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ICEH Dropbox\Aluisio Barros\Countdown 20240422 CAM Kigali\Data extraction file\"/>
    </mc:Choice>
  </mc:AlternateContent>
  <xr:revisionPtr revIDLastSave="0" documentId="13_ncr:1_{3F49F1F8-2282-46C5-874E-7905448A304E}" xr6:coauthVersionLast="47" xr6:coauthVersionMax="47" xr10:uidLastSave="{00000000-0000-0000-0000-000000000000}"/>
  <bookViews>
    <workbookView xWindow="35640" yWindow="-5295" windowWidth="31590" windowHeight="20880" tabRatio="672" xr2:uid="{00000000-000D-0000-FFFF-FFFF00000000}"/>
  </bookViews>
  <sheets>
    <sheet name="Read_me" sheetId="11" r:id="rId1"/>
    <sheet name="Data_checks" sheetId="2" r:id="rId2"/>
    <sheet name="Admin_data" sheetId="3" r:id="rId3"/>
    <sheet name="Population_data" sheetId="5" r:id="rId4"/>
    <sheet name="Reporting_completeness" sheetId="6" r:id="rId5"/>
    <sheet name="Service_data_1" sheetId="9" r:id="rId6"/>
    <sheet name="Service_data_2" sheetId="10" r:id="rId7"/>
  </sheets>
  <definedNames>
    <definedName name="Nº">OFFSET(Admin_data!$A$4,0,0,COUNT(Admin_data!$A:$A),1)</definedName>
    <definedName name="SPREADSHEET">OFFSET(Admin_data!$A$1,0,0,COUNT(Admin_data!$A:$A)+3,COUNTA(Admin_data!$3:$3)+1)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3" l="1"/>
  <c r="E6" i="3" s="1"/>
  <c r="E7" i="3" s="1"/>
  <c r="E8" i="3" s="1"/>
  <c r="E9" i="3" s="1"/>
  <c r="E10" i="3" s="1"/>
  <c r="E31" i="2" l="1"/>
  <c r="B30" i="2"/>
  <c r="B31" i="2"/>
  <c r="B32" i="2"/>
  <c r="B33" i="2"/>
  <c r="B29" i="2"/>
  <c r="C12" i="2" l="1"/>
  <c r="C13" i="2" s="1"/>
  <c r="E12" i="2"/>
  <c r="E3" i="2"/>
  <c r="E777" i="2"/>
  <c r="E776" i="2"/>
  <c r="E775" i="2"/>
  <c r="E774" i="2"/>
  <c r="E773" i="2"/>
  <c r="G773" i="2" s="1"/>
  <c r="I773" i="2" s="1"/>
  <c r="K773" i="2" s="1"/>
  <c r="M773" i="2" s="1"/>
  <c r="E772" i="2"/>
  <c r="E771" i="2"/>
  <c r="E770" i="2"/>
  <c r="E769" i="2"/>
  <c r="E768" i="2"/>
  <c r="E767" i="2"/>
  <c r="G767" i="2" s="1"/>
  <c r="I767" i="2" s="1"/>
  <c r="K767" i="2" s="1"/>
  <c r="M767" i="2" s="1"/>
  <c r="E766" i="2"/>
  <c r="E765" i="2"/>
  <c r="E764" i="2"/>
  <c r="E763" i="2"/>
  <c r="E762" i="2"/>
  <c r="F762" i="2" s="1"/>
  <c r="H762" i="2" s="1"/>
  <c r="J762" i="2" s="1"/>
  <c r="L762" i="2" s="1"/>
  <c r="N762" i="2" s="1"/>
  <c r="E761" i="2"/>
  <c r="E760" i="2"/>
  <c r="E759" i="2"/>
  <c r="E758" i="2"/>
  <c r="E757" i="2"/>
  <c r="G757" i="2" s="1"/>
  <c r="I757" i="2" s="1"/>
  <c r="K757" i="2" s="1"/>
  <c r="M757" i="2" s="1"/>
  <c r="E756" i="2"/>
  <c r="E755" i="2"/>
  <c r="E754" i="2"/>
  <c r="E753" i="2"/>
  <c r="E752" i="2"/>
  <c r="E751" i="2"/>
  <c r="G751" i="2" s="1"/>
  <c r="I751" i="2" s="1"/>
  <c r="K751" i="2" s="1"/>
  <c r="M751" i="2" s="1"/>
  <c r="E750" i="2"/>
  <c r="E749" i="2"/>
  <c r="E748" i="2"/>
  <c r="E747" i="2"/>
  <c r="E746" i="2"/>
  <c r="G746" i="2" s="1"/>
  <c r="I746" i="2" s="1"/>
  <c r="K746" i="2" s="1"/>
  <c r="M746" i="2" s="1"/>
  <c r="E745" i="2"/>
  <c r="E744" i="2"/>
  <c r="E743" i="2"/>
  <c r="E742" i="2"/>
  <c r="E741" i="2"/>
  <c r="F741" i="2" s="1"/>
  <c r="H741" i="2" s="1"/>
  <c r="J741" i="2" s="1"/>
  <c r="L741" i="2" s="1"/>
  <c r="N741" i="2" s="1"/>
  <c r="E740" i="2"/>
  <c r="E739" i="2"/>
  <c r="E738" i="2"/>
  <c r="E737" i="2"/>
  <c r="E736" i="2"/>
  <c r="E735" i="2"/>
  <c r="G735" i="2" s="1"/>
  <c r="I735" i="2" s="1"/>
  <c r="K735" i="2" s="1"/>
  <c r="M735" i="2" s="1"/>
  <c r="E734" i="2"/>
  <c r="E733" i="2"/>
  <c r="E732" i="2"/>
  <c r="E731" i="2"/>
  <c r="E730" i="2"/>
  <c r="G730" i="2" s="1"/>
  <c r="I730" i="2" s="1"/>
  <c r="K730" i="2" s="1"/>
  <c r="M730" i="2" s="1"/>
  <c r="E729" i="2"/>
  <c r="E728" i="2"/>
  <c r="E727" i="2"/>
  <c r="E726" i="2"/>
  <c r="E725" i="2"/>
  <c r="G725" i="2" s="1"/>
  <c r="I725" i="2" s="1"/>
  <c r="K725" i="2" s="1"/>
  <c r="M725" i="2" s="1"/>
  <c r="E724" i="2"/>
  <c r="E723" i="2"/>
  <c r="E722" i="2"/>
  <c r="E721" i="2"/>
  <c r="E720" i="2"/>
  <c r="E719" i="2"/>
  <c r="F719" i="2" s="1"/>
  <c r="H719" i="2" s="1"/>
  <c r="J719" i="2" s="1"/>
  <c r="L719" i="2" s="1"/>
  <c r="N719" i="2" s="1"/>
  <c r="E718" i="2"/>
  <c r="E717" i="2"/>
  <c r="E716" i="2"/>
  <c r="E715" i="2"/>
  <c r="E714" i="2"/>
  <c r="G714" i="2" s="1"/>
  <c r="I714" i="2" s="1"/>
  <c r="K714" i="2" s="1"/>
  <c r="M714" i="2" s="1"/>
  <c r="E713" i="2"/>
  <c r="E712" i="2"/>
  <c r="E711" i="2"/>
  <c r="E710" i="2"/>
  <c r="E709" i="2"/>
  <c r="G709" i="2" s="1"/>
  <c r="I709" i="2" s="1"/>
  <c r="K709" i="2" s="1"/>
  <c r="M709" i="2" s="1"/>
  <c r="E708" i="2"/>
  <c r="E707" i="2"/>
  <c r="E706" i="2"/>
  <c r="E705" i="2"/>
  <c r="E704" i="2"/>
  <c r="E703" i="2"/>
  <c r="G703" i="2" s="1"/>
  <c r="I703" i="2" s="1"/>
  <c r="K703" i="2" s="1"/>
  <c r="M703" i="2" s="1"/>
  <c r="E702" i="2"/>
  <c r="E701" i="2"/>
  <c r="E700" i="2"/>
  <c r="E699" i="2"/>
  <c r="E698" i="2"/>
  <c r="F698" i="2" s="1"/>
  <c r="H698" i="2" s="1"/>
  <c r="J698" i="2" s="1"/>
  <c r="L698" i="2" s="1"/>
  <c r="N698" i="2" s="1"/>
  <c r="E697" i="2"/>
  <c r="E696" i="2"/>
  <c r="E695" i="2"/>
  <c r="E694" i="2"/>
  <c r="E693" i="2"/>
  <c r="G693" i="2" s="1"/>
  <c r="I693" i="2" s="1"/>
  <c r="K693" i="2" s="1"/>
  <c r="M693" i="2" s="1"/>
  <c r="E692" i="2"/>
  <c r="E691" i="2"/>
  <c r="E690" i="2"/>
  <c r="E689" i="2"/>
  <c r="E688" i="2"/>
  <c r="E687" i="2"/>
  <c r="G687" i="2" s="1"/>
  <c r="I687" i="2" s="1"/>
  <c r="K687" i="2" s="1"/>
  <c r="M687" i="2" s="1"/>
  <c r="E686" i="2"/>
  <c r="E685" i="2"/>
  <c r="E684" i="2"/>
  <c r="E683" i="2"/>
  <c r="E682" i="2"/>
  <c r="G682" i="2" s="1"/>
  <c r="I682" i="2" s="1"/>
  <c r="K682" i="2" s="1"/>
  <c r="M682" i="2" s="1"/>
  <c r="E681" i="2"/>
  <c r="E680" i="2"/>
  <c r="E679" i="2"/>
  <c r="E678" i="2"/>
  <c r="E677" i="2"/>
  <c r="F677" i="2" s="1"/>
  <c r="H677" i="2" s="1"/>
  <c r="J677" i="2" s="1"/>
  <c r="L677" i="2" s="1"/>
  <c r="N677" i="2" s="1"/>
  <c r="E676" i="2"/>
  <c r="E675" i="2"/>
  <c r="E674" i="2"/>
  <c r="E673" i="2"/>
  <c r="E672" i="2"/>
  <c r="E671" i="2"/>
  <c r="G671" i="2" s="1"/>
  <c r="I671" i="2" s="1"/>
  <c r="K671" i="2" s="1"/>
  <c r="M671" i="2" s="1"/>
  <c r="E670" i="2"/>
  <c r="E669" i="2"/>
  <c r="E668" i="2"/>
  <c r="E667" i="2"/>
  <c r="E666" i="2"/>
  <c r="G666" i="2" s="1"/>
  <c r="I666" i="2" s="1"/>
  <c r="K666" i="2" s="1"/>
  <c r="M666" i="2" s="1"/>
  <c r="E665" i="2"/>
  <c r="E664" i="2"/>
  <c r="E663" i="2"/>
  <c r="E662" i="2"/>
  <c r="E661" i="2"/>
  <c r="G661" i="2" s="1"/>
  <c r="I661" i="2" s="1"/>
  <c r="K661" i="2" s="1"/>
  <c r="M661" i="2" s="1"/>
  <c r="E660" i="2"/>
  <c r="E659" i="2"/>
  <c r="E658" i="2"/>
  <c r="E657" i="2"/>
  <c r="E656" i="2"/>
  <c r="E655" i="2"/>
  <c r="F655" i="2" s="1"/>
  <c r="H655" i="2" s="1"/>
  <c r="J655" i="2" s="1"/>
  <c r="L655" i="2" s="1"/>
  <c r="N655" i="2" s="1"/>
  <c r="E654" i="2"/>
  <c r="E653" i="2"/>
  <c r="E652" i="2"/>
  <c r="E651" i="2"/>
  <c r="E650" i="2"/>
  <c r="G650" i="2" s="1"/>
  <c r="I650" i="2" s="1"/>
  <c r="K650" i="2" s="1"/>
  <c r="M650" i="2" s="1"/>
  <c r="E649" i="2"/>
  <c r="E648" i="2"/>
  <c r="E647" i="2"/>
  <c r="E646" i="2"/>
  <c r="E645" i="2"/>
  <c r="G645" i="2" s="1"/>
  <c r="I645" i="2" s="1"/>
  <c r="K645" i="2" s="1"/>
  <c r="M645" i="2" s="1"/>
  <c r="E644" i="2"/>
  <c r="E643" i="2"/>
  <c r="E642" i="2"/>
  <c r="E641" i="2"/>
  <c r="E640" i="2"/>
  <c r="E639" i="2"/>
  <c r="G639" i="2" s="1"/>
  <c r="I639" i="2" s="1"/>
  <c r="K639" i="2" s="1"/>
  <c r="M639" i="2" s="1"/>
  <c r="E638" i="2"/>
  <c r="F638" i="2" s="1"/>
  <c r="H638" i="2" s="1"/>
  <c r="J638" i="2" s="1"/>
  <c r="L638" i="2" s="1"/>
  <c r="N638" i="2" s="1"/>
  <c r="E637" i="2"/>
  <c r="E636" i="2"/>
  <c r="E635" i="2"/>
  <c r="E634" i="2"/>
  <c r="G634" i="2" s="1"/>
  <c r="I634" i="2" s="1"/>
  <c r="K634" i="2" s="1"/>
  <c r="M634" i="2" s="1"/>
  <c r="E633" i="2"/>
  <c r="E632" i="2"/>
  <c r="E631" i="2"/>
  <c r="E630" i="2"/>
  <c r="F630" i="2" s="1"/>
  <c r="H630" i="2" s="1"/>
  <c r="J630" i="2" s="1"/>
  <c r="L630" i="2" s="1"/>
  <c r="N630" i="2" s="1"/>
  <c r="E629" i="2"/>
  <c r="G629" i="2" s="1"/>
  <c r="I629" i="2" s="1"/>
  <c r="K629" i="2" s="1"/>
  <c r="M629" i="2" s="1"/>
  <c r="E628" i="2"/>
  <c r="E627" i="2"/>
  <c r="E626" i="2"/>
  <c r="E625" i="2"/>
  <c r="E624" i="2"/>
  <c r="E623" i="2"/>
  <c r="G623" i="2" s="1"/>
  <c r="I623" i="2" s="1"/>
  <c r="K623" i="2" s="1"/>
  <c r="M623" i="2" s="1"/>
  <c r="E622" i="2"/>
  <c r="F622" i="2" s="1"/>
  <c r="H622" i="2" s="1"/>
  <c r="J622" i="2" s="1"/>
  <c r="L622" i="2" s="1"/>
  <c r="N622" i="2" s="1"/>
  <c r="E621" i="2"/>
  <c r="E620" i="2"/>
  <c r="E619" i="2"/>
  <c r="E618" i="2"/>
  <c r="G618" i="2" s="1"/>
  <c r="I618" i="2" s="1"/>
  <c r="K618" i="2" s="1"/>
  <c r="M618" i="2" s="1"/>
  <c r="E617" i="2"/>
  <c r="E616" i="2"/>
  <c r="E615" i="2"/>
  <c r="E614" i="2"/>
  <c r="F614" i="2" s="1"/>
  <c r="H614" i="2" s="1"/>
  <c r="J614" i="2" s="1"/>
  <c r="L614" i="2" s="1"/>
  <c r="N614" i="2" s="1"/>
  <c r="E613" i="2"/>
  <c r="G613" i="2" s="1"/>
  <c r="I613" i="2" s="1"/>
  <c r="K613" i="2" s="1"/>
  <c r="M613" i="2" s="1"/>
  <c r="E612" i="2"/>
  <c r="E611" i="2"/>
  <c r="E610" i="2"/>
  <c r="E609" i="2"/>
  <c r="E608" i="2"/>
  <c r="E607" i="2"/>
  <c r="G607" i="2" s="1"/>
  <c r="I607" i="2" s="1"/>
  <c r="K607" i="2" s="1"/>
  <c r="M607" i="2" s="1"/>
  <c r="E606" i="2"/>
  <c r="F606" i="2" s="1"/>
  <c r="H606" i="2" s="1"/>
  <c r="J606" i="2" s="1"/>
  <c r="L606" i="2" s="1"/>
  <c r="N606" i="2" s="1"/>
  <c r="E605" i="2"/>
  <c r="E604" i="2"/>
  <c r="E603" i="2"/>
  <c r="E602" i="2"/>
  <c r="G602" i="2" s="1"/>
  <c r="I602" i="2" s="1"/>
  <c r="K602" i="2" s="1"/>
  <c r="M602" i="2" s="1"/>
  <c r="E601" i="2"/>
  <c r="E600" i="2"/>
  <c r="E599" i="2"/>
  <c r="E598" i="2"/>
  <c r="F598" i="2" s="1"/>
  <c r="H598" i="2" s="1"/>
  <c r="J598" i="2" s="1"/>
  <c r="L598" i="2" s="1"/>
  <c r="N598" i="2" s="1"/>
  <c r="E597" i="2"/>
  <c r="G597" i="2" s="1"/>
  <c r="I597" i="2" s="1"/>
  <c r="K597" i="2" s="1"/>
  <c r="M597" i="2" s="1"/>
  <c r="E596" i="2"/>
  <c r="E595" i="2"/>
  <c r="E594" i="2"/>
  <c r="E593" i="2"/>
  <c r="E592" i="2"/>
  <c r="E591" i="2"/>
  <c r="G591" i="2" s="1"/>
  <c r="I591" i="2" s="1"/>
  <c r="K591" i="2" s="1"/>
  <c r="M591" i="2" s="1"/>
  <c r="E590" i="2"/>
  <c r="F590" i="2" s="1"/>
  <c r="H590" i="2" s="1"/>
  <c r="J590" i="2" s="1"/>
  <c r="L590" i="2" s="1"/>
  <c r="N590" i="2" s="1"/>
  <c r="E589" i="2"/>
  <c r="E588" i="2"/>
  <c r="E587" i="2"/>
  <c r="E586" i="2"/>
  <c r="G586" i="2" s="1"/>
  <c r="I586" i="2" s="1"/>
  <c r="K586" i="2" s="1"/>
  <c r="M586" i="2" s="1"/>
  <c r="E585" i="2"/>
  <c r="E584" i="2"/>
  <c r="E583" i="2"/>
  <c r="E582" i="2"/>
  <c r="F582" i="2" s="1"/>
  <c r="H582" i="2" s="1"/>
  <c r="J582" i="2" s="1"/>
  <c r="L582" i="2" s="1"/>
  <c r="N582" i="2" s="1"/>
  <c r="E581" i="2"/>
  <c r="G581" i="2" s="1"/>
  <c r="I581" i="2" s="1"/>
  <c r="K581" i="2" s="1"/>
  <c r="M581" i="2" s="1"/>
  <c r="E580" i="2"/>
  <c r="E579" i="2"/>
  <c r="E578" i="2"/>
  <c r="E577" i="2"/>
  <c r="E576" i="2"/>
  <c r="E575" i="2"/>
  <c r="G575" i="2" s="1"/>
  <c r="I575" i="2" s="1"/>
  <c r="K575" i="2" s="1"/>
  <c r="M575" i="2" s="1"/>
  <c r="E574" i="2"/>
  <c r="F574" i="2" s="1"/>
  <c r="H574" i="2" s="1"/>
  <c r="J574" i="2" s="1"/>
  <c r="L574" i="2" s="1"/>
  <c r="N574" i="2" s="1"/>
  <c r="E573" i="2"/>
  <c r="E572" i="2"/>
  <c r="E571" i="2"/>
  <c r="E570" i="2"/>
  <c r="G570" i="2" s="1"/>
  <c r="I570" i="2" s="1"/>
  <c r="K570" i="2" s="1"/>
  <c r="M570" i="2" s="1"/>
  <c r="E569" i="2"/>
  <c r="E568" i="2"/>
  <c r="E567" i="2"/>
  <c r="E566" i="2"/>
  <c r="F566" i="2" s="1"/>
  <c r="H566" i="2" s="1"/>
  <c r="J566" i="2" s="1"/>
  <c r="L566" i="2" s="1"/>
  <c r="N566" i="2" s="1"/>
  <c r="E565" i="2"/>
  <c r="G565" i="2" s="1"/>
  <c r="I565" i="2" s="1"/>
  <c r="K565" i="2" s="1"/>
  <c r="M565" i="2" s="1"/>
  <c r="E564" i="2"/>
  <c r="E563" i="2"/>
  <c r="E562" i="2"/>
  <c r="E561" i="2"/>
  <c r="E560" i="2"/>
  <c r="E559" i="2"/>
  <c r="G559" i="2" s="1"/>
  <c r="I559" i="2" s="1"/>
  <c r="K559" i="2" s="1"/>
  <c r="M559" i="2" s="1"/>
  <c r="E558" i="2"/>
  <c r="F558" i="2" s="1"/>
  <c r="H558" i="2" s="1"/>
  <c r="J558" i="2" s="1"/>
  <c r="L558" i="2" s="1"/>
  <c r="N558" i="2" s="1"/>
  <c r="E557" i="2"/>
  <c r="E556" i="2"/>
  <c r="E555" i="2"/>
  <c r="E554" i="2"/>
  <c r="G554" i="2" s="1"/>
  <c r="I554" i="2" s="1"/>
  <c r="K554" i="2" s="1"/>
  <c r="M554" i="2" s="1"/>
  <c r="E553" i="2"/>
  <c r="E552" i="2"/>
  <c r="E551" i="2"/>
  <c r="E550" i="2"/>
  <c r="F550" i="2" s="1"/>
  <c r="H550" i="2" s="1"/>
  <c r="J550" i="2" s="1"/>
  <c r="L550" i="2" s="1"/>
  <c r="N550" i="2" s="1"/>
  <c r="E549" i="2"/>
  <c r="G549" i="2" s="1"/>
  <c r="I549" i="2" s="1"/>
  <c r="K549" i="2" s="1"/>
  <c r="M549" i="2" s="1"/>
  <c r="E548" i="2"/>
  <c r="E547" i="2"/>
  <c r="E546" i="2"/>
  <c r="E545" i="2"/>
  <c r="E544" i="2"/>
  <c r="E543" i="2"/>
  <c r="G543" i="2" s="1"/>
  <c r="I543" i="2" s="1"/>
  <c r="K543" i="2" s="1"/>
  <c r="M543" i="2" s="1"/>
  <c r="E542" i="2"/>
  <c r="F542" i="2" s="1"/>
  <c r="H542" i="2" s="1"/>
  <c r="J542" i="2" s="1"/>
  <c r="L542" i="2" s="1"/>
  <c r="N542" i="2" s="1"/>
  <c r="E541" i="2"/>
  <c r="E540" i="2"/>
  <c r="E539" i="2"/>
  <c r="E538" i="2"/>
  <c r="G538" i="2" s="1"/>
  <c r="I538" i="2" s="1"/>
  <c r="K538" i="2" s="1"/>
  <c r="M538" i="2" s="1"/>
  <c r="E537" i="2"/>
  <c r="E536" i="2"/>
  <c r="E535" i="2"/>
  <c r="E534" i="2"/>
  <c r="F534" i="2" s="1"/>
  <c r="H534" i="2" s="1"/>
  <c r="J534" i="2" s="1"/>
  <c r="L534" i="2" s="1"/>
  <c r="N534" i="2" s="1"/>
  <c r="E533" i="2"/>
  <c r="G533" i="2" s="1"/>
  <c r="I533" i="2" s="1"/>
  <c r="K533" i="2" s="1"/>
  <c r="M533" i="2" s="1"/>
  <c r="E532" i="2"/>
  <c r="E531" i="2"/>
  <c r="E530" i="2"/>
  <c r="E529" i="2"/>
  <c r="E528" i="2"/>
  <c r="E527" i="2"/>
  <c r="G527" i="2" s="1"/>
  <c r="I527" i="2" s="1"/>
  <c r="K527" i="2" s="1"/>
  <c r="M527" i="2" s="1"/>
  <c r="E526" i="2"/>
  <c r="F526" i="2" s="1"/>
  <c r="H526" i="2" s="1"/>
  <c r="J526" i="2" s="1"/>
  <c r="L526" i="2" s="1"/>
  <c r="N526" i="2" s="1"/>
  <c r="E525" i="2"/>
  <c r="E524" i="2"/>
  <c r="E523" i="2"/>
  <c r="E522" i="2"/>
  <c r="G522" i="2" s="1"/>
  <c r="I522" i="2" s="1"/>
  <c r="K522" i="2" s="1"/>
  <c r="M522" i="2" s="1"/>
  <c r="E521" i="2"/>
  <c r="E520" i="2"/>
  <c r="E519" i="2"/>
  <c r="E518" i="2"/>
  <c r="F518" i="2" s="1"/>
  <c r="H518" i="2" s="1"/>
  <c r="J518" i="2" s="1"/>
  <c r="L518" i="2" s="1"/>
  <c r="N518" i="2" s="1"/>
  <c r="E517" i="2"/>
  <c r="G517" i="2" s="1"/>
  <c r="I517" i="2" s="1"/>
  <c r="K517" i="2" s="1"/>
  <c r="M517" i="2" s="1"/>
  <c r="E516" i="2"/>
  <c r="E515" i="2"/>
  <c r="E514" i="2"/>
  <c r="E513" i="2"/>
  <c r="E512" i="2"/>
  <c r="E511" i="2"/>
  <c r="G511" i="2" s="1"/>
  <c r="I511" i="2" s="1"/>
  <c r="K511" i="2" s="1"/>
  <c r="M511" i="2" s="1"/>
  <c r="E510" i="2"/>
  <c r="F510" i="2" s="1"/>
  <c r="H510" i="2" s="1"/>
  <c r="J510" i="2" s="1"/>
  <c r="L510" i="2" s="1"/>
  <c r="N510" i="2" s="1"/>
  <c r="E509" i="2"/>
  <c r="E508" i="2"/>
  <c r="E507" i="2"/>
  <c r="E506" i="2"/>
  <c r="G506" i="2" s="1"/>
  <c r="I506" i="2" s="1"/>
  <c r="K506" i="2" s="1"/>
  <c r="M506" i="2" s="1"/>
  <c r="E505" i="2"/>
  <c r="E504" i="2"/>
  <c r="E503" i="2"/>
  <c r="E502" i="2"/>
  <c r="F502" i="2" s="1"/>
  <c r="H502" i="2" s="1"/>
  <c r="J502" i="2" s="1"/>
  <c r="L502" i="2" s="1"/>
  <c r="N502" i="2" s="1"/>
  <c r="E501" i="2"/>
  <c r="G501" i="2" s="1"/>
  <c r="I501" i="2" s="1"/>
  <c r="K501" i="2" s="1"/>
  <c r="M501" i="2" s="1"/>
  <c r="E500" i="2"/>
  <c r="E499" i="2"/>
  <c r="E498" i="2"/>
  <c r="E497" i="2"/>
  <c r="E496" i="2"/>
  <c r="E495" i="2"/>
  <c r="G495" i="2" s="1"/>
  <c r="I495" i="2" s="1"/>
  <c r="K495" i="2" s="1"/>
  <c r="M495" i="2" s="1"/>
  <c r="E494" i="2"/>
  <c r="F494" i="2" s="1"/>
  <c r="H494" i="2" s="1"/>
  <c r="J494" i="2" s="1"/>
  <c r="L494" i="2" s="1"/>
  <c r="N494" i="2" s="1"/>
  <c r="E493" i="2"/>
  <c r="E492" i="2"/>
  <c r="E491" i="2"/>
  <c r="E490" i="2"/>
  <c r="G490" i="2" s="1"/>
  <c r="I490" i="2" s="1"/>
  <c r="K490" i="2" s="1"/>
  <c r="M490" i="2" s="1"/>
  <c r="E489" i="2"/>
  <c r="E488" i="2"/>
  <c r="E487" i="2"/>
  <c r="E486" i="2"/>
  <c r="F486" i="2" s="1"/>
  <c r="H486" i="2" s="1"/>
  <c r="J486" i="2" s="1"/>
  <c r="L486" i="2" s="1"/>
  <c r="N486" i="2" s="1"/>
  <c r="E485" i="2"/>
  <c r="G485" i="2" s="1"/>
  <c r="I485" i="2" s="1"/>
  <c r="K485" i="2" s="1"/>
  <c r="M485" i="2" s="1"/>
  <c r="E484" i="2"/>
  <c r="E483" i="2"/>
  <c r="E482" i="2"/>
  <c r="E481" i="2"/>
  <c r="E480" i="2"/>
  <c r="E479" i="2"/>
  <c r="G479" i="2" s="1"/>
  <c r="I479" i="2" s="1"/>
  <c r="K479" i="2" s="1"/>
  <c r="M479" i="2" s="1"/>
  <c r="E478" i="2"/>
  <c r="F478" i="2" s="1"/>
  <c r="H478" i="2" s="1"/>
  <c r="J478" i="2" s="1"/>
  <c r="L478" i="2" s="1"/>
  <c r="N478" i="2" s="1"/>
  <c r="E477" i="2"/>
  <c r="E476" i="2"/>
  <c r="E475" i="2"/>
  <c r="E474" i="2"/>
  <c r="G474" i="2" s="1"/>
  <c r="I474" i="2" s="1"/>
  <c r="K474" i="2" s="1"/>
  <c r="M474" i="2" s="1"/>
  <c r="E473" i="2"/>
  <c r="E472" i="2"/>
  <c r="E471" i="2"/>
  <c r="E470" i="2"/>
  <c r="F470" i="2" s="1"/>
  <c r="H470" i="2" s="1"/>
  <c r="J470" i="2" s="1"/>
  <c r="L470" i="2" s="1"/>
  <c r="N470" i="2" s="1"/>
  <c r="E469" i="2"/>
  <c r="G469" i="2" s="1"/>
  <c r="I469" i="2" s="1"/>
  <c r="K469" i="2" s="1"/>
  <c r="M469" i="2" s="1"/>
  <c r="E468" i="2"/>
  <c r="E467" i="2"/>
  <c r="E466" i="2"/>
  <c r="E465" i="2"/>
  <c r="E464" i="2"/>
  <c r="E463" i="2"/>
  <c r="G463" i="2" s="1"/>
  <c r="I463" i="2" s="1"/>
  <c r="K463" i="2" s="1"/>
  <c r="M463" i="2" s="1"/>
  <c r="E462" i="2"/>
  <c r="F462" i="2" s="1"/>
  <c r="H462" i="2" s="1"/>
  <c r="J462" i="2" s="1"/>
  <c r="L462" i="2" s="1"/>
  <c r="N462" i="2" s="1"/>
  <c r="E461" i="2"/>
  <c r="E460" i="2"/>
  <c r="E459" i="2"/>
  <c r="E458" i="2"/>
  <c r="G458" i="2" s="1"/>
  <c r="I458" i="2" s="1"/>
  <c r="K458" i="2" s="1"/>
  <c r="M458" i="2" s="1"/>
  <c r="E457" i="2"/>
  <c r="E456" i="2"/>
  <c r="E455" i="2"/>
  <c r="E454" i="2"/>
  <c r="F454" i="2" s="1"/>
  <c r="H454" i="2" s="1"/>
  <c r="J454" i="2" s="1"/>
  <c r="L454" i="2" s="1"/>
  <c r="N454" i="2" s="1"/>
  <c r="E453" i="2"/>
  <c r="G453" i="2" s="1"/>
  <c r="I453" i="2" s="1"/>
  <c r="K453" i="2" s="1"/>
  <c r="M453" i="2" s="1"/>
  <c r="E452" i="2"/>
  <c r="E451" i="2"/>
  <c r="E450" i="2"/>
  <c r="E449" i="2"/>
  <c r="E448" i="2"/>
  <c r="E447" i="2"/>
  <c r="G447" i="2" s="1"/>
  <c r="I447" i="2" s="1"/>
  <c r="K447" i="2" s="1"/>
  <c r="M447" i="2" s="1"/>
  <c r="E446" i="2"/>
  <c r="F446" i="2" s="1"/>
  <c r="H446" i="2" s="1"/>
  <c r="J446" i="2" s="1"/>
  <c r="L446" i="2" s="1"/>
  <c r="N446" i="2" s="1"/>
  <c r="E445" i="2"/>
  <c r="E444" i="2"/>
  <c r="E443" i="2"/>
  <c r="E442" i="2"/>
  <c r="G442" i="2" s="1"/>
  <c r="I442" i="2" s="1"/>
  <c r="K442" i="2" s="1"/>
  <c r="M442" i="2" s="1"/>
  <c r="E441" i="2"/>
  <c r="E440" i="2"/>
  <c r="E439" i="2"/>
  <c r="E438" i="2"/>
  <c r="F438" i="2" s="1"/>
  <c r="H438" i="2" s="1"/>
  <c r="J438" i="2" s="1"/>
  <c r="L438" i="2" s="1"/>
  <c r="N438" i="2" s="1"/>
  <c r="E437" i="2"/>
  <c r="G437" i="2" s="1"/>
  <c r="I437" i="2" s="1"/>
  <c r="K437" i="2" s="1"/>
  <c r="M437" i="2" s="1"/>
  <c r="E436" i="2"/>
  <c r="E435" i="2"/>
  <c r="E434" i="2"/>
  <c r="E433" i="2"/>
  <c r="E432" i="2"/>
  <c r="E431" i="2"/>
  <c r="G431" i="2" s="1"/>
  <c r="I431" i="2" s="1"/>
  <c r="K431" i="2" s="1"/>
  <c r="M431" i="2" s="1"/>
  <c r="E430" i="2"/>
  <c r="F430" i="2" s="1"/>
  <c r="H430" i="2" s="1"/>
  <c r="J430" i="2" s="1"/>
  <c r="L430" i="2" s="1"/>
  <c r="N430" i="2" s="1"/>
  <c r="E429" i="2"/>
  <c r="E428" i="2"/>
  <c r="E427" i="2"/>
  <c r="E426" i="2"/>
  <c r="G426" i="2" s="1"/>
  <c r="I426" i="2" s="1"/>
  <c r="K426" i="2" s="1"/>
  <c r="M426" i="2" s="1"/>
  <c r="E425" i="2"/>
  <c r="E424" i="2"/>
  <c r="E423" i="2"/>
  <c r="E422" i="2"/>
  <c r="F422" i="2" s="1"/>
  <c r="H422" i="2" s="1"/>
  <c r="J422" i="2" s="1"/>
  <c r="L422" i="2" s="1"/>
  <c r="N422" i="2" s="1"/>
  <c r="E421" i="2"/>
  <c r="G421" i="2" s="1"/>
  <c r="I421" i="2" s="1"/>
  <c r="K421" i="2" s="1"/>
  <c r="M421" i="2" s="1"/>
  <c r="E420" i="2"/>
  <c r="E419" i="2"/>
  <c r="E418" i="2"/>
  <c r="E417" i="2"/>
  <c r="E416" i="2"/>
  <c r="E415" i="2"/>
  <c r="G415" i="2" s="1"/>
  <c r="I415" i="2" s="1"/>
  <c r="K415" i="2" s="1"/>
  <c r="M415" i="2" s="1"/>
  <c r="E414" i="2"/>
  <c r="F414" i="2" s="1"/>
  <c r="H414" i="2" s="1"/>
  <c r="J414" i="2" s="1"/>
  <c r="L414" i="2" s="1"/>
  <c r="N414" i="2" s="1"/>
  <c r="E413" i="2"/>
  <c r="E412" i="2"/>
  <c r="E411" i="2"/>
  <c r="E410" i="2"/>
  <c r="G410" i="2" s="1"/>
  <c r="I410" i="2" s="1"/>
  <c r="K410" i="2" s="1"/>
  <c r="M410" i="2" s="1"/>
  <c r="E409" i="2"/>
  <c r="E408" i="2"/>
  <c r="E407" i="2"/>
  <c r="E406" i="2"/>
  <c r="F406" i="2" s="1"/>
  <c r="H406" i="2" s="1"/>
  <c r="J406" i="2" s="1"/>
  <c r="L406" i="2" s="1"/>
  <c r="N406" i="2" s="1"/>
  <c r="E405" i="2"/>
  <c r="G405" i="2" s="1"/>
  <c r="I405" i="2" s="1"/>
  <c r="K405" i="2" s="1"/>
  <c r="M405" i="2" s="1"/>
  <c r="E404" i="2"/>
  <c r="E403" i="2"/>
  <c r="E402" i="2"/>
  <c r="E401" i="2"/>
  <c r="E400" i="2"/>
  <c r="E399" i="2"/>
  <c r="G399" i="2" s="1"/>
  <c r="I399" i="2" s="1"/>
  <c r="K399" i="2" s="1"/>
  <c r="M399" i="2" s="1"/>
  <c r="E398" i="2"/>
  <c r="F398" i="2" s="1"/>
  <c r="H398" i="2" s="1"/>
  <c r="J398" i="2" s="1"/>
  <c r="L398" i="2" s="1"/>
  <c r="N398" i="2" s="1"/>
  <c r="E397" i="2"/>
  <c r="E396" i="2"/>
  <c r="E395" i="2"/>
  <c r="E394" i="2"/>
  <c r="G394" i="2" s="1"/>
  <c r="I394" i="2" s="1"/>
  <c r="K394" i="2" s="1"/>
  <c r="M394" i="2" s="1"/>
  <c r="E393" i="2"/>
  <c r="E392" i="2"/>
  <c r="E391" i="2"/>
  <c r="E390" i="2"/>
  <c r="F390" i="2" s="1"/>
  <c r="H390" i="2" s="1"/>
  <c r="J390" i="2" s="1"/>
  <c r="L390" i="2" s="1"/>
  <c r="N390" i="2" s="1"/>
  <c r="E389" i="2"/>
  <c r="G389" i="2" s="1"/>
  <c r="I389" i="2" s="1"/>
  <c r="K389" i="2" s="1"/>
  <c r="M389" i="2" s="1"/>
  <c r="E388" i="2"/>
  <c r="E387" i="2"/>
  <c r="E386" i="2"/>
  <c r="E385" i="2"/>
  <c r="G385" i="2" s="1"/>
  <c r="I385" i="2" s="1"/>
  <c r="K385" i="2" s="1"/>
  <c r="M385" i="2" s="1"/>
  <c r="E384" i="2"/>
  <c r="E383" i="2"/>
  <c r="E382" i="2"/>
  <c r="F382" i="2" s="1"/>
  <c r="H382" i="2" s="1"/>
  <c r="J382" i="2" s="1"/>
  <c r="L382" i="2" s="1"/>
  <c r="N382" i="2" s="1"/>
  <c r="E381" i="2"/>
  <c r="G381" i="2" s="1"/>
  <c r="I381" i="2" s="1"/>
  <c r="K381" i="2" s="1"/>
  <c r="M381" i="2" s="1"/>
  <c r="E380" i="2"/>
  <c r="E379" i="2"/>
  <c r="E378" i="2"/>
  <c r="G378" i="2" s="1"/>
  <c r="I378" i="2" s="1"/>
  <c r="K378" i="2" s="1"/>
  <c r="M378" i="2" s="1"/>
  <c r="E377" i="2"/>
  <c r="G377" i="2" s="1"/>
  <c r="I377" i="2" s="1"/>
  <c r="K377" i="2" s="1"/>
  <c r="M377" i="2" s="1"/>
  <c r="E376" i="2"/>
  <c r="E375" i="2"/>
  <c r="E374" i="2"/>
  <c r="F374" i="2" s="1"/>
  <c r="H374" i="2" s="1"/>
  <c r="J374" i="2" s="1"/>
  <c r="L374" i="2" s="1"/>
  <c r="N374" i="2" s="1"/>
  <c r="E373" i="2"/>
  <c r="G373" i="2" s="1"/>
  <c r="I373" i="2" s="1"/>
  <c r="K373" i="2" s="1"/>
  <c r="M373" i="2" s="1"/>
  <c r="E372" i="2"/>
  <c r="E371" i="2"/>
  <c r="E370" i="2"/>
  <c r="G370" i="2" s="1"/>
  <c r="I370" i="2" s="1"/>
  <c r="K370" i="2" s="1"/>
  <c r="M370" i="2" s="1"/>
  <c r="E369" i="2"/>
  <c r="G369" i="2" s="1"/>
  <c r="I369" i="2" s="1"/>
  <c r="K369" i="2" s="1"/>
  <c r="M369" i="2" s="1"/>
  <c r="E368" i="2"/>
  <c r="E367" i="2"/>
  <c r="E366" i="2"/>
  <c r="F366" i="2" s="1"/>
  <c r="H366" i="2" s="1"/>
  <c r="J366" i="2" s="1"/>
  <c r="L366" i="2" s="1"/>
  <c r="N366" i="2" s="1"/>
  <c r="E365" i="2"/>
  <c r="G365" i="2" s="1"/>
  <c r="I365" i="2" s="1"/>
  <c r="K365" i="2" s="1"/>
  <c r="M365" i="2" s="1"/>
  <c r="E364" i="2"/>
  <c r="G364" i="2" s="1"/>
  <c r="I364" i="2" s="1"/>
  <c r="K364" i="2" s="1"/>
  <c r="M364" i="2" s="1"/>
  <c r="E363" i="2"/>
  <c r="E362" i="2"/>
  <c r="G362" i="2" s="1"/>
  <c r="I362" i="2" s="1"/>
  <c r="K362" i="2" s="1"/>
  <c r="M362" i="2" s="1"/>
  <c r="E361" i="2"/>
  <c r="G361" i="2" s="1"/>
  <c r="I361" i="2" s="1"/>
  <c r="K361" i="2" s="1"/>
  <c r="M361" i="2" s="1"/>
  <c r="E360" i="2"/>
  <c r="G360" i="2" s="1"/>
  <c r="I360" i="2" s="1"/>
  <c r="K360" i="2" s="1"/>
  <c r="M360" i="2" s="1"/>
  <c r="E359" i="2"/>
  <c r="E358" i="2"/>
  <c r="G358" i="2" s="1"/>
  <c r="I358" i="2" s="1"/>
  <c r="K358" i="2" s="1"/>
  <c r="M358" i="2" s="1"/>
  <c r="E357" i="2"/>
  <c r="G357" i="2" s="1"/>
  <c r="I357" i="2" s="1"/>
  <c r="K357" i="2" s="1"/>
  <c r="M357" i="2" s="1"/>
  <c r="E356" i="2"/>
  <c r="G356" i="2" s="1"/>
  <c r="I356" i="2" s="1"/>
  <c r="K356" i="2" s="1"/>
  <c r="M356" i="2" s="1"/>
  <c r="E355" i="2"/>
  <c r="E354" i="2"/>
  <c r="G354" i="2" s="1"/>
  <c r="I354" i="2" s="1"/>
  <c r="K354" i="2" s="1"/>
  <c r="M354" i="2" s="1"/>
  <c r="E353" i="2"/>
  <c r="G353" i="2" s="1"/>
  <c r="I353" i="2" s="1"/>
  <c r="K353" i="2" s="1"/>
  <c r="M353" i="2" s="1"/>
  <c r="E352" i="2"/>
  <c r="G352" i="2" s="1"/>
  <c r="I352" i="2" s="1"/>
  <c r="K352" i="2" s="1"/>
  <c r="M352" i="2" s="1"/>
  <c r="E351" i="2"/>
  <c r="E350" i="2"/>
  <c r="G350" i="2" s="1"/>
  <c r="I350" i="2" s="1"/>
  <c r="K350" i="2" s="1"/>
  <c r="M350" i="2" s="1"/>
  <c r="E349" i="2"/>
  <c r="G349" i="2" s="1"/>
  <c r="I349" i="2" s="1"/>
  <c r="K349" i="2" s="1"/>
  <c r="M349" i="2" s="1"/>
  <c r="E348" i="2"/>
  <c r="G348" i="2" s="1"/>
  <c r="I348" i="2" s="1"/>
  <c r="K348" i="2" s="1"/>
  <c r="M348" i="2" s="1"/>
  <c r="E347" i="2"/>
  <c r="E346" i="2"/>
  <c r="G346" i="2" s="1"/>
  <c r="I346" i="2" s="1"/>
  <c r="K346" i="2" s="1"/>
  <c r="M346" i="2" s="1"/>
  <c r="E345" i="2"/>
  <c r="G345" i="2" s="1"/>
  <c r="I345" i="2" s="1"/>
  <c r="K345" i="2" s="1"/>
  <c r="M345" i="2" s="1"/>
  <c r="E344" i="2"/>
  <c r="G344" i="2" s="1"/>
  <c r="I344" i="2" s="1"/>
  <c r="K344" i="2" s="1"/>
  <c r="M344" i="2" s="1"/>
  <c r="E343" i="2"/>
  <c r="E342" i="2"/>
  <c r="F342" i="2" s="1"/>
  <c r="H342" i="2" s="1"/>
  <c r="J342" i="2" s="1"/>
  <c r="L342" i="2" s="1"/>
  <c r="N342" i="2" s="1"/>
  <c r="E341" i="2"/>
  <c r="G341" i="2" s="1"/>
  <c r="I341" i="2" s="1"/>
  <c r="K341" i="2" s="1"/>
  <c r="M341" i="2" s="1"/>
  <c r="E340" i="2"/>
  <c r="G340" i="2" s="1"/>
  <c r="I340" i="2" s="1"/>
  <c r="K340" i="2" s="1"/>
  <c r="M340" i="2" s="1"/>
  <c r="E339" i="2"/>
  <c r="E338" i="2"/>
  <c r="G338" i="2" s="1"/>
  <c r="I338" i="2" s="1"/>
  <c r="K338" i="2" s="1"/>
  <c r="M338" i="2" s="1"/>
  <c r="E337" i="2"/>
  <c r="G337" i="2" s="1"/>
  <c r="I337" i="2" s="1"/>
  <c r="K337" i="2" s="1"/>
  <c r="M337" i="2" s="1"/>
  <c r="E336" i="2"/>
  <c r="G336" i="2" s="1"/>
  <c r="I336" i="2" s="1"/>
  <c r="K336" i="2" s="1"/>
  <c r="M336" i="2" s="1"/>
  <c r="E335" i="2"/>
  <c r="E334" i="2"/>
  <c r="F334" i="2" s="1"/>
  <c r="H334" i="2" s="1"/>
  <c r="J334" i="2" s="1"/>
  <c r="L334" i="2" s="1"/>
  <c r="N334" i="2" s="1"/>
  <c r="E333" i="2"/>
  <c r="G333" i="2" s="1"/>
  <c r="I333" i="2" s="1"/>
  <c r="K333" i="2" s="1"/>
  <c r="M333" i="2" s="1"/>
  <c r="E332" i="2"/>
  <c r="G332" i="2" s="1"/>
  <c r="I332" i="2" s="1"/>
  <c r="K332" i="2" s="1"/>
  <c r="M332" i="2" s="1"/>
  <c r="E331" i="2"/>
  <c r="E330" i="2"/>
  <c r="G330" i="2" s="1"/>
  <c r="I330" i="2" s="1"/>
  <c r="K330" i="2" s="1"/>
  <c r="M330" i="2" s="1"/>
  <c r="E329" i="2"/>
  <c r="G329" i="2" s="1"/>
  <c r="I329" i="2" s="1"/>
  <c r="K329" i="2" s="1"/>
  <c r="M329" i="2" s="1"/>
  <c r="E328" i="2"/>
  <c r="G328" i="2" s="1"/>
  <c r="I328" i="2" s="1"/>
  <c r="K328" i="2" s="1"/>
  <c r="M328" i="2" s="1"/>
  <c r="E327" i="2"/>
  <c r="E326" i="2"/>
  <c r="G326" i="2" s="1"/>
  <c r="I326" i="2" s="1"/>
  <c r="K326" i="2" s="1"/>
  <c r="M326" i="2" s="1"/>
  <c r="E325" i="2"/>
  <c r="G325" i="2" s="1"/>
  <c r="I325" i="2" s="1"/>
  <c r="K325" i="2" s="1"/>
  <c r="M325" i="2" s="1"/>
  <c r="E324" i="2"/>
  <c r="G324" i="2" s="1"/>
  <c r="I324" i="2" s="1"/>
  <c r="K324" i="2" s="1"/>
  <c r="M324" i="2" s="1"/>
  <c r="E323" i="2"/>
  <c r="E322" i="2"/>
  <c r="G322" i="2" s="1"/>
  <c r="I322" i="2" s="1"/>
  <c r="K322" i="2" s="1"/>
  <c r="M322" i="2" s="1"/>
  <c r="E321" i="2"/>
  <c r="G321" i="2" s="1"/>
  <c r="I321" i="2" s="1"/>
  <c r="K321" i="2" s="1"/>
  <c r="M321" i="2" s="1"/>
  <c r="E320" i="2"/>
  <c r="G320" i="2" s="1"/>
  <c r="I320" i="2" s="1"/>
  <c r="K320" i="2" s="1"/>
  <c r="M320" i="2" s="1"/>
  <c r="E319" i="2"/>
  <c r="E318" i="2"/>
  <c r="G318" i="2" s="1"/>
  <c r="I318" i="2" s="1"/>
  <c r="K318" i="2" s="1"/>
  <c r="M318" i="2" s="1"/>
  <c r="E317" i="2"/>
  <c r="G317" i="2" s="1"/>
  <c r="I317" i="2" s="1"/>
  <c r="K317" i="2" s="1"/>
  <c r="M317" i="2" s="1"/>
  <c r="E316" i="2"/>
  <c r="G316" i="2" s="1"/>
  <c r="I316" i="2" s="1"/>
  <c r="K316" i="2" s="1"/>
  <c r="M316" i="2" s="1"/>
  <c r="E315" i="2"/>
  <c r="E314" i="2"/>
  <c r="G314" i="2" s="1"/>
  <c r="I314" i="2" s="1"/>
  <c r="K314" i="2" s="1"/>
  <c r="M314" i="2" s="1"/>
  <c r="E313" i="2"/>
  <c r="G313" i="2" s="1"/>
  <c r="I313" i="2" s="1"/>
  <c r="K313" i="2" s="1"/>
  <c r="M313" i="2" s="1"/>
  <c r="E312" i="2"/>
  <c r="G312" i="2" s="1"/>
  <c r="I312" i="2" s="1"/>
  <c r="K312" i="2" s="1"/>
  <c r="M312" i="2" s="1"/>
  <c r="E311" i="2"/>
  <c r="E310" i="2"/>
  <c r="F310" i="2" s="1"/>
  <c r="H310" i="2" s="1"/>
  <c r="J310" i="2" s="1"/>
  <c r="L310" i="2" s="1"/>
  <c r="N310" i="2" s="1"/>
  <c r="E309" i="2"/>
  <c r="G309" i="2" s="1"/>
  <c r="I309" i="2" s="1"/>
  <c r="K309" i="2" s="1"/>
  <c r="M309" i="2" s="1"/>
  <c r="E308" i="2"/>
  <c r="G308" i="2" s="1"/>
  <c r="I308" i="2" s="1"/>
  <c r="K308" i="2" s="1"/>
  <c r="M308" i="2" s="1"/>
  <c r="E307" i="2"/>
  <c r="E306" i="2"/>
  <c r="G306" i="2" s="1"/>
  <c r="I306" i="2" s="1"/>
  <c r="K306" i="2" s="1"/>
  <c r="M306" i="2" s="1"/>
  <c r="E305" i="2"/>
  <c r="G305" i="2" s="1"/>
  <c r="I305" i="2" s="1"/>
  <c r="K305" i="2" s="1"/>
  <c r="M305" i="2" s="1"/>
  <c r="E304" i="2"/>
  <c r="G304" i="2" s="1"/>
  <c r="I304" i="2" s="1"/>
  <c r="K304" i="2" s="1"/>
  <c r="M304" i="2" s="1"/>
  <c r="E303" i="2"/>
  <c r="E302" i="2"/>
  <c r="F302" i="2" s="1"/>
  <c r="H302" i="2" s="1"/>
  <c r="J302" i="2" s="1"/>
  <c r="L302" i="2" s="1"/>
  <c r="N302" i="2" s="1"/>
  <c r="E301" i="2"/>
  <c r="G301" i="2" s="1"/>
  <c r="I301" i="2" s="1"/>
  <c r="K301" i="2" s="1"/>
  <c r="M301" i="2" s="1"/>
  <c r="E300" i="2"/>
  <c r="G300" i="2" s="1"/>
  <c r="I300" i="2" s="1"/>
  <c r="K300" i="2" s="1"/>
  <c r="M300" i="2" s="1"/>
  <c r="E299" i="2"/>
  <c r="E298" i="2"/>
  <c r="G298" i="2" s="1"/>
  <c r="I298" i="2" s="1"/>
  <c r="K298" i="2" s="1"/>
  <c r="M298" i="2" s="1"/>
  <c r="E297" i="2"/>
  <c r="G297" i="2" s="1"/>
  <c r="I297" i="2" s="1"/>
  <c r="K297" i="2" s="1"/>
  <c r="M297" i="2" s="1"/>
  <c r="E296" i="2"/>
  <c r="G296" i="2" s="1"/>
  <c r="I296" i="2" s="1"/>
  <c r="K296" i="2" s="1"/>
  <c r="M296" i="2" s="1"/>
  <c r="E295" i="2"/>
  <c r="E294" i="2"/>
  <c r="G294" i="2" s="1"/>
  <c r="I294" i="2" s="1"/>
  <c r="K294" i="2" s="1"/>
  <c r="M294" i="2" s="1"/>
  <c r="E293" i="2"/>
  <c r="G293" i="2" s="1"/>
  <c r="I293" i="2" s="1"/>
  <c r="K293" i="2" s="1"/>
  <c r="M293" i="2" s="1"/>
  <c r="E292" i="2"/>
  <c r="F292" i="2" s="1"/>
  <c r="H292" i="2" s="1"/>
  <c r="J292" i="2" s="1"/>
  <c r="L292" i="2" s="1"/>
  <c r="N292" i="2" s="1"/>
  <c r="E291" i="2"/>
  <c r="E290" i="2"/>
  <c r="G290" i="2" s="1"/>
  <c r="I290" i="2" s="1"/>
  <c r="K290" i="2" s="1"/>
  <c r="M290" i="2" s="1"/>
  <c r="E289" i="2"/>
  <c r="G289" i="2" s="1"/>
  <c r="I289" i="2" s="1"/>
  <c r="K289" i="2" s="1"/>
  <c r="M289" i="2" s="1"/>
  <c r="E288" i="2"/>
  <c r="G288" i="2" s="1"/>
  <c r="I288" i="2" s="1"/>
  <c r="K288" i="2" s="1"/>
  <c r="M288" i="2" s="1"/>
  <c r="E287" i="2"/>
  <c r="E286" i="2"/>
  <c r="G286" i="2" s="1"/>
  <c r="I286" i="2" s="1"/>
  <c r="K286" i="2" s="1"/>
  <c r="M286" i="2" s="1"/>
  <c r="E285" i="2"/>
  <c r="G285" i="2" s="1"/>
  <c r="I285" i="2" s="1"/>
  <c r="K285" i="2" s="1"/>
  <c r="M285" i="2" s="1"/>
  <c r="E284" i="2"/>
  <c r="G284" i="2" s="1"/>
  <c r="I284" i="2" s="1"/>
  <c r="K284" i="2" s="1"/>
  <c r="M284" i="2" s="1"/>
  <c r="E283" i="2"/>
  <c r="E282" i="2"/>
  <c r="G282" i="2" s="1"/>
  <c r="I282" i="2" s="1"/>
  <c r="K282" i="2" s="1"/>
  <c r="M282" i="2" s="1"/>
  <c r="E281" i="2"/>
  <c r="G281" i="2" s="1"/>
  <c r="I281" i="2" s="1"/>
  <c r="K281" i="2" s="1"/>
  <c r="M281" i="2" s="1"/>
  <c r="E280" i="2"/>
  <c r="G280" i="2" s="1"/>
  <c r="I280" i="2" s="1"/>
  <c r="K280" i="2" s="1"/>
  <c r="M280" i="2" s="1"/>
  <c r="E279" i="2"/>
  <c r="E278" i="2"/>
  <c r="G278" i="2" s="1"/>
  <c r="I278" i="2" s="1"/>
  <c r="K278" i="2" s="1"/>
  <c r="M278" i="2" s="1"/>
  <c r="E277" i="2"/>
  <c r="G277" i="2" s="1"/>
  <c r="I277" i="2" s="1"/>
  <c r="K277" i="2" s="1"/>
  <c r="M277" i="2" s="1"/>
  <c r="E276" i="2"/>
  <c r="G276" i="2" s="1"/>
  <c r="I276" i="2" s="1"/>
  <c r="K276" i="2" s="1"/>
  <c r="M276" i="2" s="1"/>
  <c r="E275" i="2"/>
  <c r="E274" i="2"/>
  <c r="G274" i="2" s="1"/>
  <c r="I274" i="2" s="1"/>
  <c r="K274" i="2" s="1"/>
  <c r="M274" i="2" s="1"/>
  <c r="E273" i="2"/>
  <c r="G273" i="2" s="1"/>
  <c r="I273" i="2" s="1"/>
  <c r="K273" i="2" s="1"/>
  <c r="M273" i="2" s="1"/>
  <c r="E272" i="2"/>
  <c r="G272" i="2" s="1"/>
  <c r="I272" i="2" s="1"/>
  <c r="K272" i="2" s="1"/>
  <c r="M272" i="2" s="1"/>
  <c r="E271" i="2"/>
  <c r="E270" i="2"/>
  <c r="F270" i="2" s="1"/>
  <c r="H270" i="2" s="1"/>
  <c r="J270" i="2" s="1"/>
  <c r="L270" i="2" s="1"/>
  <c r="N270" i="2" s="1"/>
  <c r="E269" i="2"/>
  <c r="G269" i="2" s="1"/>
  <c r="I269" i="2" s="1"/>
  <c r="K269" i="2" s="1"/>
  <c r="M269" i="2" s="1"/>
  <c r="E268" i="2"/>
  <c r="G268" i="2" s="1"/>
  <c r="I268" i="2" s="1"/>
  <c r="K268" i="2" s="1"/>
  <c r="M268" i="2" s="1"/>
  <c r="E267" i="2"/>
  <c r="E266" i="2"/>
  <c r="G266" i="2" s="1"/>
  <c r="I266" i="2" s="1"/>
  <c r="K266" i="2" s="1"/>
  <c r="M266" i="2" s="1"/>
  <c r="E265" i="2"/>
  <c r="G265" i="2" s="1"/>
  <c r="I265" i="2" s="1"/>
  <c r="K265" i="2" s="1"/>
  <c r="M265" i="2" s="1"/>
  <c r="E264" i="2"/>
  <c r="G264" i="2" s="1"/>
  <c r="I264" i="2" s="1"/>
  <c r="K264" i="2" s="1"/>
  <c r="M264" i="2" s="1"/>
  <c r="E263" i="2"/>
  <c r="E262" i="2"/>
  <c r="G262" i="2" s="1"/>
  <c r="I262" i="2" s="1"/>
  <c r="K262" i="2" s="1"/>
  <c r="M262" i="2" s="1"/>
  <c r="E261" i="2"/>
  <c r="G261" i="2" s="1"/>
  <c r="I261" i="2" s="1"/>
  <c r="K261" i="2" s="1"/>
  <c r="M261" i="2" s="1"/>
  <c r="E260" i="2"/>
  <c r="F260" i="2" s="1"/>
  <c r="H260" i="2" s="1"/>
  <c r="J260" i="2" s="1"/>
  <c r="L260" i="2" s="1"/>
  <c r="N260" i="2" s="1"/>
  <c r="E259" i="2"/>
  <c r="E258" i="2"/>
  <c r="G258" i="2" s="1"/>
  <c r="I258" i="2" s="1"/>
  <c r="K258" i="2" s="1"/>
  <c r="M258" i="2" s="1"/>
  <c r="E257" i="2"/>
  <c r="G257" i="2" s="1"/>
  <c r="I257" i="2" s="1"/>
  <c r="K257" i="2" s="1"/>
  <c r="M257" i="2" s="1"/>
  <c r="E256" i="2"/>
  <c r="G256" i="2" s="1"/>
  <c r="I256" i="2" s="1"/>
  <c r="K256" i="2" s="1"/>
  <c r="M256" i="2" s="1"/>
  <c r="E255" i="2"/>
  <c r="E254" i="2"/>
  <c r="G254" i="2" s="1"/>
  <c r="I254" i="2" s="1"/>
  <c r="K254" i="2" s="1"/>
  <c r="M254" i="2" s="1"/>
  <c r="E253" i="2"/>
  <c r="G253" i="2" s="1"/>
  <c r="I253" i="2" s="1"/>
  <c r="K253" i="2" s="1"/>
  <c r="M253" i="2" s="1"/>
  <c r="E252" i="2"/>
  <c r="G252" i="2" s="1"/>
  <c r="I252" i="2" s="1"/>
  <c r="K252" i="2" s="1"/>
  <c r="M252" i="2" s="1"/>
  <c r="E251" i="2"/>
  <c r="E250" i="2"/>
  <c r="G250" i="2" s="1"/>
  <c r="I250" i="2" s="1"/>
  <c r="K250" i="2" s="1"/>
  <c r="M250" i="2" s="1"/>
  <c r="E249" i="2"/>
  <c r="F249" i="2" s="1"/>
  <c r="H249" i="2" s="1"/>
  <c r="J249" i="2" s="1"/>
  <c r="L249" i="2" s="1"/>
  <c r="N249" i="2" s="1"/>
  <c r="E248" i="2"/>
  <c r="G248" i="2" s="1"/>
  <c r="I248" i="2" s="1"/>
  <c r="K248" i="2" s="1"/>
  <c r="M248" i="2" s="1"/>
  <c r="E247" i="2"/>
  <c r="E246" i="2"/>
  <c r="G246" i="2" s="1"/>
  <c r="I246" i="2" s="1"/>
  <c r="K246" i="2" s="1"/>
  <c r="M246" i="2" s="1"/>
  <c r="E245" i="2"/>
  <c r="G245" i="2" s="1"/>
  <c r="I245" i="2" s="1"/>
  <c r="K245" i="2" s="1"/>
  <c r="M245" i="2" s="1"/>
  <c r="E244" i="2"/>
  <c r="G244" i="2" s="1"/>
  <c r="I244" i="2" s="1"/>
  <c r="K244" i="2" s="1"/>
  <c r="M244" i="2" s="1"/>
  <c r="E243" i="2"/>
  <c r="E242" i="2"/>
  <c r="G242" i="2" s="1"/>
  <c r="I242" i="2" s="1"/>
  <c r="K242" i="2" s="1"/>
  <c r="M242" i="2" s="1"/>
  <c r="E241" i="2"/>
  <c r="G241" i="2" s="1"/>
  <c r="I241" i="2" s="1"/>
  <c r="K241" i="2" s="1"/>
  <c r="M241" i="2" s="1"/>
  <c r="E240" i="2"/>
  <c r="G240" i="2" s="1"/>
  <c r="I240" i="2" s="1"/>
  <c r="K240" i="2" s="1"/>
  <c r="M240" i="2" s="1"/>
  <c r="E239" i="2"/>
  <c r="E238" i="2"/>
  <c r="G238" i="2" s="1"/>
  <c r="I238" i="2" s="1"/>
  <c r="K238" i="2" s="1"/>
  <c r="M238" i="2" s="1"/>
  <c r="E237" i="2"/>
  <c r="G237" i="2" s="1"/>
  <c r="I237" i="2" s="1"/>
  <c r="K237" i="2" s="1"/>
  <c r="M237" i="2" s="1"/>
  <c r="E236" i="2"/>
  <c r="G236" i="2" s="1"/>
  <c r="I236" i="2" s="1"/>
  <c r="K236" i="2" s="1"/>
  <c r="M236" i="2" s="1"/>
  <c r="E235" i="2"/>
  <c r="E234" i="2"/>
  <c r="G234" i="2" s="1"/>
  <c r="I234" i="2" s="1"/>
  <c r="K234" i="2" s="1"/>
  <c r="M234" i="2" s="1"/>
  <c r="E233" i="2"/>
  <c r="G233" i="2" s="1"/>
  <c r="I233" i="2" s="1"/>
  <c r="K233" i="2" s="1"/>
  <c r="M233" i="2" s="1"/>
  <c r="E232" i="2"/>
  <c r="G232" i="2" s="1"/>
  <c r="I232" i="2" s="1"/>
  <c r="K232" i="2" s="1"/>
  <c r="M232" i="2" s="1"/>
  <c r="E231" i="2"/>
  <c r="E230" i="2"/>
  <c r="G230" i="2" s="1"/>
  <c r="I230" i="2" s="1"/>
  <c r="K230" i="2" s="1"/>
  <c r="M230" i="2" s="1"/>
  <c r="E229" i="2"/>
  <c r="G229" i="2" s="1"/>
  <c r="I229" i="2" s="1"/>
  <c r="K229" i="2" s="1"/>
  <c r="M229" i="2" s="1"/>
  <c r="E228" i="2"/>
  <c r="F228" i="2" s="1"/>
  <c r="H228" i="2" s="1"/>
  <c r="J228" i="2" s="1"/>
  <c r="L228" i="2" s="1"/>
  <c r="N228" i="2" s="1"/>
  <c r="E227" i="2"/>
  <c r="E226" i="2"/>
  <c r="G226" i="2" s="1"/>
  <c r="I226" i="2" s="1"/>
  <c r="K226" i="2" s="1"/>
  <c r="M226" i="2" s="1"/>
  <c r="E225" i="2"/>
  <c r="G225" i="2" s="1"/>
  <c r="I225" i="2" s="1"/>
  <c r="K225" i="2" s="1"/>
  <c r="M225" i="2" s="1"/>
  <c r="E224" i="2"/>
  <c r="G224" i="2" s="1"/>
  <c r="I224" i="2" s="1"/>
  <c r="K224" i="2" s="1"/>
  <c r="M224" i="2" s="1"/>
  <c r="E223" i="2"/>
  <c r="E222" i="2"/>
  <c r="G222" i="2" s="1"/>
  <c r="I222" i="2" s="1"/>
  <c r="K222" i="2" s="1"/>
  <c r="M222" i="2" s="1"/>
  <c r="E221" i="2"/>
  <c r="G221" i="2" s="1"/>
  <c r="I221" i="2" s="1"/>
  <c r="K221" i="2" s="1"/>
  <c r="M221" i="2" s="1"/>
  <c r="E220" i="2"/>
  <c r="G220" i="2" s="1"/>
  <c r="I220" i="2" s="1"/>
  <c r="K220" i="2" s="1"/>
  <c r="M220" i="2" s="1"/>
  <c r="E219" i="2"/>
  <c r="E218" i="2"/>
  <c r="G218" i="2" s="1"/>
  <c r="I218" i="2" s="1"/>
  <c r="K218" i="2" s="1"/>
  <c r="M218" i="2" s="1"/>
  <c r="E217" i="2"/>
  <c r="F217" i="2" s="1"/>
  <c r="H217" i="2" s="1"/>
  <c r="J217" i="2" s="1"/>
  <c r="L217" i="2" s="1"/>
  <c r="N217" i="2" s="1"/>
  <c r="E216" i="2"/>
  <c r="G216" i="2" s="1"/>
  <c r="I216" i="2" s="1"/>
  <c r="K216" i="2" s="1"/>
  <c r="M216" i="2" s="1"/>
  <c r="E215" i="2"/>
  <c r="E214" i="2"/>
  <c r="G214" i="2" s="1"/>
  <c r="I214" i="2" s="1"/>
  <c r="K214" i="2" s="1"/>
  <c r="M214" i="2" s="1"/>
  <c r="E213" i="2"/>
  <c r="G213" i="2" s="1"/>
  <c r="I213" i="2" s="1"/>
  <c r="K213" i="2" s="1"/>
  <c r="M213" i="2" s="1"/>
  <c r="E212" i="2"/>
  <c r="G212" i="2" s="1"/>
  <c r="I212" i="2" s="1"/>
  <c r="K212" i="2" s="1"/>
  <c r="M212" i="2" s="1"/>
  <c r="E211" i="2"/>
  <c r="E210" i="2"/>
  <c r="G210" i="2" s="1"/>
  <c r="I210" i="2" s="1"/>
  <c r="K210" i="2" s="1"/>
  <c r="M210" i="2" s="1"/>
  <c r="E209" i="2"/>
  <c r="G209" i="2" s="1"/>
  <c r="I209" i="2" s="1"/>
  <c r="K209" i="2" s="1"/>
  <c r="M209" i="2" s="1"/>
  <c r="E208" i="2"/>
  <c r="G208" i="2" s="1"/>
  <c r="I208" i="2" s="1"/>
  <c r="K208" i="2" s="1"/>
  <c r="M208" i="2" s="1"/>
  <c r="E207" i="2"/>
  <c r="E206" i="2"/>
  <c r="F206" i="2" s="1"/>
  <c r="H206" i="2" s="1"/>
  <c r="J206" i="2" s="1"/>
  <c r="L206" i="2" s="1"/>
  <c r="N206" i="2" s="1"/>
  <c r="E205" i="2"/>
  <c r="G205" i="2" s="1"/>
  <c r="I205" i="2" s="1"/>
  <c r="K205" i="2" s="1"/>
  <c r="M205" i="2" s="1"/>
  <c r="E204" i="2"/>
  <c r="G204" i="2" s="1"/>
  <c r="I204" i="2" s="1"/>
  <c r="K204" i="2" s="1"/>
  <c r="M204" i="2" s="1"/>
  <c r="E203" i="2"/>
  <c r="E202" i="2"/>
  <c r="G202" i="2" s="1"/>
  <c r="I202" i="2" s="1"/>
  <c r="K202" i="2" s="1"/>
  <c r="M202" i="2" s="1"/>
  <c r="E201" i="2"/>
  <c r="G201" i="2" s="1"/>
  <c r="I201" i="2" s="1"/>
  <c r="K201" i="2" s="1"/>
  <c r="M201" i="2" s="1"/>
  <c r="E200" i="2"/>
  <c r="G200" i="2" s="1"/>
  <c r="I200" i="2" s="1"/>
  <c r="K200" i="2" s="1"/>
  <c r="M200" i="2" s="1"/>
  <c r="E199" i="2"/>
  <c r="E198" i="2"/>
  <c r="G198" i="2" s="1"/>
  <c r="I198" i="2" s="1"/>
  <c r="K198" i="2" s="1"/>
  <c r="M198" i="2" s="1"/>
  <c r="E197" i="2"/>
  <c r="G197" i="2" s="1"/>
  <c r="I197" i="2" s="1"/>
  <c r="K197" i="2" s="1"/>
  <c r="M197" i="2" s="1"/>
  <c r="E196" i="2"/>
  <c r="G196" i="2" s="1"/>
  <c r="I196" i="2" s="1"/>
  <c r="K196" i="2" s="1"/>
  <c r="M196" i="2" s="1"/>
  <c r="E195" i="2"/>
  <c r="E194" i="2"/>
  <c r="G194" i="2" s="1"/>
  <c r="I194" i="2" s="1"/>
  <c r="K194" i="2" s="1"/>
  <c r="M194" i="2" s="1"/>
  <c r="E193" i="2"/>
  <c r="G193" i="2" s="1"/>
  <c r="I193" i="2" s="1"/>
  <c r="K193" i="2" s="1"/>
  <c r="M193" i="2" s="1"/>
  <c r="E192" i="2"/>
  <c r="G192" i="2" s="1"/>
  <c r="I192" i="2" s="1"/>
  <c r="K192" i="2" s="1"/>
  <c r="M192" i="2" s="1"/>
  <c r="E191" i="2"/>
  <c r="E190" i="2"/>
  <c r="G190" i="2" s="1"/>
  <c r="I190" i="2" s="1"/>
  <c r="K190" i="2" s="1"/>
  <c r="M190" i="2" s="1"/>
  <c r="E189" i="2"/>
  <c r="G189" i="2" s="1"/>
  <c r="I189" i="2" s="1"/>
  <c r="K189" i="2" s="1"/>
  <c r="M189" i="2" s="1"/>
  <c r="E188" i="2"/>
  <c r="G188" i="2" s="1"/>
  <c r="I188" i="2" s="1"/>
  <c r="K188" i="2" s="1"/>
  <c r="M188" i="2" s="1"/>
  <c r="E187" i="2"/>
  <c r="E186" i="2"/>
  <c r="G186" i="2" s="1"/>
  <c r="I186" i="2" s="1"/>
  <c r="K186" i="2" s="1"/>
  <c r="M186" i="2" s="1"/>
  <c r="E185" i="2"/>
  <c r="F185" i="2" s="1"/>
  <c r="H185" i="2" s="1"/>
  <c r="J185" i="2" s="1"/>
  <c r="L185" i="2" s="1"/>
  <c r="N185" i="2" s="1"/>
  <c r="E184" i="2"/>
  <c r="G184" i="2" s="1"/>
  <c r="I184" i="2" s="1"/>
  <c r="K184" i="2" s="1"/>
  <c r="M184" i="2" s="1"/>
  <c r="E183" i="2"/>
  <c r="E182" i="2"/>
  <c r="G182" i="2" s="1"/>
  <c r="I182" i="2" s="1"/>
  <c r="K182" i="2" s="1"/>
  <c r="M182" i="2" s="1"/>
  <c r="E181" i="2"/>
  <c r="G181" i="2" s="1"/>
  <c r="I181" i="2" s="1"/>
  <c r="K181" i="2" s="1"/>
  <c r="M181" i="2" s="1"/>
  <c r="E180" i="2"/>
  <c r="G180" i="2" s="1"/>
  <c r="I180" i="2" s="1"/>
  <c r="K180" i="2" s="1"/>
  <c r="M180" i="2" s="1"/>
  <c r="E179" i="2"/>
  <c r="E178" i="2"/>
  <c r="G178" i="2" s="1"/>
  <c r="I178" i="2" s="1"/>
  <c r="K178" i="2" s="1"/>
  <c r="M178" i="2" s="1"/>
  <c r="E177" i="2"/>
  <c r="G177" i="2" s="1"/>
  <c r="I177" i="2" s="1"/>
  <c r="K177" i="2" s="1"/>
  <c r="M177" i="2" s="1"/>
  <c r="E176" i="2"/>
  <c r="G176" i="2" s="1"/>
  <c r="I176" i="2" s="1"/>
  <c r="K176" i="2" s="1"/>
  <c r="M176" i="2" s="1"/>
  <c r="E175" i="2"/>
  <c r="E174" i="2"/>
  <c r="G174" i="2" s="1"/>
  <c r="I174" i="2" s="1"/>
  <c r="K174" i="2" s="1"/>
  <c r="M174" i="2" s="1"/>
  <c r="E173" i="2"/>
  <c r="G173" i="2" s="1"/>
  <c r="I173" i="2" s="1"/>
  <c r="K173" i="2" s="1"/>
  <c r="M173" i="2" s="1"/>
  <c r="E172" i="2"/>
  <c r="G172" i="2" s="1"/>
  <c r="I172" i="2" s="1"/>
  <c r="K172" i="2" s="1"/>
  <c r="M172" i="2" s="1"/>
  <c r="E171" i="2"/>
  <c r="E170" i="2"/>
  <c r="G170" i="2" s="1"/>
  <c r="I170" i="2" s="1"/>
  <c r="K170" i="2" s="1"/>
  <c r="M170" i="2" s="1"/>
  <c r="E169" i="2"/>
  <c r="F169" i="2" s="1"/>
  <c r="H169" i="2" s="1"/>
  <c r="J169" i="2" s="1"/>
  <c r="L169" i="2" s="1"/>
  <c r="N169" i="2" s="1"/>
  <c r="E168" i="2"/>
  <c r="G168" i="2" s="1"/>
  <c r="I168" i="2" s="1"/>
  <c r="K168" i="2" s="1"/>
  <c r="M168" i="2" s="1"/>
  <c r="E167" i="2"/>
  <c r="E166" i="2"/>
  <c r="G166" i="2" s="1"/>
  <c r="I166" i="2" s="1"/>
  <c r="K166" i="2" s="1"/>
  <c r="M166" i="2" s="1"/>
  <c r="E165" i="2"/>
  <c r="G165" i="2" s="1"/>
  <c r="I165" i="2" s="1"/>
  <c r="K165" i="2" s="1"/>
  <c r="M165" i="2" s="1"/>
  <c r="E164" i="2"/>
  <c r="G164" i="2" s="1"/>
  <c r="I164" i="2" s="1"/>
  <c r="K164" i="2" s="1"/>
  <c r="M164" i="2" s="1"/>
  <c r="E163" i="2"/>
  <c r="E162" i="2"/>
  <c r="G162" i="2" s="1"/>
  <c r="I162" i="2" s="1"/>
  <c r="K162" i="2" s="1"/>
  <c r="M162" i="2" s="1"/>
  <c r="E161" i="2"/>
  <c r="G161" i="2" s="1"/>
  <c r="I161" i="2" s="1"/>
  <c r="K161" i="2" s="1"/>
  <c r="M161" i="2" s="1"/>
  <c r="E160" i="2"/>
  <c r="G160" i="2" s="1"/>
  <c r="I160" i="2" s="1"/>
  <c r="K160" i="2" s="1"/>
  <c r="M160" i="2" s="1"/>
  <c r="E159" i="2"/>
  <c r="E158" i="2"/>
  <c r="G158" i="2" s="1"/>
  <c r="I158" i="2" s="1"/>
  <c r="K158" i="2" s="1"/>
  <c r="M158" i="2" s="1"/>
  <c r="E157" i="2"/>
  <c r="G157" i="2" s="1"/>
  <c r="I157" i="2" s="1"/>
  <c r="K157" i="2" s="1"/>
  <c r="M157" i="2" s="1"/>
  <c r="E156" i="2"/>
  <c r="G156" i="2" s="1"/>
  <c r="I156" i="2" s="1"/>
  <c r="K156" i="2" s="1"/>
  <c r="M156" i="2" s="1"/>
  <c r="E155" i="2"/>
  <c r="E154" i="2"/>
  <c r="G154" i="2" s="1"/>
  <c r="I154" i="2" s="1"/>
  <c r="K154" i="2" s="1"/>
  <c r="M154" i="2" s="1"/>
  <c r="E153" i="2"/>
  <c r="G153" i="2" s="1"/>
  <c r="I153" i="2" s="1"/>
  <c r="K153" i="2" s="1"/>
  <c r="M153" i="2" s="1"/>
  <c r="E152" i="2"/>
  <c r="G152" i="2" s="1"/>
  <c r="I152" i="2" s="1"/>
  <c r="K152" i="2" s="1"/>
  <c r="M152" i="2" s="1"/>
  <c r="E151" i="2"/>
  <c r="E150" i="2"/>
  <c r="G150" i="2" s="1"/>
  <c r="I150" i="2" s="1"/>
  <c r="K150" i="2" s="1"/>
  <c r="M150" i="2" s="1"/>
  <c r="E149" i="2"/>
  <c r="G149" i="2" s="1"/>
  <c r="I149" i="2" s="1"/>
  <c r="K149" i="2" s="1"/>
  <c r="M149" i="2" s="1"/>
  <c r="E148" i="2"/>
  <c r="F148" i="2" s="1"/>
  <c r="H148" i="2" s="1"/>
  <c r="J148" i="2" s="1"/>
  <c r="L148" i="2" s="1"/>
  <c r="N148" i="2" s="1"/>
  <c r="E147" i="2"/>
  <c r="E146" i="2"/>
  <c r="G146" i="2" s="1"/>
  <c r="I146" i="2" s="1"/>
  <c r="K146" i="2" s="1"/>
  <c r="M146" i="2" s="1"/>
  <c r="E145" i="2"/>
  <c r="G145" i="2" s="1"/>
  <c r="I145" i="2" s="1"/>
  <c r="K145" i="2" s="1"/>
  <c r="M145" i="2" s="1"/>
  <c r="E144" i="2"/>
  <c r="G144" i="2" s="1"/>
  <c r="I144" i="2" s="1"/>
  <c r="K144" i="2" s="1"/>
  <c r="M144" i="2" s="1"/>
  <c r="E143" i="2"/>
  <c r="E142" i="2"/>
  <c r="G142" i="2" s="1"/>
  <c r="I142" i="2" s="1"/>
  <c r="K142" i="2" s="1"/>
  <c r="M142" i="2" s="1"/>
  <c r="E141" i="2"/>
  <c r="G141" i="2" s="1"/>
  <c r="I141" i="2" s="1"/>
  <c r="K141" i="2" s="1"/>
  <c r="M141" i="2" s="1"/>
  <c r="E140" i="2"/>
  <c r="G140" i="2" s="1"/>
  <c r="I140" i="2" s="1"/>
  <c r="K140" i="2" s="1"/>
  <c r="M140" i="2" s="1"/>
  <c r="E139" i="2"/>
  <c r="E138" i="2"/>
  <c r="G138" i="2" s="1"/>
  <c r="I138" i="2" s="1"/>
  <c r="K138" i="2" s="1"/>
  <c r="M138" i="2" s="1"/>
  <c r="E137" i="2"/>
  <c r="G137" i="2" s="1"/>
  <c r="I137" i="2" s="1"/>
  <c r="K137" i="2" s="1"/>
  <c r="M137" i="2" s="1"/>
  <c r="E136" i="2"/>
  <c r="G136" i="2" s="1"/>
  <c r="I136" i="2" s="1"/>
  <c r="K136" i="2" s="1"/>
  <c r="M136" i="2" s="1"/>
  <c r="E135" i="2"/>
  <c r="E134" i="2"/>
  <c r="G134" i="2" s="1"/>
  <c r="I134" i="2" s="1"/>
  <c r="K134" i="2" s="1"/>
  <c r="M134" i="2" s="1"/>
  <c r="E133" i="2"/>
  <c r="G133" i="2" s="1"/>
  <c r="I133" i="2" s="1"/>
  <c r="K133" i="2" s="1"/>
  <c r="M133" i="2" s="1"/>
  <c r="E132" i="2"/>
  <c r="G132" i="2" s="1"/>
  <c r="I132" i="2" s="1"/>
  <c r="K132" i="2" s="1"/>
  <c r="M132" i="2" s="1"/>
  <c r="E131" i="2"/>
  <c r="E130" i="2"/>
  <c r="G130" i="2" s="1"/>
  <c r="I130" i="2" s="1"/>
  <c r="K130" i="2" s="1"/>
  <c r="M130" i="2" s="1"/>
  <c r="E129" i="2"/>
  <c r="G129" i="2" s="1"/>
  <c r="I129" i="2" s="1"/>
  <c r="K129" i="2" s="1"/>
  <c r="M129" i="2" s="1"/>
  <c r="E128" i="2"/>
  <c r="G128" i="2" s="1"/>
  <c r="I128" i="2" s="1"/>
  <c r="K128" i="2" s="1"/>
  <c r="M128" i="2" s="1"/>
  <c r="E127" i="2"/>
  <c r="E126" i="2"/>
  <c r="G126" i="2" s="1"/>
  <c r="I126" i="2" s="1"/>
  <c r="K126" i="2" s="1"/>
  <c r="M126" i="2" s="1"/>
  <c r="E125" i="2"/>
  <c r="G125" i="2" s="1"/>
  <c r="I125" i="2" s="1"/>
  <c r="K125" i="2" s="1"/>
  <c r="M125" i="2" s="1"/>
  <c r="E124" i="2"/>
  <c r="G124" i="2" s="1"/>
  <c r="I124" i="2" s="1"/>
  <c r="K124" i="2" s="1"/>
  <c r="M124" i="2" s="1"/>
  <c r="E123" i="2"/>
  <c r="G123" i="2" s="1"/>
  <c r="I123" i="2" s="1"/>
  <c r="K123" i="2" s="1"/>
  <c r="M123" i="2" s="1"/>
  <c r="E122" i="2"/>
  <c r="G122" i="2" s="1"/>
  <c r="I122" i="2" s="1"/>
  <c r="K122" i="2" s="1"/>
  <c r="M122" i="2" s="1"/>
  <c r="E121" i="2"/>
  <c r="G121" i="2" s="1"/>
  <c r="I121" i="2" s="1"/>
  <c r="K121" i="2" s="1"/>
  <c r="M121" i="2" s="1"/>
  <c r="E120" i="2"/>
  <c r="G120" i="2" s="1"/>
  <c r="I120" i="2" s="1"/>
  <c r="K120" i="2" s="1"/>
  <c r="M120" i="2" s="1"/>
  <c r="E119" i="2"/>
  <c r="G119" i="2" s="1"/>
  <c r="I119" i="2" s="1"/>
  <c r="K119" i="2" s="1"/>
  <c r="M119" i="2" s="1"/>
  <c r="E118" i="2"/>
  <c r="G118" i="2" s="1"/>
  <c r="I118" i="2" s="1"/>
  <c r="K118" i="2" s="1"/>
  <c r="M118" i="2" s="1"/>
  <c r="E117" i="2"/>
  <c r="G117" i="2" s="1"/>
  <c r="I117" i="2" s="1"/>
  <c r="K117" i="2" s="1"/>
  <c r="M117" i="2" s="1"/>
  <c r="E116" i="2"/>
  <c r="G116" i="2" s="1"/>
  <c r="I116" i="2" s="1"/>
  <c r="K116" i="2" s="1"/>
  <c r="M116" i="2" s="1"/>
  <c r="E115" i="2"/>
  <c r="G115" i="2" s="1"/>
  <c r="I115" i="2" s="1"/>
  <c r="K115" i="2" s="1"/>
  <c r="M115" i="2" s="1"/>
  <c r="E114" i="2"/>
  <c r="G114" i="2" s="1"/>
  <c r="I114" i="2" s="1"/>
  <c r="K114" i="2" s="1"/>
  <c r="M114" i="2" s="1"/>
  <c r="E113" i="2"/>
  <c r="G113" i="2" s="1"/>
  <c r="I113" i="2" s="1"/>
  <c r="K113" i="2" s="1"/>
  <c r="M113" i="2" s="1"/>
  <c r="E112" i="2"/>
  <c r="G112" i="2" s="1"/>
  <c r="I112" i="2" s="1"/>
  <c r="K112" i="2" s="1"/>
  <c r="M112" i="2" s="1"/>
  <c r="E111" i="2"/>
  <c r="G111" i="2" s="1"/>
  <c r="I111" i="2" s="1"/>
  <c r="K111" i="2" s="1"/>
  <c r="M111" i="2" s="1"/>
  <c r="E110" i="2"/>
  <c r="G110" i="2" s="1"/>
  <c r="I110" i="2" s="1"/>
  <c r="K110" i="2" s="1"/>
  <c r="M110" i="2" s="1"/>
  <c r="E109" i="2"/>
  <c r="G109" i="2" s="1"/>
  <c r="I109" i="2" s="1"/>
  <c r="K109" i="2" s="1"/>
  <c r="M109" i="2" s="1"/>
  <c r="E108" i="2"/>
  <c r="G108" i="2" s="1"/>
  <c r="I108" i="2" s="1"/>
  <c r="K108" i="2" s="1"/>
  <c r="M108" i="2" s="1"/>
  <c r="E107" i="2"/>
  <c r="G107" i="2" s="1"/>
  <c r="I107" i="2" s="1"/>
  <c r="K107" i="2" s="1"/>
  <c r="M107" i="2" s="1"/>
  <c r="E106" i="2"/>
  <c r="G106" i="2" s="1"/>
  <c r="I106" i="2" s="1"/>
  <c r="K106" i="2" s="1"/>
  <c r="M106" i="2" s="1"/>
  <c r="E105" i="2"/>
  <c r="F105" i="2" s="1"/>
  <c r="H105" i="2" s="1"/>
  <c r="J105" i="2" s="1"/>
  <c r="L105" i="2" s="1"/>
  <c r="N105" i="2" s="1"/>
  <c r="E104" i="2"/>
  <c r="G104" i="2" s="1"/>
  <c r="I104" i="2" s="1"/>
  <c r="K104" i="2" s="1"/>
  <c r="M104" i="2" s="1"/>
  <c r="E103" i="2"/>
  <c r="G103" i="2" s="1"/>
  <c r="I103" i="2" s="1"/>
  <c r="K103" i="2" s="1"/>
  <c r="M103" i="2" s="1"/>
  <c r="E102" i="2"/>
  <c r="G102" i="2" s="1"/>
  <c r="I102" i="2" s="1"/>
  <c r="K102" i="2" s="1"/>
  <c r="M102" i="2" s="1"/>
  <c r="E101" i="2"/>
  <c r="G101" i="2" s="1"/>
  <c r="I101" i="2" s="1"/>
  <c r="K101" i="2" s="1"/>
  <c r="M101" i="2" s="1"/>
  <c r="E100" i="2"/>
  <c r="G100" i="2" s="1"/>
  <c r="I100" i="2" s="1"/>
  <c r="K100" i="2" s="1"/>
  <c r="M100" i="2" s="1"/>
  <c r="E99" i="2"/>
  <c r="G99" i="2" s="1"/>
  <c r="I99" i="2" s="1"/>
  <c r="K99" i="2" s="1"/>
  <c r="M99" i="2" s="1"/>
  <c r="E98" i="2"/>
  <c r="G98" i="2" s="1"/>
  <c r="I98" i="2" s="1"/>
  <c r="K98" i="2" s="1"/>
  <c r="M98" i="2" s="1"/>
  <c r="E97" i="2"/>
  <c r="G97" i="2" s="1"/>
  <c r="I97" i="2" s="1"/>
  <c r="K97" i="2" s="1"/>
  <c r="M97" i="2" s="1"/>
  <c r="E96" i="2"/>
  <c r="G96" i="2" s="1"/>
  <c r="I96" i="2" s="1"/>
  <c r="K96" i="2" s="1"/>
  <c r="M96" i="2" s="1"/>
  <c r="E95" i="2"/>
  <c r="G95" i="2" s="1"/>
  <c r="I95" i="2" s="1"/>
  <c r="K95" i="2" s="1"/>
  <c r="M95" i="2" s="1"/>
  <c r="E94" i="2"/>
  <c r="G94" i="2" s="1"/>
  <c r="I94" i="2" s="1"/>
  <c r="K94" i="2" s="1"/>
  <c r="M94" i="2" s="1"/>
  <c r="E93" i="2"/>
  <c r="G93" i="2" s="1"/>
  <c r="I93" i="2" s="1"/>
  <c r="K93" i="2" s="1"/>
  <c r="M93" i="2" s="1"/>
  <c r="E92" i="2"/>
  <c r="G92" i="2" s="1"/>
  <c r="I92" i="2" s="1"/>
  <c r="K92" i="2" s="1"/>
  <c r="M92" i="2" s="1"/>
  <c r="E91" i="2"/>
  <c r="G91" i="2" s="1"/>
  <c r="I91" i="2" s="1"/>
  <c r="K91" i="2" s="1"/>
  <c r="M91" i="2" s="1"/>
  <c r="E90" i="2"/>
  <c r="G90" i="2" s="1"/>
  <c r="I90" i="2" s="1"/>
  <c r="K90" i="2" s="1"/>
  <c r="M90" i="2" s="1"/>
  <c r="E89" i="2"/>
  <c r="G89" i="2" s="1"/>
  <c r="I89" i="2" s="1"/>
  <c r="K89" i="2" s="1"/>
  <c r="M89" i="2" s="1"/>
  <c r="E88" i="2"/>
  <c r="G88" i="2" s="1"/>
  <c r="I88" i="2" s="1"/>
  <c r="K88" i="2" s="1"/>
  <c r="M88" i="2" s="1"/>
  <c r="E87" i="2"/>
  <c r="G87" i="2" s="1"/>
  <c r="I87" i="2" s="1"/>
  <c r="K87" i="2" s="1"/>
  <c r="M87" i="2" s="1"/>
  <c r="E86" i="2"/>
  <c r="G86" i="2" s="1"/>
  <c r="I86" i="2" s="1"/>
  <c r="K86" i="2" s="1"/>
  <c r="M86" i="2" s="1"/>
  <c r="E85" i="2"/>
  <c r="G85" i="2" s="1"/>
  <c r="I85" i="2" s="1"/>
  <c r="K85" i="2" s="1"/>
  <c r="M85" i="2" s="1"/>
  <c r="E84" i="2"/>
  <c r="G84" i="2" s="1"/>
  <c r="I84" i="2" s="1"/>
  <c r="K84" i="2" s="1"/>
  <c r="M84" i="2" s="1"/>
  <c r="E83" i="2"/>
  <c r="G83" i="2" s="1"/>
  <c r="I83" i="2" s="1"/>
  <c r="K83" i="2" s="1"/>
  <c r="M83" i="2" s="1"/>
  <c r="E82" i="2"/>
  <c r="G82" i="2" s="1"/>
  <c r="I82" i="2" s="1"/>
  <c r="K82" i="2" s="1"/>
  <c r="M82" i="2" s="1"/>
  <c r="E81" i="2"/>
  <c r="G81" i="2" s="1"/>
  <c r="I81" i="2" s="1"/>
  <c r="K81" i="2" s="1"/>
  <c r="M81" i="2" s="1"/>
  <c r="E80" i="2"/>
  <c r="G80" i="2" s="1"/>
  <c r="I80" i="2" s="1"/>
  <c r="K80" i="2" s="1"/>
  <c r="M80" i="2" s="1"/>
  <c r="E79" i="2"/>
  <c r="G79" i="2" s="1"/>
  <c r="I79" i="2" s="1"/>
  <c r="K79" i="2" s="1"/>
  <c r="M79" i="2" s="1"/>
  <c r="E78" i="2"/>
  <c r="G78" i="2" s="1"/>
  <c r="I78" i="2" s="1"/>
  <c r="K78" i="2" s="1"/>
  <c r="M78" i="2" s="1"/>
  <c r="E77" i="2"/>
  <c r="G77" i="2" s="1"/>
  <c r="I77" i="2" s="1"/>
  <c r="K77" i="2" s="1"/>
  <c r="M77" i="2" s="1"/>
  <c r="E76" i="2"/>
  <c r="G76" i="2" s="1"/>
  <c r="I76" i="2" s="1"/>
  <c r="K76" i="2" s="1"/>
  <c r="M76" i="2" s="1"/>
  <c r="E75" i="2"/>
  <c r="F75" i="2" s="1"/>
  <c r="E74" i="2"/>
  <c r="E73" i="2"/>
  <c r="E72" i="2"/>
  <c r="F72" i="2" s="1"/>
  <c r="E71" i="2"/>
  <c r="F71" i="2" s="1"/>
  <c r="E70" i="2"/>
  <c r="E69" i="2"/>
  <c r="E68" i="2"/>
  <c r="F68" i="2" s="1"/>
  <c r="E67" i="2"/>
  <c r="F67" i="2" s="1"/>
  <c r="E66" i="2"/>
  <c r="E65" i="2"/>
  <c r="F65" i="2" s="1"/>
  <c r="E64" i="2"/>
  <c r="F64" i="2" s="1"/>
  <c r="E63" i="2"/>
  <c r="F63" i="2" s="1"/>
  <c r="E62" i="2"/>
  <c r="F62" i="2" s="1"/>
  <c r="E61" i="2"/>
  <c r="E60" i="2"/>
  <c r="F60" i="2" s="1"/>
  <c r="E59" i="2"/>
  <c r="F59" i="2" s="1"/>
  <c r="E58" i="2"/>
  <c r="E57" i="2"/>
  <c r="E56" i="2"/>
  <c r="F56" i="2" s="1"/>
  <c r="E55" i="2"/>
  <c r="F55" i="2" s="1"/>
  <c r="E54" i="2"/>
  <c r="E53" i="2"/>
  <c r="F53" i="2" s="1"/>
  <c r="E52" i="2"/>
  <c r="F52" i="2" s="1"/>
  <c r="E51" i="2"/>
  <c r="F51" i="2" s="1"/>
  <c r="E50" i="2"/>
  <c r="E49" i="2"/>
  <c r="E48" i="2"/>
  <c r="F48" i="2" s="1"/>
  <c r="E47" i="2"/>
  <c r="F47" i="2" s="1"/>
  <c r="E46" i="2"/>
  <c r="E45" i="2"/>
  <c r="E44" i="2"/>
  <c r="F44" i="2" s="1"/>
  <c r="E43" i="2"/>
  <c r="F43" i="2" s="1"/>
  <c r="E42" i="2"/>
  <c r="E41" i="2"/>
  <c r="E40" i="2"/>
  <c r="F40" i="2" s="1"/>
  <c r="E39" i="2"/>
  <c r="F39" i="2" s="1"/>
  <c r="E38" i="2"/>
  <c r="E37" i="2"/>
  <c r="F37" i="2" s="1"/>
  <c r="E36" i="2"/>
  <c r="F36" i="2" s="1"/>
  <c r="E35" i="2"/>
  <c r="F35" i="2" s="1"/>
  <c r="E34" i="2"/>
  <c r="E33" i="2"/>
  <c r="E32" i="2"/>
  <c r="F32" i="2" s="1"/>
  <c r="F31" i="2"/>
  <c r="E30" i="2"/>
  <c r="E29" i="2"/>
  <c r="E28" i="2"/>
  <c r="F28" i="2" s="1"/>
  <c r="E27" i="2"/>
  <c r="F27" i="2" s="1"/>
  <c r="E26" i="2"/>
  <c r="E25" i="2"/>
  <c r="E24" i="2"/>
  <c r="F24" i="2" s="1"/>
  <c r="E23" i="2"/>
  <c r="F23" i="2" s="1"/>
  <c r="E22" i="2"/>
  <c r="E21" i="2"/>
  <c r="F21" i="2" s="1"/>
  <c r="E20" i="2"/>
  <c r="F20" i="2" s="1"/>
  <c r="E19" i="2"/>
  <c r="F19" i="2" s="1"/>
  <c r="E18" i="2"/>
  <c r="E17" i="2"/>
  <c r="E16" i="2"/>
  <c r="F16" i="2" s="1"/>
  <c r="E15" i="2"/>
  <c r="F15" i="2" s="1"/>
  <c r="E14" i="2"/>
  <c r="E13" i="2"/>
  <c r="F12" i="2"/>
  <c r="E11" i="2"/>
  <c r="F11" i="2" s="1"/>
  <c r="E10" i="2"/>
  <c r="E9" i="2"/>
  <c r="E8" i="2"/>
  <c r="F8" i="2" s="1"/>
  <c r="E7" i="2"/>
  <c r="F7" i="2" s="1"/>
  <c r="E6" i="2"/>
  <c r="E5" i="2"/>
  <c r="F5" i="2" s="1"/>
  <c r="E4" i="2"/>
  <c r="E11" i="3"/>
  <c r="E12" i="3" s="1"/>
  <c r="E13" i="3" s="1"/>
  <c r="E14" i="3" s="1"/>
  <c r="E15" i="3" s="1"/>
  <c r="E16" i="3" s="1"/>
  <c r="E17" i="3" s="1"/>
  <c r="E18" i="3" s="1"/>
  <c r="E19" i="3" s="1"/>
  <c r="E20" i="3" s="1"/>
  <c r="E21" i="3" s="1"/>
  <c r="E22" i="3" s="1"/>
  <c r="E23" i="3" s="1"/>
  <c r="E24" i="3" s="1"/>
  <c r="E25" i="3" s="1"/>
  <c r="E26" i="3" s="1"/>
  <c r="E27" i="3" s="1"/>
  <c r="E28" i="3" s="1"/>
  <c r="E29" i="3" s="1"/>
  <c r="E30" i="3" s="1"/>
  <c r="E31" i="3" s="1"/>
  <c r="E32" i="3" s="1"/>
  <c r="E33" i="3" s="1"/>
  <c r="E34" i="3" s="1"/>
  <c r="E35" i="3" s="1"/>
  <c r="E36" i="3" s="1"/>
  <c r="E37" i="3" s="1"/>
  <c r="E38" i="3" s="1"/>
  <c r="E39" i="3" s="1"/>
  <c r="E40" i="3" s="1"/>
  <c r="E41" i="3" s="1"/>
  <c r="E42" i="3" s="1"/>
  <c r="E43" i="3" s="1"/>
  <c r="E44" i="3" s="1"/>
  <c r="E45" i="3" s="1"/>
  <c r="E46" i="3" s="1"/>
  <c r="E47" i="3" s="1"/>
  <c r="E48" i="3" s="1"/>
  <c r="E49" i="3" s="1"/>
  <c r="E50" i="3" s="1"/>
  <c r="E51" i="3" s="1"/>
  <c r="E52" i="3" s="1"/>
  <c r="E53" i="3" s="1"/>
  <c r="E54" i="3" s="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E104" i="3" s="1"/>
  <c r="E105" i="3" s="1"/>
  <c r="E106" i="3" s="1"/>
  <c r="E107" i="3" s="1"/>
  <c r="E108" i="3" s="1"/>
  <c r="E109" i="3" s="1"/>
  <c r="E110" i="3" s="1"/>
  <c r="E111" i="3" s="1"/>
  <c r="E112" i="3" s="1"/>
  <c r="E113" i="3" s="1"/>
  <c r="E114" i="3" s="1"/>
  <c r="E115" i="3" s="1"/>
  <c r="E116" i="3" s="1"/>
  <c r="E117" i="3" s="1"/>
  <c r="E118" i="3" s="1"/>
  <c r="E119" i="3" s="1"/>
  <c r="E120" i="3" s="1"/>
  <c r="E121" i="3" s="1"/>
  <c r="E122" i="3" s="1"/>
  <c r="E123" i="3" s="1"/>
  <c r="E124" i="3" s="1"/>
  <c r="E125" i="3" s="1"/>
  <c r="E126" i="3" s="1"/>
  <c r="E127" i="3" s="1"/>
  <c r="E128" i="3" s="1"/>
  <c r="E129" i="3" s="1"/>
  <c r="E130" i="3" s="1"/>
  <c r="E131" i="3" s="1"/>
  <c r="E132" i="3" s="1"/>
  <c r="E133" i="3" s="1"/>
  <c r="E134" i="3" s="1"/>
  <c r="E135" i="3" s="1"/>
  <c r="E136" i="3" s="1"/>
  <c r="E137" i="3" s="1"/>
  <c r="E138" i="3" s="1"/>
  <c r="E139" i="3" s="1"/>
  <c r="E140" i="3" s="1"/>
  <c r="E141" i="3" s="1"/>
  <c r="E142" i="3" s="1"/>
  <c r="E143" i="3" s="1"/>
  <c r="E144" i="3" s="1"/>
  <c r="E145" i="3" s="1"/>
  <c r="E146" i="3" s="1"/>
  <c r="E147" i="3" s="1"/>
  <c r="E148" i="3" s="1"/>
  <c r="E149" i="3" s="1"/>
  <c r="E150" i="3" s="1"/>
  <c r="E151" i="3" s="1"/>
  <c r="E152" i="3" s="1"/>
  <c r="E153" i="3" s="1"/>
  <c r="E154" i="3" s="1"/>
  <c r="E155" i="3" s="1"/>
  <c r="E156" i="3" s="1"/>
  <c r="E157" i="3" s="1"/>
  <c r="E158" i="3" s="1"/>
  <c r="E159" i="3" s="1"/>
  <c r="E160" i="3" s="1"/>
  <c r="E161" i="3" s="1"/>
  <c r="E162" i="3" s="1"/>
  <c r="E163" i="3" s="1"/>
  <c r="E164" i="3" s="1"/>
  <c r="E165" i="3" s="1"/>
  <c r="E166" i="3" s="1"/>
  <c r="E167" i="3" s="1"/>
  <c r="E168" i="3" s="1"/>
  <c r="E169" i="3" s="1"/>
  <c r="E170" i="3" s="1"/>
  <c r="E171" i="3" s="1"/>
  <c r="E172" i="3" s="1"/>
  <c r="E173" i="3" s="1"/>
  <c r="E174" i="3" s="1"/>
  <c r="E175" i="3" s="1"/>
  <c r="E176" i="3" s="1"/>
  <c r="E177" i="3" s="1"/>
  <c r="E178" i="3" s="1"/>
  <c r="E179" i="3" s="1"/>
  <c r="E180" i="3" s="1"/>
  <c r="E181" i="3" s="1"/>
  <c r="E182" i="3" s="1"/>
  <c r="E183" i="3" s="1"/>
  <c r="E184" i="3" s="1"/>
  <c r="E185" i="3" s="1"/>
  <c r="E186" i="3" s="1"/>
  <c r="E187" i="3" s="1"/>
  <c r="E188" i="3" s="1"/>
  <c r="E189" i="3" s="1"/>
  <c r="E190" i="3" s="1"/>
  <c r="E191" i="3" s="1"/>
  <c r="E192" i="3" s="1"/>
  <c r="E193" i="3" s="1"/>
  <c r="E194" i="3" s="1"/>
  <c r="E195" i="3" s="1"/>
  <c r="E196" i="3" s="1"/>
  <c r="E197" i="3" s="1"/>
  <c r="E198" i="3" s="1"/>
  <c r="E199" i="3" s="1"/>
  <c r="E200" i="3" s="1"/>
  <c r="E201" i="3" s="1"/>
  <c r="E202" i="3" s="1"/>
  <c r="E203" i="3" s="1"/>
  <c r="E204" i="3" s="1"/>
  <c r="E205" i="3" s="1"/>
  <c r="E206" i="3" s="1"/>
  <c r="E207" i="3" s="1"/>
  <c r="E208" i="3" s="1"/>
  <c r="E209" i="3" s="1"/>
  <c r="E210" i="3" s="1"/>
  <c r="E211" i="3" s="1"/>
  <c r="E212" i="3" s="1"/>
  <c r="E213" i="3" s="1"/>
  <c r="E214" i="3" s="1"/>
  <c r="E215" i="3" s="1"/>
  <c r="E216" i="3" s="1"/>
  <c r="E217" i="3" s="1"/>
  <c r="E218" i="3" s="1"/>
  <c r="E219" i="3" s="1"/>
  <c r="E220" i="3" s="1"/>
  <c r="E221" i="3" s="1"/>
  <c r="E222" i="3" s="1"/>
  <c r="E223" i="3" s="1"/>
  <c r="E224" i="3" s="1"/>
  <c r="E225" i="3" s="1"/>
  <c r="E226" i="3" s="1"/>
  <c r="E227" i="3" s="1"/>
  <c r="E228" i="3" s="1"/>
  <c r="E229" i="3" s="1"/>
  <c r="E230" i="3" s="1"/>
  <c r="E231" i="3" s="1"/>
  <c r="E232" i="3" s="1"/>
  <c r="E233" i="3" s="1"/>
  <c r="E234" i="3" s="1"/>
  <c r="E235" i="3" s="1"/>
  <c r="E236" i="3" s="1"/>
  <c r="E237" i="3" s="1"/>
  <c r="E238" i="3" s="1"/>
  <c r="E239" i="3" s="1"/>
  <c r="E240" i="3" s="1"/>
  <c r="E241" i="3" s="1"/>
  <c r="E242" i="3" s="1"/>
  <c r="E243" i="3" s="1"/>
  <c r="E244" i="3" s="1"/>
  <c r="E245" i="3" s="1"/>
  <c r="E246" i="3" s="1"/>
  <c r="E247" i="3" s="1"/>
  <c r="E248" i="3" s="1"/>
  <c r="E249" i="3" s="1"/>
  <c r="E250" i="3" s="1"/>
  <c r="E251" i="3" s="1"/>
  <c r="E252" i="3" s="1"/>
  <c r="E253" i="3" s="1"/>
  <c r="E254" i="3" s="1"/>
  <c r="E255" i="3" s="1"/>
  <c r="E256" i="3" s="1"/>
  <c r="E257" i="3" s="1"/>
  <c r="E258" i="3" s="1"/>
  <c r="E259" i="3" s="1"/>
  <c r="E260" i="3" s="1"/>
  <c r="E261" i="3" s="1"/>
  <c r="E262" i="3" s="1"/>
  <c r="E263" i="3" s="1"/>
  <c r="E264" i="3" s="1"/>
  <c r="E265" i="3" s="1"/>
  <c r="E266" i="3" s="1"/>
  <c r="E267" i="3" s="1"/>
  <c r="E268" i="3" s="1"/>
  <c r="E269" i="3" s="1"/>
  <c r="E270" i="3" s="1"/>
  <c r="E271" i="3" s="1"/>
  <c r="E272" i="3" s="1"/>
  <c r="E273" i="3" s="1"/>
  <c r="E274" i="3" s="1"/>
  <c r="E275" i="3" s="1"/>
  <c r="E276" i="3" s="1"/>
  <c r="E277" i="3" s="1"/>
  <c r="E278" i="3" s="1"/>
  <c r="E279" i="3" s="1"/>
  <c r="E280" i="3" s="1"/>
  <c r="E281" i="3" s="1"/>
  <c r="E282" i="3" s="1"/>
  <c r="E283" i="3" s="1"/>
  <c r="E284" i="3" s="1"/>
  <c r="E285" i="3" s="1"/>
  <c r="E286" i="3" s="1"/>
  <c r="E287" i="3" s="1"/>
  <c r="E288" i="3" s="1"/>
  <c r="E289" i="3" s="1"/>
  <c r="E290" i="3" s="1"/>
  <c r="E291" i="3" s="1"/>
  <c r="E292" i="3" s="1"/>
  <c r="E293" i="3" s="1"/>
  <c r="E294" i="3" s="1"/>
  <c r="E295" i="3" s="1"/>
  <c r="E296" i="3" s="1"/>
  <c r="E297" i="3" s="1"/>
  <c r="E298" i="3" s="1"/>
  <c r="E299" i="3" s="1"/>
  <c r="E300" i="3" s="1"/>
  <c r="E301" i="3" s="1"/>
  <c r="E302" i="3" s="1"/>
  <c r="E303" i="3" s="1"/>
  <c r="E304" i="3" s="1"/>
  <c r="E305" i="3" s="1"/>
  <c r="E306" i="3" s="1"/>
  <c r="E307" i="3" s="1"/>
  <c r="E308" i="3" s="1"/>
  <c r="E309" i="3" s="1"/>
  <c r="E310" i="3" s="1"/>
  <c r="E311" i="3" s="1"/>
  <c r="E312" i="3" s="1"/>
  <c r="E313" i="3" s="1"/>
  <c r="E314" i="3" s="1"/>
  <c r="E315" i="3" s="1"/>
  <c r="E316" i="3" s="1"/>
  <c r="E317" i="3" s="1"/>
  <c r="E318" i="3" s="1"/>
  <c r="E319" i="3" s="1"/>
  <c r="E320" i="3" s="1"/>
  <c r="E321" i="3" s="1"/>
  <c r="E322" i="3" s="1"/>
  <c r="E323" i="3" s="1"/>
  <c r="E324" i="3" s="1"/>
  <c r="E325" i="3" s="1"/>
  <c r="E326" i="3" s="1"/>
  <c r="E327" i="3" s="1"/>
  <c r="E328" i="3" s="1"/>
  <c r="E329" i="3" s="1"/>
  <c r="E330" i="3" s="1"/>
  <c r="E331" i="3" s="1"/>
  <c r="E332" i="3" s="1"/>
  <c r="E333" i="3" s="1"/>
  <c r="E334" i="3" s="1"/>
  <c r="E335" i="3" s="1"/>
  <c r="E336" i="3" s="1"/>
  <c r="E337" i="3" s="1"/>
  <c r="E338" i="3" s="1"/>
  <c r="E339" i="3" s="1"/>
  <c r="E340" i="3" s="1"/>
  <c r="E341" i="3" s="1"/>
  <c r="E342" i="3" s="1"/>
  <c r="E343" i="3" s="1"/>
  <c r="E344" i="3" s="1"/>
  <c r="E345" i="3" s="1"/>
  <c r="E346" i="3" s="1"/>
  <c r="E347" i="3" s="1"/>
  <c r="E348" i="3" s="1"/>
  <c r="E349" i="3" s="1"/>
  <c r="E350" i="3" s="1"/>
  <c r="E351" i="3" s="1"/>
  <c r="E352" i="3" s="1"/>
  <c r="E353" i="3" s="1"/>
  <c r="E354" i="3" s="1"/>
  <c r="E355" i="3" s="1"/>
  <c r="E356" i="3" s="1"/>
  <c r="E357" i="3" s="1"/>
  <c r="E358" i="3" s="1"/>
  <c r="E359" i="3" s="1"/>
  <c r="E360" i="3" s="1"/>
  <c r="E361" i="3" s="1"/>
  <c r="E362" i="3" s="1"/>
  <c r="E363" i="3" s="1"/>
  <c r="E364" i="3" s="1"/>
  <c r="E365" i="3" s="1"/>
  <c r="E366" i="3" s="1"/>
  <c r="E367" i="3" s="1"/>
  <c r="E368" i="3" s="1"/>
  <c r="E369" i="3" s="1"/>
  <c r="E370" i="3" s="1"/>
  <c r="E371" i="3" s="1"/>
  <c r="E372" i="3" s="1"/>
  <c r="E373" i="3" s="1"/>
  <c r="E374" i="3" s="1"/>
  <c r="E375" i="3" s="1"/>
  <c r="E376" i="3" s="1"/>
  <c r="E377" i="3" s="1"/>
  <c r="E378" i="3" s="1"/>
  <c r="E379" i="3" s="1"/>
  <c r="E380" i="3" s="1"/>
  <c r="E381" i="3" s="1"/>
  <c r="E382" i="3" s="1"/>
  <c r="E383" i="3" s="1"/>
  <c r="E384" i="3" s="1"/>
  <c r="E385" i="3" s="1"/>
  <c r="E386" i="3" s="1"/>
  <c r="E387" i="3" s="1"/>
  <c r="E388" i="3" s="1"/>
  <c r="E389" i="3" s="1"/>
  <c r="E390" i="3" s="1"/>
  <c r="E391" i="3" s="1"/>
  <c r="E392" i="3" s="1"/>
  <c r="E393" i="3" s="1"/>
  <c r="E394" i="3" s="1"/>
  <c r="E395" i="3" s="1"/>
  <c r="E396" i="3" s="1"/>
  <c r="E397" i="3" s="1"/>
  <c r="E398" i="3" s="1"/>
  <c r="E399" i="3" s="1"/>
  <c r="E400" i="3" s="1"/>
  <c r="E401" i="3" s="1"/>
  <c r="E402" i="3" s="1"/>
  <c r="E403" i="3" s="1"/>
  <c r="E404" i="3" s="1"/>
  <c r="E405" i="3" s="1"/>
  <c r="E406" i="3" s="1"/>
  <c r="E407" i="3" s="1"/>
  <c r="E408" i="3" s="1"/>
  <c r="E409" i="3" s="1"/>
  <c r="E410" i="3" s="1"/>
  <c r="E411" i="3" s="1"/>
  <c r="E412" i="3" s="1"/>
  <c r="E413" i="3" s="1"/>
  <c r="E414" i="3" s="1"/>
  <c r="E415" i="3" s="1"/>
  <c r="E416" i="3" s="1"/>
  <c r="E417" i="3" s="1"/>
  <c r="E418" i="3" s="1"/>
  <c r="E419" i="3" s="1"/>
  <c r="E420" i="3" s="1"/>
  <c r="E421" i="3" s="1"/>
  <c r="E422" i="3" s="1"/>
  <c r="E423" i="3" s="1"/>
  <c r="E424" i="3" s="1"/>
  <c r="E425" i="3" s="1"/>
  <c r="E426" i="3" s="1"/>
  <c r="E427" i="3" s="1"/>
  <c r="E428" i="3" s="1"/>
  <c r="E429" i="3" s="1"/>
  <c r="E430" i="3" s="1"/>
  <c r="E431" i="3" s="1"/>
  <c r="E432" i="3" s="1"/>
  <c r="E433" i="3" s="1"/>
  <c r="E434" i="3" s="1"/>
  <c r="E435" i="3" s="1"/>
  <c r="E436" i="3" s="1"/>
  <c r="E437" i="3" s="1"/>
  <c r="E438" i="3" s="1"/>
  <c r="E439" i="3" s="1"/>
  <c r="E440" i="3" s="1"/>
  <c r="E441" i="3" s="1"/>
  <c r="E442" i="3" s="1"/>
  <c r="E443" i="3" s="1"/>
  <c r="E444" i="3" s="1"/>
  <c r="E445" i="3" s="1"/>
  <c r="E446" i="3" s="1"/>
  <c r="E447" i="3" s="1"/>
  <c r="E448" i="3" s="1"/>
  <c r="E449" i="3" s="1"/>
  <c r="E450" i="3" s="1"/>
  <c r="E451" i="3" s="1"/>
  <c r="E452" i="3" s="1"/>
  <c r="E453" i="3" s="1"/>
  <c r="E454" i="3" s="1"/>
  <c r="E455" i="3" s="1"/>
  <c r="E456" i="3" s="1"/>
  <c r="E457" i="3" s="1"/>
  <c r="E458" i="3" s="1"/>
  <c r="E459" i="3" s="1"/>
  <c r="E460" i="3" s="1"/>
  <c r="E461" i="3" s="1"/>
  <c r="E462" i="3" s="1"/>
  <c r="E463" i="3" s="1"/>
  <c r="E464" i="3" s="1"/>
  <c r="E465" i="3" s="1"/>
  <c r="E466" i="3" s="1"/>
  <c r="E467" i="3" s="1"/>
  <c r="E468" i="3" s="1"/>
  <c r="E469" i="3" s="1"/>
  <c r="E470" i="3" s="1"/>
  <c r="E471" i="3" s="1"/>
  <c r="E472" i="3" s="1"/>
  <c r="E473" i="3" s="1"/>
  <c r="E474" i="3" s="1"/>
  <c r="E475" i="3" s="1"/>
  <c r="E476" i="3" s="1"/>
  <c r="E477" i="3" s="1"/>
  <c r="E478" i="3" s="1"/>
  <c r="E479" i="3" s="1"/>
  <c r="E480" i="3" s="1"/>
  <c r="E481" i="3" s="1"/>
  <c r="E482" i="3" s="1"/>
  <c r="E483" i="3" s="1"/>
  <c r="E484" i="3" s="1"/>
  <c r="E485" i="3" s="1"/>
  <c r="E486" i="3" s="1"/>
  <c r="E487" i="3" s="1"/>
  <c r="E488" i="3" s="1"/>
  <c r="E489" i="3" s="1"/>
  <c r="E490" i="3" s="1"/>
  <c r="E491" i="3" s="1"/>
  <c r="E492" i="3" s="1"/>
  <c r="E493" i="3" s="1"/>
  <c r="E494" i="3" s="1"/>
  <c r="E495" i="3" s="1"/>
  <c r="E496" i="3" s="1"/>
  <c r="E497" i="3" s="1"/>
  <c r="E498" i="3" s="1"/>
  <c r="E499" i="3" s="1"/>
  <c r="E500" i="3" s="1"/>
  <c r="E501" i="3" s="1"/>
  <c r="E502" i="3" s="1"/>
  <c r="E503" i="3" s="1"/>
  <c r="E504" i="3" s="1"/>
  <c r="E505" i="3" s="1"/>
  <c r="E506" i="3" s="1"/>
  <c r="E507" i="3" s="1"/>
  <c r="E508" i="3" s="1"/>
  <c r="E509" i="3" s="1"/>
  <c r="E510" i="3" s="1"/>
  <c r="E511" i="3" s="1"/>
  <c r="E512" i="3" s="1"/>
  <c r="E513" i="3" s="1"/>
  <c r="E514" i="3" s="1"/>
  <c r="E515" i="3" s="1"/>
  <c r="E516" i="3" s="1"/>
  <c r="E517" i="3" s="1"/>
  <c r="E518" i="3" s="1"/>
  <c r="E519" i="3" s="1"/>
  <c r="E520" i="3" s="1"/>
  <c r="E521" i="3" s="1"/>
  <c r="E522" i="3" s="1"/>
  <c r="E523" i="3" s="1"/>
  <c r="E524" i="3" s="1"/>
  <c r="E525" i="3" s="1"/>
  <c r="E526" i="3" s="1"/>
  <c r="E527" i="3" s="1"/>
  <c r="E528" i="3" s="1"/>
  <c r="E529" i="3" s="1"/>
  <c r="E530" i="3" s="1"/>
  <c r="E531" i="3" s="1"/>
  <c r="E532" i="3" s="1"/>
  <c r="E533" i="3" s="1"/>
  <c r="E534" i="3" s="1"/>
  <c r="E535" i="3" s="1"/>
  <c r="E536" i="3" s="1"/>
  <c r="E537" i="3" s="1"/>
  <c r="E538" i="3" s="1"/>
  <c r="E539" i="3" s="1"/>
  <c r="E540" i="3" s="1"/>
  <c r="E541" i="3" s="1"/>
  <c r="E542" i="3" s="1"/>
  <c r="E543" i="3" s="1"/>
  <c r="E544" i="3" s="1"/>
  <c r="E545" i="3" s="1"/>
  <c r="E546" i="3" s="1"/>
  <c r="E547" i="3" s="1"/>
  <c r="E548" i="3" s="1"/>
  <c r="E549" i="3" s="1"/>
  <c r="E550" i="3" s="1"/>
  <c r="E551" i="3" s="1"/>
  <c r="E552" i="3" s="1"/>
  <c r="E553" i="3" s="1"/>
  <c r="E554" i="3" s="1"/>
  <c r="E555" i="3" s="1"/>
  <c r="E556" i="3" s="1"/>
  <c r="E557" i="3" s="1"/>
  <c r="E558" i="3" s="1"/>
  <c r="E559" i="3" s="1"/>
  <c r="E560" i="3" s="1"/>
  <c r="E561" i="3" s="1"/>
  <c r="E562" i="3" s="1"/>
  <c r="E563" i="3" s="1"/>
  <c r="E564" i="3" s="1"/>
  <c r="E565" i="3" s="1"/>
  <c r="E566" i="3" s="1"/>
  <c r="E567" i="3" s="1"/>
  <c r="E568" i="3" s="1"/>
  <c r="E569" i="3" s="1"/>
  <c r="E570" i="3" s="1"/>
  <c r="E571" i="3" s="1"/>
  <c r="E572" i="3" s="1"/>
  <c r="E573" i="3" s="1"/>
  <c r="E574" i="3" s="1"/>
  <c r="E575" i="3" s="1"/>
  <c r="E576" i="3" s="1"/>
  <c r="E577" i="3" s="1"/>
  <c r="E578" i="3" s="1"/>
  <c r="E579" i="3" s="1"/>
  <c r="E580" i="3" s="1"/>
  <c r="E581" i="3" s="1"/>
  <c r="E582" i="3" s="1"/>
  <c r="E583" i="3" s="1"/>
  <c r="E584" i="3" s="1"/>
  <c r="E585" i="3" s="1"/>
  <c r="E586" i="3" s="1"/>
  <c r="E587" i="3" s="1"/>
  <c r="E588" i="3" s="1"/>
  <c r="E589" i="3" s="1"/>
  <c r="E590" i="3" s="1"/>
  <c r="E591" i="3" s="1"/>
  <c r="E592" i="3" s="1"/>
  <c r="E593" i="3" s="1"/>
  <c r="E594" i="3" s="1"/>
  <c r="E595" i="3" s="1"/>
  <c r="E596" i="3" s="1"/>
  <c r="E597" i="3" s="1"/>
  <c r="E598" i="3" s="1"/>
  <c r="E599" i="3" s="1"/>
  <c r="E600" i="3" s="1"/>
  <c r="E601" i="3" s="1"/>
  <c r="E602" i="3" s="1"/>
  <c r="E603" i="3" s="1"/>
  <c r="E604" i="3" s="1"/>
  <c r="E605" i="3" s="1"/>
  <c r="E606" i="3" s="1"/>
  <c r="E607" i="3" s="1"/>
  <c r="E608" i="3" s="1"/>
  <c r="E609" i="3" s="1"/>
  <c r="E610" i="3" s="1"/>
  <c r="E611" i="3" s="1"/>
  <c r="E612" i="3" s="1"/>
  <c r="E613" i="3" s="1"/>
  <c r="E614" i="3" s="1"/>
  <c r="E615" i="3" s="1"/>
  <c r="E616" i="3" s="1"/>
  <c r="E617" i="3" s="1"/>
  <c r="E618" i="3" s="1"/>
  <c r="E619" i="3" s="1"/>
  <c r="E620" i="3" s="1"/>
  <c r="E621" i="3" s="1"/>
  <c r="E622" i="3" s="1"/>
  <c r="E623" i="3" s="1"/>
  <c r="E624" i="3" s="1"/>
  <c r="E625" i="3" s="1"/>
  <c r="E626" i="3" s="1"/>
  <c r="E627" i="3" s="1"/>
  <c r="E628" i="3" s="1"/>
  <c r="E629" i="3" s="1"/>
  <c r="E630" i="3" s="1"/>
  <c r="E631" i="3" s="1"/>
  <c r="E632" i="3" s="1"/>
  <c r="E633" i="3" s="1"/>
  <c r="E634" i="3" s="1"/>
  <c r="E635" i="3" s="1"/>
  <c r="E636" i="3" s="1"/>
  <c r="E637" i="3" s="1"/>
  <c r="E638" i="3" s="1"/>
  <c r="E639" i="3" s="1"/>
  <c r="E640" i="3" s="1"/>
  <c r="E641" i="3" s="1"/>
  <c r="E642" i="3" s="1"/>
  <c r="E643" i="3" s="1"/>
  <c r="E644" i="3" s="1"/>
  <c r="E645" i="3" s="1"/>
  <c r="E646" i="3" s="1"/>
  <c r="E647" i="3" s="1"/>
  <c r="E648" i="3" s="1"/>
  <c r="E649" i="3" s="1"/>
  <c r="E650" i="3" s="1"/>
  <c r="E651" i="3" s="1"/>
  <c r="E652" i="3" s="1"/>
  <c r="E653" i="3" s="1"/>
  <c r="E654" i="3" s="1"/>
  <c r="E655" i="3" s="1"/>
  <c r="E656" i="3" s="1"/>
  <c r="E657" i="3" s="1"/>
  <c r="E658" i="3" s="1"/>
  <c r="E659" i="3" s="1"/>
  <c r="E660" i="3" s="1"/>
  <c r="E661" i="3" s="1"/>
  <c r="E662" i="3" s="1"/>
  <c r="E663" i="3" s="1"/>
  <c r="E664" i="3" s="1"/>
  <c r="E665" i="3" s="1"/>
  <c r="E666" i="3" s="1"/>
  <c r="E667" i="3" s="1"/>
  <c r="E668" i="3" s="1"/>
  <c r="E669" i="3" s="1"/>
  <c r="E670" i="3" s="1"/>
  <c r="E671" i="3" s="1"/>
  <c r="E672" i="3" s="1"/>
  <c r="E673" i="3" s="1"/>
  <c r="E674" i="3" s="1"/>
  <c r="E675" i="3" s="1"/>
  <c r="E676" i="3" s="1"/>
  <c r="E677" i="3" s="1"/>
  <c r="E678" i="3" s="1"/>
  <c r="E679" i="3" s="1"/>
  <c r="E680" i="3" s="1"/>
  <c r="E681" i="3" s="1"/>
  <c r="E682" i="3" s="1"/>
  <c r="E683" i="3" s="1"/>
  <c r="E684" i="3" s="1"/>
  <c r="E685" i="3" s="1"/>
  <c r="E686" i="3" s="1"/>
  <c r="E687" i="3" s="1"/>
  <c r="E688" i="3" s="1"/>
  <c r="E689" i="3" s="1"/>
  <c r="E690" i="3" s="1"/>
  <c r="E691" i="3" s="1"/>
  <c r="E692" i="3" s="1"/>
  <c r="E693" i="3" s="1"/>
  <c r="E694" i="3" s="1"/>
  <c r="E695" i="3" s="1"/>
  <c r="E696" i="3" s="1"/>
  <c r="E697" i="3" s="1"/>
  <c r="E698" i="3" s="1"/>
  <c r="E699" i="3" s="1"/>
  <c r="E700" i="3" s="1"/>
  <c r="E701" i="3" s="1"/>
  <c r="E702" i="3" s="1"/>
  <c r="E703" i="3" s="1"/>
  <c r="E704" i="3" s="1"/>
  <c r="E705" i="3" s="1"/>
  <c r="E706" i="3" s="1"/>
  <c r="E707" i="3" s="1"/>
  <c r="E708" i="3" s="1"/>
  <c r="E709" i="3" s="1"/>
  <c r="E710" i="3" s="1"/>
  <c r="E711" i="3" s="1"/>
  <c r="E712" i="3" s="1"/>
  <c r="E713" i="3" s="1"/>
  <c r="E714" i="3" s="1"/>
  <c r="E715" i="3" s="1"/>
  <c r="E716" i="3" s="1"/>
  <c r="E717" i="3" s="1"/>
  <c r="E718" i="3" s="1"/>
  <c r="E719" i="3" s="1"/>
  <c r="E720" i="3" s="1"/>
  <c r="E721" i="3" s="1"/>
  <c r="E722" i="3" s="1"/>
  <c r="E723" i="3" s="1"/>
  <c r="E724" i="3" s="1"/>
  <c r="E725" i="3" s="1"/>
  <c r="E726" i="3" s="1"/>
  <c r="E727" i="3" s="1"/>
  <c r="E728" i="3" s="1"/>
  <c r="E729" i="3" s="1"/>
  <c r="E730" i="3" s="1"/>
  <c r="E731" i="3" s="1"/>
  <c r="E732" i="3" s="1"/>
  <c r="E733" i="3" s="1"/>
  <c r="E734" i="3" s="1"/>
  <c r="E735" i="3" s="1"/>
  <c r="E736" i="3" s="1"/>
  <c r="E737" i="3" s="1"/>
  <c r="E738" i="3" s="1"/>
  <c r="E739" i="3" s="1"/>
  <c r="E740" i="3" s="1"/>
  <c r="E741" i="3" s="1"/>
  <c r="E742" i="3" s="1"/>
  <c r="E743" i="3" s="1"/>
  <c r="E744" i="3" s="1"/>
  <c r="E745" i="3" s="1"/>
  <c r="E746" i="3" s="1"/>
  <c r="E747" i="3" s="1"/>
  <c r="E748" i="3" s="1"/>
  <c r="E749" i="3" s="1"/>
  <c r="E750" i="3" s="1"/>
  <c r="E751" i="3" s="1"/>
  <c r="E752" i="3" s="1"/>
  <c r="E753" i="3" s="1"/>
  <c r="E754" i="3" s="1"/>
  <c r="E755" i="3" s="1"/>
  <c r="E756" i="3" s="1"/>
  <c r="E757" i="3" s="1"/>
  <c r="E758" i="3" s="1"/>
  <c r="E759" i="3" s="1"/>
  <c r="E760" i="3" s="1"/>
  <c r="E761" i="3" s="1"/>
  <c r="E762" i="3" s="1"/>
  <c r="E763" i="3" s="1"/>
  <c r="E764" i="3" s="1"/>
  <c r="E765" i="3" s="1"/>
  <c r="E766" i="3" s="1"/>
  <c r="E767" i="3" s="1"/>
  <c r="E768" i="3" s="1"/>
  <c r="E769" i="3" s="1"/>
  <c r="E770" i="3" s="1"/>
  <c r="E771" i="3" s="1"/>
  <c r="E772" i="3" s="1"/>
  <c r="E773" i="3" s="1"/>
  <c r="E774" i="3" s="1"/>
  <c r="E775" i="3" s="1"/>
  <c r="E776" i="3" s="1"/>
  <c r="E777" i="3" s="1"/>
  <c r="A4" i="3"/>
  <c r="F314" i="2" l="1"/>
  <c r="H314" i="2" s="1"/>
  <c r="J314" i="2" s="1"/>
  <c r="L314" i="2" s="1"/>
  <c r="N314" i="2" s="1"/>
  <c r="G762" i="2"/>
  <c r="I762" i="2" s="1"/>
  <c r="K762" i="2" s="1"/>
  <c r="M762" i="2" s="1"/>
  <c r="F330" i="2"/>
  <c r="H330" i="2" s="1"/>
  <c r="J330" i="2" s="1"/>
  <c r="L330" i="2" s="1"/>
  <c r="N330" i="2" s="1"/>
  <c r="G630" i="2"/>
  <c r="I630" i="2" s="1"/>
  <c r="K630" i="2" s="1"/>
  <c r="M630" i="2" s="1"/>
  <c r="F186" i="2"/>
  <c r="H186" i="2" s="1"/>
  <c r="J186" i="2" s="1"/>
  <c r="L186" i="2" s="1"/>
  <c r="N186" i="2" s="1"/>
  <c r="F538" i="2"/>
  <c r="H538" i="2" s="1"/>
  <c r="J538" i="2" s="1"/>
  <c r="L538" i="2" s="1"/>
  <c r="N538" i="2" s="1"/>
  <c r="G502" i="2"/>
  <c r="I502" i="2" s="1"/>
  <c r="K502" i="2" s="1"/>
  <c r="M502" i="2" s="1"/>
  <c r="F202" i="2"/>
  <c r="H202" i="2" s="1"/>
  <c r="J202" i="2" s="1"/>
  <c r="L202" i="2" s="1"/>
  <c r="N202" i="2" s="1"/>
  <c r="F666" i="2"/>
  <c r="H666" i="2" s="1"/>
  <c r="J666" i="2" s="1"/>
  <c r="L666" i="2" s="1"/>
  <c r="N666" i="2" s="1"/>
  <c r="G470" i="2"/>
  <c r="I470" i="2" s="1"/>
  <c r="K470" i="2" s="1"/>
  <c r="M470" i="2" s="1"/>
  <c r="F107" i="2"/>
  <c r="H107" i="2" s="1"/>
  <c r="J107" i="2" s="1"/>
  <c r="L107" i="2" s="1"/>
  <c r="N107" i="2" s="1"/>
  <c r="F79" i="2"/>
  <c r="H79" i="2" s="1"/>
  <c r="J79" i="2" s="1"/>
  <c r="L79" i="2" s="1"/>
  <c r="N79" i="2" s="1"/>
  <c r="F111" i="2"/>
  <c r="H111" i="2" s="1"/>
  <c r="J111" i="2" s="1"/>
  <c r="L111" i="2" s="1"/>
  <c r="N111" i="2" s="1"/>
  <c r="F559" i="2"/>
  <c r="H559" i="2" s="1"/>
  <c r="J559" i="2" s="1"/>
  <c r="L559" i="2" s="1"/>
  <c r="N559" i="2" s="1"/>
  <c r="G719" i="2"/>
  <c r="I719" i="2" s="1"/>
  <c r="K719" i="2" s="1"/>
  <c r="M719" i="2" s="1"/>
  <c r="F91" i="2"/>
  <c r="H91" i="2" s="1"/>
  <c r="J91" i="2" s="1"/>
  <c r="L91" i="2" s="1"/>
  <c r="N91" i="2" s="1"/>
  <c r="F123" i="2"/>
  <c r="H123" i="2" s="1"/>
  <c r="J123" i="2" s="1"/>
  <c r="L123" i="2" s="1"/>
  <c r="N123" i="2" s="1"/>
  <c r="F250" i="2"/>
  <c r="H250" i="2" s="1"/>
  <c r="J250" i="2" s="1"/>
  <c r="L250" i="2" s="1"/>
  <c r="N250" i="2" s="1"/>
  <c r="F410" i="2"/>
  <c r="H410" i="2" s="1"/>
  <c r="J410" i="2" s="1"/>
  <c r="L410" i="2" s="1"/>
  <c r="N410" i="2" s="1"/>
  <c r="G374" i="2"/>
  <c r="I374" i="2" s="1"/>
  <c r="K374" i="2" s="1"/>
  <c r="M374" i="2" s="1"/>
  <c r="F95" i="2"/>
  <c r="H95" i="2" s="1"/>
  <c r="J95" i="2" s="1"/>
  <c r="L95" i="2" s="1"/>
  <c r="N95" i="2" s="1"/>
  <c r="F138" i="2"/>
  <c r="H138" i="2" s="1"/>
  <c r="J138" i="2" s="1"/>
  <c r="L138" i="2" s="1"/>
  <c r="N138" i="2" s="1"/>
  <c r="F266" i="2"/>
  <c r="H266" i="2" s="1"/>
  <c r="J266" i="2" s="1"/>
  <c r="L266" i="2" s="1"/>
  <c r="N266" i="2" s="1"/>
  <c r="F431" i="2"/>
  <c r="H431" i="2" s="1"/>
  <c r="J431" i="2" s="1"/>
  <c r="L431" i="2" s="1"/>
  <c r="N431" i="2" s="1"/>
  <c r="F687" i="2"/>
  <c r="H687" i="2" s="1"/>
  <c r="J687" i="2" s="1"/>
  <c r="L687" i="2" s="1"/>
  <c r="N687" i="2" s="1"/>
  <c r="G598" i="2"/>
  <c r="I598" i="2" s="1"/>
  <c r="K598" i="2" s="1"/>
  <c r="M598" i="2" s="1"/>
  <c r="G342" i="2"/>
  <c r="I342" i="2" s="1"/>
  <c r="K342" i="2" s="1"/>
  <c r="M342" i="2" s="1"/>
  <c r="F83" i="2"/>
  <c r="H83" i="2" s="1"/>
  <c r="J83" i="2" s="1"/>
  <c r="L83" i="2" s="1"/>
  <c r="N83" i="2" s="1"/>
  <c r="F99" i="2"/>
  <c r="H99" i="2" s="1"/>
  <c r="J99" i="2" s="1"/>
  <c r="L99" i="2" s="1"/>
  <c r="N99" i="2" s="1"/>
  <c r="F115" i="2"/>
  <c r="H115" i="2" s="1"/>
  <c r="J115" i="2" s="1"/>
  <c r="L115" i="2" s="1"/>
  <c r="N115" i="2" s="1"/>
  <c r="F154" i="2"/>
  <c r="H154" i="2" s="1"/>
  <c r="J154" i="2" s="1"/>
  <c r="L154" i="2" s="1"/>
  <c r="N154" i="2" s="1"/>
  <c r="F218" i="2"/>
  <c r="H218" i="2" s="1"/>
  <c r="J218" i="2" s="1"/>
  <c r="L218" i="2" s="1"/>
  <c r="N218" i="2" s="1"/>
  <c r="F282" i="2"/>
  <c r="H282" i="2" s="1"/>
  <c r="J282" i="2" s="1"/>
  <c r="L282" i="2" s="1"/>
  <c r="N282" i="2" s="1"/>
  <c r="F346" i="2"/>
  <c r="H346" i="2" s="1"/>
  <c r="J346" i="2" s="1"/>
  <c r="L346" i="2" s="1"/>
  <c r="N346" i="2" s="1"/>
  <c r="F474" i="2"/>
  <c r="H474" i="2" s="1"/>
  <c r="J474" i="2" s="1"/>
  <c r="L474" i="2" s="1"/>
  <c r="N474" i="2" s="1"/>
  <c r="F602" i="2"/>
  <c r="H602" i="2" s="1"/>
  <c r="J602" i="2" s="1"/>
  <c r="L602" i="2" s="1"/>
  <c r="N602" i="2" s="1"/>
  <c r="F730" i="2"/>
  <c r="H730" i="2" s="1"/>
  <c r="J730" i="2" s="1"/>
  <c r="L730" i="2" s="1"/>
  <c r="N730" i="2" s="1"/>
  <c r="G698" i="2"/>
  <c r="I698" i="2" s="1"/>
  <c r="K698" i="2" s="1"/>
  <c r="M698" i="2" s="1"/>
  <c r="G566" i="2"/>
  <c r="I566" i="2" s="1"/>
  <c r="K566" i="2" s="1"/>
  <c r="M566" i="2" s="1"/>
  <c r="G438" i="2"/>
  <c r="I438" i="2" s="1"/>
  <c r="K438" i="2" s="1"/>
  <c r="M438" i="2" s="1"/>
  <c r="G310" i="2"/>
  <c r="I310" i="2" s="1"/>
  <c r="K310" i="2" s="1"/>
  <c r="M310" i="2" s="1"/>
  <c r="F87" i="2"/>
  <c r="H87" i="2" s="1"/>
  <c r="J87" i="2" s="1"/>
  <c r="L87" i="2" s="1"/>
  <c r="N87" i="2" s="1"/>
  <c r="F103" i="2"/>
  <c r="H103" i="2" s="1"/>
  <c r="J103" i="2" s="1"/>
  <c r="L103" i="2" s="1"/>
  <c r="N103" i="2" s="1"/>
  <c r="F119" i="2"/>
  <c r="H119" i="2" s="1"/>
  <c r="J119" i="2" s="1"/>
  <c r="L119" i="2" s="1"/>
  <c r="N119" i="2" s="1"/>
  <c r="F170" i="2"/>
  <c r="H170" i="2" s="1"/>
  <c r="J170" i="2" s="1"/>
  <c r="L170" i="2" s="1"/>
  <c r="N170" i="2" s="1"/>
  <c r="F234" i="2"/>
  <c r="H234" i="2" s="1"/>
  <c r="J234" i="2" s="1"/>
  <c r="L234" i="2" s="1"/>
  <c r="N234" i="2" s="1"/>
  <c r="F298" i="2"/>
  <c r="H298" i="2" s="1"/>
  <c r="J298" i="2" s="1"/>
  <c r="L298" i="2" s="1"/>
  <c r="N298" i="2" s="1"/>
  <c r="F362" i="2"/>
  <c r="H362" i="2" s="1"/>
  <c r="J362" i="2" s="1"/>
  <c r="L362" i="2" s="1"/>
  <c r="N362" i="2" s="1"/>
  <c r="F495" i="2"/>
  <c r="H495" i="2" s="1"/>
  <c r="J495" i="2" s="1"/>
  <c r="L495" i="2" s="1"/>
  <c r="N495" i="2" s="1"/>
  <c r="F623" i="2"/>
  <c r="H623" i="2" s="1"/>
  <c r="J623" i="2" s="1"/>
  <c r="L623" i="2" s="1"/>
  <c r="N623" i="2" s="1"/>
  <c r="F751" i="2"/>
  <c r="H751" i="2" s="1"/>
  <c r="J751" i="2" s="1"/>
  <c r="L751" i="2" s="1"/>
  <c r="N751" i="2" s="1"/>
  <c r="G655" i="2"/>
  <c r="I655" i="2" s="1"/>
  <c r="K655" i="2" s="1"/>
  <c r="M655" i="2" s="1"/>
  <c r="G534" i="2"/>
  <c r="I534" i="2" s="1"/>
  <c r="K534" i="2" s="1"/>
  <c r="M534" i="2" s="1"/>
  <c r="G406" i="2"/>
  <c r="I406" i="2" s="1"/>
  <c r="K406" i="2" s="1"/>
  <c r="M406" i="2" s="1"/>
  <c r="G270" i="2"/>
  <c r="I270" i="2" s="1"/>
  <c r="K270" i="2" s="1"/>
  <c r="M270" i="2" s="1"/>
  <c r="F429" i="2"/>
  <c r="H429" i="2" s="1"/>
  <c r="J429" i="2" s="1"/>
  <c r="L429" i="2" s="1"/>
  <c r="N429" i="2" s="1"/>
  <c r="G429" i="2"/>
  <c r="I429" i="2" s="1"/>
  <c r="K429" i="2" s="1"/>
  <c r="M429" i="2" s="1"/>
  <c r="G441" i="2"/>
  <c r="I441" i="2" s="1"/>
  <c r="K441" i="2" s="1"/>
  <c r="M441" i="2" s="1"/>
  <c r="F441" i="2"/>
  <c r="H441" i="2" s="1"/>
  <c r="J441" i="2" s="1"/>
  <c r="L441" i="2" s="1"/>
  <c r="N441" i="2" s="1"/>
  <c r="G449" i="2"/>
  <c r="I449" i="2" s="1"/>
  <c r="K449" i="2" s="1"/>
  <c r="M449" i="2" s="1"/>
  <c r="F449" i="2"/>
  <c r="H449" i="2" s="1"/>
  <c r="J449" i="2" s="1"/>
  <c r="L449" i="2" s="1"/>
  <c r="N449" i="2" s="1"/>
  <c r="F461" i="2"/>
  <c r="H461" i="2" s="1"/>
  <c r="J461" i="2" s="1"/>
  <c r="L461" i="2" s="1"/>
  <c r="N461" i="2" s="1"/>
  <c r="G461" i="2"/>
  <c r="I461" i="2" s="1"/>
  <c r="K461" i="2" s="1"/>
  <c r="M461" i="2" s="1"/>
  <c r="G473" i="2"/>
  <c r="I473" i="2" s="1"/>
  <c r="K473" i="2" s="1"/>
  <c r="M473" i="2" s="1"/>
  <c r="F473" i="2"/>
  <c r="H473" i="2" s="1"/>
  <c r="J473" i="2" s="1"/>
  <c r="L473" i="2" s="1"/>
  <c r="N473" i="2" s="1"/>
  <c r="G481" i="2"/>
  <c r="I481" i="2" s="1"/>
  <c r="K481" i="2" s="1"/>
  <c r="M481" i="2" s="1"/>
  <c r="F481" i="2"/>
  <c r="H481" i="2" s="1"/>
  <c r="J481" i="2" s="1"/>
  <c r="L481" i="2" s="1"/>
  <c r="N481" i="2" s="1"/>
  <c r="F493" i="2"/>
  <c r="H493" i="2" s="1"/>
  <c r="J493" i="2" s="1"/>
  <c r="L493" i="2" s="1"/>
  <c r="N493" i="2" s="1"/>
  <c r="G493" i="2"/>
  <c r="I493" i="2" s="1"/>
  <c r="K493" i="2" s="1"/>
  <c r="M493" i="2" s="1"/>
  <c r="G505" i="2"/>
  <c r="I505" i="2" s="1"/>
  <c r="K505" i="2" s="1"/>
  <c r="M505" i="2" s="1"/>
  <c r="F505" i="2"/>
  <c r="H505" i="2" s="1"/>
  <c r="J505" i="2" s="1"/>
  <c r="L505" i="2" s="1"/>
  <c r="N505" i="2" s="1"/>
  <c r="F509" i="2"/>
  <c r="H509" i="2" s="1"/>
  <c r="J509" i="2" s="1"/>
  <c r="L509" i="2" s="1"/>
  <c r="N509" i="2" s="1"/>
  <c r="G509" i="2"/>
  <c r="I509" i="2" s="1"/>
  <c r="K509" i="2" s="1"/>
  <c r="M509" i="2" s="1"/>
  <c r="F541" i="2"/>
  <c r="H541" i="2" s="1"/>
  <c r="J541" i="2" s="1"/>
  <c r="L541" i="2" s="1"/>
  <c r="N541" i="2" s="1"/>
  <c r="G541" i="2"/>
  <c r="I541" i="2" s="1"/>
  <c r="K541" i="2" s="1"/>
  <c r="M541" i="2" s="1"/>
  <c r="G553" i="2"/>
  <c r="I553" i="2" s="1"/>
  <c r="K553" i="2" s="1"/>
  <c r="M553" i="2" s="1"/>
  <c r="F553" i="2"/>
  <c r="H553" i="2" s="1"/>
  <c r="J553" i="2" s="1"/>
  <c r="L553" i="2" s="1"/>
  <c r="N553" i="2" s="1"/>
  <c r="G593" i="2"/>
  <c r="I593" i="2" s="1"/>
  <c r="K593" i="2" s="1"/>
  <c r="M593" i="2" s="1"/>
  <c r="F593" i="2"/>
  <c r="H593" i="2" s="1"/>
  <c r="J593" i="2" s="1"/>
  <c r="L593" i="2" s="1"/>
  <c r="N593" i="2" s="1"/>
  <c r="G601" i="2"/>
  <c r="I601" i="2" s="1"/>
  <c r="K601" i="2" s="1"/>
  <c r="M601" i="2" s="1"/>
  <c r="F601" i="2"/>
  <c r="H601" i="2" s="1"/>
  <c r="J601" i="2" s="1"/>
  <c r="L601" i="2" s="1"/>
  <c r="N601" i="2" s="1"/>
  <c r="F621" i="2"/>
  <c r="H621" i="2" s="1"/>
  <c r="J621" i="2" s="1"/>
  <c r="L621" i="2" s="1"/>
  <c r="N621" i="2" s="1"/>
  <c r="G621" i="2"/>
  <c r="I621" i="2" s="1"/>
  <c r="K621" i="2" s="1"/>
  <c r="M621" i="2" s="1"/>
  <c r="G625" i="2"/>
  <c r="I625" i="2" s="1"/>
  <c r="K625" i="2" s="1"/>
  <c r="M625" i="2" s="1"/>
  <c r="F625" i="2"/>
  <c r="H625" i="2" s="1"/>
  <c r="J625" i="2" s="1"/>
  <c r="L625" i="2" s="1"/>
  <c r="N625" i="2" s="1"/>
  <c r="G633" i="2"/>
  <c r="I633" i="2" s="1"/>
  <c r="K633" i="2" s="1"/>
  <c r="M633" i="2" s="1"/>
  <c r="F633" i="2"/>
  <c r="H633" i="2" s="1"/>
  <c r="J633" i="2" s="1"/>
  <c r="L633" i="2" s="1"/>
  <c r="N633" i="2" s="1"/>
  <c r="G641" i="2"/>
  <c r="I641" i="2" s="1"/>
  <c r="K641" i="2" s="1"/>
  <c r="M641" i="2" s="1"/>
  <c r="F641" i="2"/>
  <c r="H641" i="2" s="1"/>
  <c r="J641" i="2" s="1"/>
  <c r="L641" i="2" s="1"/>
  <c r="N641" i="2" s="1"/>
  <c r="F649" i="2"/>
  <c r="H649" i="2" s="1"/>
  <c r="J649" i="2" s="1"/>
  <c r="L649" i="2" s="1"/>
  <c r="N649" i="2" s="1"/>
  <c r="G649" i="2"/>
  <c r="I649" i="2" s="1"/>
  <c r="K649" i="2" s="1"/>
  <c r="M649" i="2" s="1"/>
  <c r="G657" i="2"/>
  <c r="I657" i="2" s="1"/>
  <c r="K657" i="2" s="1"/>
  <c r="M657" i="2" s="1"/>
  <c r="F657" i="2"/>
  <c r="H657" i="2" s="1"/>
  <c r="J657" i="2" s="1"/>
  <c r="L657" i="2" s="1"/>
  <c r="N657" i="2" s="1"/>
  <c r="F665" i="2"/>
  <c r="H665" i="2" s="1"/>
  <c r="J665" i="2" s="1"/>
  <c r="L665" i="2" s="1"/>
  <c r="N665" i="2" s="1"/>
  <c r="G665" i="2"/>
  <c r="I665" i="2" s="1"/>
  <c r="K665" i="2" s="1"/>
  <c r="M665" i="2" s="1"/>
  <c r="G673" i="2"/>
  <c r="I673" i="2" s="1"/>
  <c r="K673" i="2" s="1"/>
  <c r="M673" i="2" s="1"/>
  <c r="F673" i="2"/>
  <c r="H673" i="2" s="1"/>
  <c r="J673" i="2" s="1"/>
  <c r="L673" i="2" s="1"/>
  <c r="N673" i="2" s="1"/>
  <c r="F681" i="2"/>
  <c r="H681" i="2" s="1"/>
  <c r="J681" i="2" s="1"/>
  <c r="L681" i="2" s="1"/>
  <c r="N681" i="2" s="1"/>
  <c r="G681" i="2"/>
  <c r="I681" i="2" s="1"/>
  <c r="K681" i="2" s="1"/>
  <c r="M681" i="2" s="1"/>
  <c r="G689" i="2"/>
  <c r="I689" i="2" s="1"/>
  <c r="K689" i="2" s="1"/>
  <c r="M689" i="2" s="1"/>
  <c r="F689" i="2"/>
  <c r="H689" i="2" s="1"/>
  <c r="J689" i="2" s="1"/>
  <c r="L689" i="2" s="1"/>
  <c r="N689" i="2" s="1"/>
  <c r="F697" i="2"/>
  <c r="H697" i="2" s="1"/>
  <c r="J697" i="2" s="1"/>
  <c r="L697" i="2" s="1"/>
  <c r="N697" i="2" s="1"/>
  <c r="G697" i="2"/>
  <c r="I697" i="2" s="1"/>
  <c r="K697" i="2" s="1"/>
  <c r="M697" i="2" s="1"/>
  <c r="G705" i="2"/>
  <c r="I705" i="2" s="1"/>
  <c r="K705" i="2" s="1"/>
  <c r="M705" i="2" s="1"/>
  <c r="F705" i="2"/>
  <c r="H705" i="2" s="1"/>
  <c r="J705" i="2" s="1"/>
  <c r="L705" i="2" s="1"/>
  <c r="N705" i="2" s="1"/>
  <c r="G717" i="2"/>
  <c r="I717" i="2" s="1"/>
  <c r="K717" i="2" s="1"/>
  <c r="M717" i="2" s="1"/>
  <c r="F717" i="2"/>
  <c r="H717" i="2" s="1"/>
  <c r="J717" i="2" s="1"/>
  <c r="L717" i="2" s="1"/>
  <c r="N717" i="2" s="1"/>
  <c r="G733" i="2"/>
  <c r="I733" i="2" s="1"/>
  <c r="K733" i="2" s="1"/>
  <c r="M733" i="2" s="1"/>
  <c r="F733" i="2"/>
  <c r="H733" i="2" s="1"/>
  <c r="J733" i="2" s="1"/>
  <c r="L733" i="2" s="1"/>
  <c r="N733" i="2" s="1"/>
  <c r="G749" i="2"/>
  <c r="I749" i="2" s="1"/>
  <c r="K749" i="2" s="1"/>
  <c r="M749" i="2" s="1"/>
  <c r="F749" i="2"/>
  <c r="H749" i="2" s="1"/>
  <c r="J749" i="2" s="1"/>
  <c r="L749" i="2" s="1"/>
  <c r="N749" i="2" s="1"/>
  <c r="G765" i="2"/>
  <c r="I765" i="2" s="1"/>
  <c r="K765" i="2" s="1"/>
  <c r="M765" i="2" s="1"/>
  <c r="F765" i="2"/>
  <c r="H765" i="2" s="1"/>
  <c r="J765" i="2" s="1"/>
  <c r="L765" i="2" s="1"/>
  <c r="N765" i="2" s="1"/>
  <c r="G769" i="2"/>
  <c r="I769" i="2" s="1"/>
  <c r="K769" i="2" s="1"/>
  <c r="M769" i="2" s="1"/>
  <c r="F769" i="2"/>
  <c r="H769" i="2" s="1"/>
  <c r="J769" i="2" s="1"/>
  <c r="L769" i="2" s="1"/>
  <c r="N769" i="2" s="1"/>
  <c r="F777" i="2"/>
  <c r="H777" i="2" s="1"/>
  <c r="J777" i="2" s="1"/>
  <c r="L777" i="2" s="1"/>
  <c r="N777" i="2" s="1"/>
  <c r="G777" i="2"/>
  <c r="I777" i="2" s="1"/>
  <c r="K777" i="2" s="1"/>
  <c r="M777" i="2" s="1"/>
  <c r="F181" i="2"/>
  <c r="H181" i="2" s="1"/>
  <c r="J181" i="2" s="1"/>
  <c r="L181" i="2" s="1"/>
  <c r="N181" i="2" s="1"/>
  <c r="F192" i="2"/>
  <c r="H192" i="2" s="1"/>
  <c r="J192" i="2" s="1"/>
  <c r="L192" i="2" s="1"/>
  <c r="N192" i="2" s="1"/>
  <c r="F208" i="2"/>
  <c r="H208" i="2" s="1"/>
  <c r="J208" i="2" s="1"/>
  <c r="L208" i="2" s="1"/>
  <c r="N208" i="2" s="1"/>
  <c r="F245" i="2"/>
  <c r="H245" i="2" s="1"/>
  <c r="J245" i="2" s="1"/>
  <c r="L245" i="2" s="1"/>
  <c r="N245" i="2" s="1"/>
  <c r="F256" i="2"/>
  <c r="H256" i="2" s="1"/>
  <c r="J256" i="2" s="1"/>
  <c r="L256" i="2" s="1"/>
  <c r="N256" i="2" s="1"/>
  <c r="F288" i="2"/>
  <c r="H288" i="2" s="1"/>
  <c r="J288" i="2" s="1"/>
  <c r="L288" i="2" s="1"/>
  <c r="N288" i="2" s="1"/>
  <c r="G393" i="2"/>
  <c r="I393" i="2" s="1"/>
  <c r="K393" i="2" s="1"/>
  <c r="M393" i="2" s="1"/>
  <c r="F393" i="2"/>
  <c r="H393" i="2" s="1"/>
  <c r="J393" i="2" s="1"/>
  <c r="L393" i="2" s="1"/>
  <c r="N393" i="2" s="1"/>
  <c r="G401" i="2"/>
  <c r="I401" i="2" s="1"/>
  <c r="K401" i="2" s="1"/>
  <c r="M401" i="2" s="1"/>
  <c r="F401" i="2"/>
  <c r="H401" i="2" s="1"/>
  <c r="J401" i="2" s="1"/>
  <c r="L401" i="2" s="1"/>
  <c r="N401" i="2" s="1"/>
  <c r="G417" i="2"/>
  <c r="I417" i="2" s="1"/>
  <c r="K417" i="2" s="1"/>
  <c r="M417" i="2" s="1"/>
  <c r="F417" i="2"/>
  <c r="H417" i="2" s="1"/>
  <c r="J417" i="2" s="1"/>
  <c r="L417" i="2" s="1"/>
  <c r="N417" i="2" s="1"/>
  <c r="F445" i="2"/>
  <c r="H445" i="2" s="1"/>
  <c r="J445" i="2" s="1"/>
  <c r="L445" i="2" s="1"/>
  <c r="N445" i="2" s="1"/>
  <c r="G445" i="2"/>
  <c r="I445" i="2" s="1"/>
  <c r="K445" i="2" s="1"/>
  <c r="M445" i="2" s="1"/>
  <c r="G457" i="2"/>
  <c r="I457" i="2" s="1"/>
  <c r="K457" i="2" s="1"/>
  <c r="M457" i="2" s="1"/>
  <c r="F457" i="2"/>
  <c r="H457" i="2" s="1"/>
  <c r="J457" i="2" s="1"/>
  <c r="L457" i="2" s="1"/>
  <c r="N457" i="2" s="1"/>
  <c r="G465" i="2"/>
  <c r="I465" i="2" s="1"/>
  <c r="K465" i="2" s="1"/>
  <c r="M465" i="2" s="1"/>
  <c r="F465" i="2"/>
  <c r="H465" i="2" s="1"/>
  <c r="J465" i="2" s="1"/>
  <c r="L465" i="2" s="1"/>
  <c r="N465" i="2" s="1"/>
  <c r="G513" i="2"/>
  <c r="I513" i="2" s="1"/>
  <c r="K513" i="2" s="1"/>
  <c r="M513" i="2" s="1"/>
  <c r="F513" i="2"/>
  <c r="H513" i="2" s="1"/>
  <c r="J513" i="2" s="1"/>
  <c r="L513" i="2" s="1"/>
  <c r="N513" i="2" s="1"/>
  <c r="G521" i="2"/>
  <c r="I521" i="2" s="1"/>
  <c r="K521" i="2" s="1"/>
  <c r="M521" i="2" s="1"/>
  <c r="F521" i="2"/>
  <c r="H521" i="2" s="1"/>
  <c r="J521" i="2" s="1"/>
  <c r="L521" i="2" s="1"/>
  <c r="N521" i="2" s="1"/>
  <c r="G529" i="2"/>
  <c r="I529" i="2" s="1"/>
  <c r="K529" i="2" s="1"/>
  <c r="M529" i="2" s="1"/>
  <c r="F529" i="2"/>
  <c r="H529" i="2" s="1"/>
  <c r="J529" i="2" s="1"/>
  <c r="L529" i="2" s="1"/>
  <c r="N529" i="2" s="1"/>
  <c r="G537" i="2"/>
  <c r="I537" i="2" s="1"/>
  <c r="K537" i="2" s="1"/>
  <c r="M537" i="2" s="1"/>
  <c r="F537" i="2"/>
  <c r="H537" i="2" s="1"/>
  <c r="J537" i="2" s="1"/>
  <c r="L537" i="2" s="1"/>
  <c r="N537" i="2" s="1"/>
  <c r="G545" i="2"/>
  <c r="I545" i="2" s="1"/>
  <c r="K545" i="2" s="1"/>
  <c r="M545" i="2" s="1"/>
  <c r="F545" i="2"/>
  <c r="H545" i="2" s="1"/>
  <c r="J545" i="2" s="1"/>
  <c r="L545" i="2" s="1"/>
  <c r="N545" i="2" s="1"/>
  <c r="F557" i="2"/>
  <c r="H557" i="2" s="1"/>
  <c r="J557" i="2" s="1"/>
  <c r="L557" i="2" s="1"/>
  <c r="N557" i="2" s="1"/>
  <c r="G557" i="2"/>
  <c r="I557" i="2" s="1"/>
  <c r="K557" i="2" s="1"/>
  <c r="M557" i="2" s="1"/>
  <c r="G561" i="2"/>
  <c r="I561" i="2" s="1"/>
  <c r="K561" i="2" s="1"/>
  <c r="M561" i="2" s="1"/>
  <c r="F561" i="2"/>
  <c r="H561" i="2" s="1"/>
  <c r="J561" i="2" s="1"/>
  <c r="L561" i="2" s="1"/>
  <c r="N561" i="2" s="1"/>
  <c r="G569" i="2"/>
  <c r="I569" i="2" s="1"/>
  <c r="K569" i="2" s="1"/>
  <c r="M569" i="2" s="1"/>
  <c r="F569" i="2"/>
  <c r="H569" i="2" s="1"/>
  <c r="J569" i="2" s="1"/>
  <c r="L569" i="2" s="1"/>
  <c r="N569" i="2" s="1"/>
  <c r="F573" i="2"/>
  <c r="H573" i="2" s="1"/>
  <c r="J573" i="2" s="1"/>
  <c r="L573" i="2" s="1"/>
  <c r="N573" i="2" s="1"/>
  <c r="G573" i="2"/>
  <c r="I573" i="2" s="1"/>
  <c r="K573" i="2" s="1"/>
  <c r="M573" i="2" s="1"/>
  <c r="G577" i="2"/>
  <c r="I577" i="2" s="1"/>
  <c r="K577" i="2" s="1"/>
  <c r="M577" i="2" s="1"/>
  <c r="F577" i="2"/>
  <c r="H577" i="2" s="1"/>
  <c r="J577" i="2" s="1"/>
  <c r="L577" i="2" s="1"/>
  <c r="N577" i="2" s="1"/>
  <c r="G585" i="2"/>
  <c r="I585" i="2" s="1"/>
  <c r="K585" i="2" s="1"/>
  <c r="M585" i="2" s="1"/>
  <c r="F585" i="2"/>
  <c r="H585" i="2" s="1"/>
  <c r="J585" i="2" s="1"/>
  <c r="L585" i="2" s="1"/>
  <c r="N585" i="2" s="1"/>
  <c r="F605" i="2"/>
  <c r="H605" i="2" s="1"/>
  <c r="J605" i="2" s="1"/>
  <c r="L605" i="2" s="1"/>
  <c r="N605" i="2" s="1"/>
  <c r="G605" i="2"/>
  <c r="I605" i="2" s="1"/>
  <c r="K605" i="2" s="1"/>
  <c r="M605" i="2" s="1"/>
  <c r="G609" i="2"/>
  <c r="I609" i="2" s="1"/>
  <c r="K609" i="2" s="1"/>
  <c r="M609" i="2" s="1"/>
  <c r="F609" i="2"/>
  <c r="H609" i="2" s="1"/>
  <c r="J609" i="2" s="1"/>
  <c r="L609" i="2" s="1"/>
  <c r="N609" i="2" s="1"/>
  <c r="G617" i="2"/>
  <c r="I617" i="2" s="1"/>
  <c r="K617" i="2" s="1"/>
  <c r="M617" i="2" s="1"/>
  <c r="F617" i="2"/>
  <c r="H617" i="2" s="1"/>
  <c r="J617" i="2" s="1"/>
  <c r="L617" i="2" s="1"/>
  <c r="N617" i="2" s="1"/>
  <c r="F637" i="2"/>
  <c r="H637" i="2" s="1"/>
  <c r="J637" i="2" s="1"/>
  <c r="L637" i="2" s="1"/>
  <c r="N637" i="2" s="1"/>
  <c r="G637" i="2"/>
  <c r="I637" i="2" s="1"/>
  <c r="K637" i="2" s="1"/>
  <c r="M637" i="2" s="1"/>
  <c r="G653" i="2"/>
  <c r="I653" i="2" s="1"/>
  <c r="K653" i="2" s="1"/>
  <c r="M653" i="2" s="1"/>
  <c r="F653" i="2"/>
  <c r="H653" i="2" s="1"/>
  <c r="J653" i="2" s="1"/>
  <c r="L653" i="2" s="1"/>
  <c r="N653" i="2" s="1"/>
  <c r="G669" i="2"/>
  <c r="I669" i="2" s="1"/>
  <c r="K669" i="2" s="1"/>
  <c r="M669" i="2" s="1"/>
  <c r="F669" i="2"/>
  <c r="H669" i="2" s="1"/>
  <c r="J669" i="2" s="1"/>
  <c r="L669" i="2" s="1"/>
  <c r="N669" i="2" s="1"/>
  <c r="G685" i="2"/>
  <c r="I685" i="2" s="1"/>
  <c r="K685" i="2" s="1"/>
  <c r="M685" i="2" s="1"/>
  <c r="F685" i="2"/>
  <c r="H685" i="2" s="1"/>
  <c r="J685" i="2" s="1"/>
  <c r="L685" i="2" s="1"/>
  <c r="N685" i="2" s="1"/>
  <c r="G701" i="2"/>
  <c r="I701" i="2" s="1"/>
  <c r="K701" i="2" s="1"/>
  <c r="M701" i="2" s="1"/>
  <c r="F701" i="2"/>
  <c r="H701" i="2" s="1"/>
  <c r="J701" i="2" s="1"/>
  <c r="L701" i="2" s="1"/>
  <c r="N701" i="2" s="1"/>
  <c r="F713" i="2"/>
  <c r="H713" i="2" s="1"/>
  <c r="J713" i="2" s="1"/>
  <c r="L713" i="2" s="1"/>
  <c r="N713" i="2" s="1"/>
  <c r="G713" i="2"/>
  <c r="I713" i="2" s="1"/>
  <c r="K713" i="2" s="1"/>
  <c r="M713" i="2" s="1"/>
  <c r="G721" i="2"/>
  <c r="I721" i="2" s="1"/>
  <c r="K721" i="2" s="1"/>
  <c r="M721" i="2" s="1"/>
  <c r="F721" i="2"/>
  <c r="H721" i="2" s="1"/>
  <c r="J721" i="2" s="1"/>
  <c r="L721" i="2" s="1"/>
  <c r="N721" i="2" s="1"/>
  <c r="F729" i="2"/>
  <c r="H729" i="2" s="1"/>
  <c r="J729" i="2" s="1"/>
  <c r="L729" i="2" s="1"/>
  <c r="N729" i="2" s="1"/>
  <c r="G729" i="2"/>
  <c r="I729" i="2" s="1"/>
  <c r="K729" i="2" s="1"/>
  <c r="M729" i="2" s="1"/>
  <c r="G737" i="2"/>
  <c r="I737" i="2" s="1"/>
  <c r="K737" i="2" s="1"/>
  <c r="M737" i="2" s="1"/>
  <c r="F737" i="2"/>
  <c r="H737" i="2" s="1"/>
  <c r="J737" i="2" s="1"/>
  <c r="L737" i="2" s="1"/>
  <c r="N737" i="2" s="1"/>
  <c r="F745" i="2"/>
  <c r="H745" i="2" s="1"/>
  <c r="J745" i="2" s="1"/>
  <c r="L745" i="2" s="1"/>
  <c r="N745" i="2" s="1"/>
  <c r="G745" i="2"/>
  <c r="I745" i="2" s="1"/>
  <c r="K745" i="2" s="1"/>
  <c r="M745" i="2" s="1"/>
  <c r="G753" i="2"/>
  <c r="I753" i="2" s="1"/>
  <c r="K753" i="2" s="1"/>
  <c r="M753" i="2" s="1"/>
  <c r="F753" i="2"/>
  <c r="H753" i="2" s="1"/>
  <c r="J753" i="2" s="1"/>
  <c r="L753" i="2" s="1"/>
  <c r="N753" i="2" s="1"/>
  <c r="F761" i="2"/>
  <c r="H761" i="2" s="1"/>
  <c r="J761" i="2" s="1"/>
  <c r="L761" i="2" s="1"/>
  <c r="N761" i="2" s="1"/>
  <c r="G761" i="2"/>
  <c r="I761" i="2" s="1"/>
  <c r="K761" i="2" s="1"/>
  <c r="M761" i="2" s="1"/>
  <c r="F128" i="2"/>
  <c r="H128" i="2" s="1"/>
  <c r="J128" i="2" s="1"/>
  <c r="L128" i="2" s="1"/>
  <c r="N128" i="2" s="1"/>
  <c r="F144" i="2"/>
  <c r="H144" i="2" s="1"/>
  <c r="J144" i="2" s="1"/>
  <c r="L144" i="2" s="1"/>
  <c r="N144" i="2" s="1"/>
  <c r="F149" i="2"/>
  <c r="H149" i="2" s="1"/>
  <c r="J149" i="2" s="1"/>
  <c r="L149" i="2" s="1"/>
  <c r="N149" i="2" s="1"/>
  <c r="F160" i="2"/>
  <c r="H160" i="2" s="1"/>
  <c r="J160" i="2" s="1"/>
  <c r="L160" i="2" s="1"/>
  <c r="N160" i="2" s="1"/>
  <c r="F197" i="2"/>
  <c r="H197" i="2" s="1"/>
  <c r="J197" i="2" s="1"/>
  <c r="L197" i="2" s="1"/>
  <c r="N197" i="2" s="1"/>
  <c r="F229" i="2"/>
  <c r="H229" i="2" s="1"/>
  <c r="J229" i="2" s="1"/>
  <c r="L229" i="2" s="1"/>
  <c r="N229" i="2" s="1"/>
  <c r="F240" i="2"/>
  <c r="H240" i="2" s="1"/>
  <c r="J240" i="2" s="1"/>
  <c r="L240" i="2" s="1"/>
  <c r="N240" i="2" s="1"/>
  <c r="F293" i="2"/>
  <c r="H293" i="2" s="1"/>
  <c r="J293" i="2" s="1"/>
  <c r="L293" i="2" s="1"/>
  <c r="N293" i="2" s="1"/>
  <c r="F325" i="2"/>
  <c r="H325" i="2" s="1"/>
  <c r="J325" i="2" s="1"/>
  <c r="L325" i="2" s="1"/>
  <c r="N325" i="2" s="1"/>
  <c r="F352" i="2"/>
  <c r="H352" i="2" s="1"/>
  <c r="J352" i="2" s="1"/>
  <c r="L352" i="2" s="1"/>
  <c r="N352" i="2" s="1"/>
  <c r="F357" i="2"/>
  <c r="H357" i="2" s="1"/>
  <c r="J357" i="2" s="1"/>
  <c r="L357" i="2" s="1"/>
  <c r="N357" i="2" s="1"/>
  <c r="F369" i="2"/>
  <c r="H369" i="2" s="1"/>
  <c r="J369" i="2" s="1"/>
  <c r="L369" i="2" s="1"/>
  <c r="N369" i="2" s="1"/>
  <c r="F377" i="2"/>
  <c r="H377" i="2" s="1"/>
  <c r="J377" i="2" s="1"/>
  <c r="L377" i="2" s="1"/>
  <c r="N377" i="2" s="1"/>
  <c r="F389" i="2"/>
  <c r="H389" i="2" s="1"/>
  <c r="J389" i="2" s="1"/>
  <c r="L389" i="2" s="1"/>
  <c r="N389" i="2" s="1"/>
  <c r="F645" i="2"/>
  <c r="H645" i="2" s="1"/>
  <c r="J645" i="2" s="1"/>
  <c r="L645" i="2" s="1"/>
  <c r="N645" i="2" s="1"/>
  <c r="F773" i="2"/>
  <c r="H773" i="2" s="1"/>
  <c r="J773" i="2" s="1"/>
  <c r="L773" i="2" s="1"/>
  <c r="N773" i="2" s="1"/>
  <c r="G741" i="2"/>
  <c r="I741" i="2" s="1"/>
  <c r="K741" i="2" s="1"/>
  <c r="M741" i="2" s="1"/>
  <c r="G677" i="2"/>
  <c r="I677" i="2" s="1"/>
  <c r="K677" i="2" s="1"/>
  <c r="M677" i="2" s="1"/>
  <c r="G228" i="2"/>
  <c r="I228" i="2" s="1"/>
  <c r="K228" i="2" s="1"/>
  <c r="M228" i="2" s="1"/>
  <c r="G185" i="2"/>
  <c r="I185" i="2" s="1"/>
  <c r="K185" i="2" s="1"/>
  <c r="M185" i="2" s="1"/>
  <c r="G386" i="2"/>
  <c r="I386" i="2" s="1"/>
  <c r="K386" i="2" s="1"/>
  <c r="M386" i="2" s="1"/>
  <c r="F386" i="2"/>
  <c r="H386" i="2" s="1"/>
  <c r="J386" i="2" s="1"/>
  <c r="L386" i="2" s="1"/>
  <c r="N386" i="2" s="1"/>
  <c r="G402" i="2"/>
  <c r="I402" i="2" s="1"/>
  <c r="K402" i="2" s="1"/>
  <c r="M402" i="2" s="1"/>
  <c r="F402" i="2"/>
  <c r="H402" i="2" s="1"/>
  <c r="J402" i="2" s="1"/>
  <c r="L402" i="2" s="1"/>
  <c r="N402" i="2" s="1"/>
  <c r="G418" i="2"/>
  <c r="I418" i="2" s="1"/>
  <c r="K418" i="2" s="1"/>
  <c r="M418" i="2" s="1"/>
  <c r="F418" i="2"/>
  <c r="H418" i="2" s="1"/>
  <c r="J418" i="2" s="1"/>
  <c r="L418" i="2" s="1"/>
  <c r="N418" i="2" s="1"/>
  <c r="G434" i="2"/>
  <c r="I434" i="2" s="1"/>
  <c r="K434" i="2" s="1"/>
  <c r="M434" i="2" s="1"/>
  <c r="F434" i="2"/>
  <c r="H434" i="2" s="1"/>
  <c r="J434" i="2" s="1"/>
  <c r="L434" i="2" s="1"/>
  <c r="N434" i="2" s="1"/>
  <c r="G450" i="2"/>
  <c r="I450" i="2" s="1"/>
  <c r="K450" i="2" s="1"/>
  <c r="M450" i="2" s="1"/>
  <c r="F450" i="2"/>
  <c r="H450" i="2" s="1"/>
  <c r="J450" i="2" s="1"/>
  <c r="L450" i="2" s="1"/>
  <c r="N450" i="2" s="1"/>
  <c r="G466" i="2"/>
  <c r="I466" i="2" s="1"/>
  <c r="K466" i="2" s="1"/>
  <c r="M466" i="2" s="1"/>
  <c r="F466" i="2"/>
  <c r="H466" i="2" s="1"/>
  <c r="J466" i="2" s="1"/>
  <c r="L466" i="2" s="1"/>
  <c r="N466" i="2" s="1"/>
  <c r="G482" i="2"/>
  <c r="I482" i="2" s="1"/>
  <c r="K482" i="2" s="1"/>
  <c r="M482" i="2" s="1"/>
  <c r="F482" i="2"/>
  <c r="H482" i="2" s="1"/>
  <c r="J482" i="2" s="1"/>
  <c r="L482" i="2" s="1"/>
  <c r="N482" i="2" s="1"/>
  <c r="G498" i="2"/>
  <c r="I498" i="2" s="1"/>
  <c r="K498" i="2" s="1"/>
  <c r="M498" i="2" s="1"/>
  <c r="F498" i="2"/>
  <c r="H498" i="2" s="1"/>
  <c r="J498" i="2" s="1"/>
  <c r="L498" i="2" s="1"/>
  <c r="N498" i="2" s="1"/>
  <c r="G514" i="2"/>
  <c r="I514" i="2" s="1"/>
  <c r="K514" i="2" s="1"/>
  <c r="M514" i="2" s="1"/>
  <c r="F514" i="2"/>
  <c r="H514" i="2" s="1"/>
  <c r="J514" i="2" s="1"/>
  <c r="L514" i="2" s="1"/>
  <c r="N514" i="2" s="1"/>
  <c r="G530" i="2"/>
  <c r="I530" i="2" s="1"/>
  <c r="K530" i="2" s="1"/>
  <c r="M530" i="2" s="1"/>
  <c r="F530" i="2"/>
  <c r="H530" i="2" s="1"/>
  <c r="J530" i="2" s="1"/>
  <c r="L530" i="2" s="1"/>
  <c r="N530" i="2" s="1"/>
  <c r="G546" i="2"/>
  <c r="I546" i="2" s="1"/>
  <c r="K546" i="2" s="1"/>
  <c r="M546" i="2" s="1"/>
  <c r="F546" i="2"/>
  <c r="H546" i="2" s="1"/>
  <c r="J546" i="2" s="1"/>
  <c r="L546" i="2" s="1"/>
  <c r="N546" i="2" s="1"/>
  <c r="G562" i="2"/>
  <c r="I562" i="2" s="1"/>
  <c r="K562" i="2" s="1"/>
  <c r="M562" i="2" s="1"/>
  <c r="F562" i="2"/>
  <c r="H562" i="2" s="1"/>
  <c r="J562" i="2" s="1"/>
  <c r="L562" i="2" s="1"/>
  <c r="N562" i="2" s="1"/>
  <c r="G578" i="2"/>
  <c r="I578" i="2" s="1"/>
  <c r="K578" i="2" s="1"/>
  <c r="M578" i="2" s="1"/>
  <c r="F578" i="2"/>
  <c r="H578" i="2" s="1"/>
  <c r="J578" i="2" s="1"/>
  <c r="L578" i="2" s="1"/>
  <c r="N578" i="2" s="1"/>
  <c r="G594" i="2"/>
  <c r="I594" i="2" s="1"/>
  <c r="K594" i="2" s="1"/>
  <c r="M594" i="2" s="1"/>
  <c r="F594" i="2"/>
  <c r="H594" i="2" s="1"/>
  <c r="J594" i="2" s="1"/>
  <c r="L594" i="2" s="1"/>
  <c r="N594" i="2" s="1"/>
  <c r="G610" i="2"/>
  <c r="I610" i="2" s="1"/>
  <c r="K610" i="2" s="1"/>
  <c r="M610" i="2" s="1"/>
  <c r="F610" i="2"/>
  <c r="H610" i="2" s="1"/>
  <c r="J610" i="2" s="1"/>
  <c r="L610" i="2" s="1"/>
  <c r="N610" i="2" s="1"/>
  <c r="G626" i="2"/>
  <c r="I626" i="2" s="1"/>
  <c r="K626" i="2" s="1"/>
  <c r="M626" i="2" s="1"/>
  <c r="F626" i="2"/>
  <c r="H626" i="2" s="1"/>
  <c r="J626" i="2" s="1"/>
  <c r="L626" i="2" s="1"/>
  <c r="N626" i="2" s="1"/>
  <c r="G642" i="2"/>
  <c r="I642" i="2" s="1"/>
  <c r="K642" i="2" s="1"/>
  <c r="M642" i="2" s="1"/>
  <c r="F642" i="2"/>
  <c r="H642" i="2" s="1"/>
  <c r="J642" i="2" s="1"/>
  <c r="L642" i="2" s="1"/>
  <c r="N642" i="2" s="1"/>
  <c r="G646" i="2"/>
  <c r="I646" i="2" s="1"/>
  <c r="K646" i="2" s="1"/>
  <c r="M646" i="2" s="1"/>
  <c r="F646" i="2"/>
  <c r="H646" i="2" s="1"/>
  <c r="J646" i="2" s="1"/>
  <c r="L646" i="2" s="1"/>
  <c r="N646" i="2" s="1"/>
  <c r="F654" i="2"/>
  <c r="H654" i="2" s="1"/>
  <c r="J654" i="2" s="1"/>
  <c r="L654" i="2" s="1"/>
  <c r="N654" i="2" s="1"/>
  <c r="G654" i="2"/>
  <c r="I654" i="2" s="1"/>
  <c r="K654" i="2" s="1"/>
  <c r="M654" i="2" s="1"/>
  <c r="G658" i="2"/>
  <c r="I658" i="2" s="1"/>
  <c r="K658" i="2" s="1"/>
  <c r="M658" i="2" s="1"/>
  <c r="F658" i="2"/>
  <c r="H658" i="2" s="1"/>
  <c r="J658" i="2" s="1"/>
  <c r="L658" i="2" s="1"/>
  <c r="N658" i="2" s="1"/>
  <c r="G662" i="2"/>
  <c r="I662" i="2" s="1"/>
  <c r="K662" i="2" s="1"/>
  <c r="M662" i="2" s="1"/>
  <c r="F662" i="2"/>
  <c r="H662" i="2" s="1"/>
  <c r="J662" i="2" s="1"/>
  <c r="L662" i="2" s="1"/>
  <c r="N662" i="2" s="1"/>
  <c r="F670" i="2"/>
  <c r="H670" i="2" s="1"/>
  <c r="J670" i="2" s="1"/>
  <c r="L670" i="2" s="1"/>
  <c r="N670" i="2" s="1"/>
  <c r="G670" i="2"/>
  <c r="I670" i="2" s="1"/>
  <c r="K670" i="2" s="1"/>
  <c r="M670" i="2" s="1"/>
  <c r="G674" i="2"/>
  <c r="I674" i="2" s="1"/>
  <c r="K674" i="2" s="1"/>
  <c r="M674" i="2" s="1"/>
  <c r="F674" i="2"/>
  <c r="H674" i="2" s="1"/>
  <c r="J674" i="2" s="1"/>
  <c r="L674" i="2" s="1"/>
  <c r="N674" i="2" s="1"/>
  <c r="G678" i="2"/>
  <c r="I678" i="2" s="1"/>
  <c r="K678" i="2" s="1"/>
  <c r="M678" i="2" s="1"/>
  <c r="F678" i="2"/>
  <c r="H678" i="2" s="1"/>
  <c r="J678" i="2" s="1"/>
  <c r="L678" i="2" s="1"/>
  <c r="N678" i="2" s="1"/>
  <c r="F686" i="2"/>
  <c r="H686" i="2" s="1"/>
  <c r="J686" i="2" s="1"/>
  <c r="L686" i="2" s="1"/>
  <c r="N686" i="2" s="1"/>
  <c r="G686" i="2"/>
  <c r="I686" i="2" s="1"/>
  <c r="K686" i="2" s="1"/>
  <c r="M686" i="2" s="1"/>
  <c r="G690" i="2"/>
  <c r="I690" i="2" s="1"/>
  <c r="K690" i="2" s="1"/>
  <c r="M690" i="2" s="1"/>
  <c r="F690" i="2"/>
  <c r="H690" i="2" s="1"/>
  <c r="J690" i="2" s="1"/>
  <c r="L690" i="2" s="1"/>
  <c r="N690" i="2" s="1"/>
  <c r="G694" i="2"/>
  <c r="I694" i="2" s="1"/>
  <c r="K694" i="2" s="1"/>
  <c r="M694" i="2" s="1"/>
  <c r="F694" i="2"/>
  <c r="H694" i="2" s="1"/>
  <c r="J694" i="2" s="1"/>
  <c r="L694" i="2" s="1"/>
  <c r="N694" i="2" s="1"/>
  <c r="F702" i="2"/>
  <c r="H702" i="2" s="1"/>
  <c r="J702" i="2" s="1"/>
  <c r="L702" i="2" s="1"/>
  <c r="N702" i="2" s="1"/>
  <c r="G702" i="2"/>
  <c r="I702" i="2" s="1"/>
  <c r="K702" i="2" s="1"/>
  <c r="M702" i="2" s="1"/>
  <c r="G706" i="2"/>
  <c r="I706" i="2" s="1"/>
  <c r="K706" i="2" s="1"/>
  <c r="M706" i="2" s="1"/>
  <c r="F706" i="2"/>
  <c r="H706" i="2" s="1"/>
  <c r="J706" i="2" s="1"/>
  <c r="L706" i="2" s="1"/>
  <c r="N706" i="2" s="1"/>
  <c r="G710" i="2"/>
  <c r="I710" i="2" s="1"/>
  <c r="K710" i="2" s="1"/>
  <c r="M710" i="2" s="1"/>
  <c r="F710" i="2"/>
  <c r="H710" i="2" s="1"/>
  <c r="J710" i="2" s="1"/>
  <c r="L710" i="2" s="1"/>
  <c r="N710" i="2" s="1"/>
  <c r="F718" i="2"/>
  <c r="H718" i="2" s="1"/>
  <c r="J718" i="2" s="1"/>
  <c r="L718" i="2" s="1"/>
  <c r="N718" i="2" s="1"/>
  <c r="G718" i="2"/>
  <c r="I718" i="2" s="1"/>
  <c r="K718" i="2" s="1"/>
  <c r="M718" i="2" s="1"/>
  <c r="G722" i="2"/>
  <c r="I722" i="2" s="1"/>
  <c r="K722" i="2" s="1"/>
  <c r="M722" i="2" s="1"/>
  <c r="F722" i="2"/>
  <c r="H722" i="2" s="1"/>
  <c r="J722" i="2" s="1"/>
  <c r="L722" i="2" s="1"/>
  <c r="N722" i="2" s="1"/>
  <c r="G726" i="2"/>
  <c r="I726" i="2" s="1"/>
  <c r="K726" i="2" s="1"/>
  <c r="M726" i="2" s="1"/>
  <c r="F726" i="2"/>
  <c r="H726" i="2" s="1"/>
  <c r="J726" i="2" s="1"/>
  <c r="L726" i="2" s="1"/>
  <c r="N726" i="2" s="1"/>
  <c r="F734" i="2"/>
  <c r="H734" i="2" s="1"/>
  <c r="J734" i="2" s="1"/>
  <c r="L734" i="2" s="1"/>
  <c r="N734" i="2" s="1"/>
  <c r="G734" i="2"/>
  <c r="I734" i="2" s="1"/>
  <c r="K734" i="2" s="1"/>
  <c r="M734" i="2" s="1"/>
  <c r="G738" i="2"/>
  <c r="I738" i="2" s="1"/>
  <c r="K738" i="2" s="1"/>
  <c r="M738" i="2" s="1"/>
  <c r="F738" i="2"/>
  <c r="H738" i="2" s="1"/>
  <c r="J738" i="2" s="1"/>
  <c r="L738" i="2" s="1"/>
  <c r="N738" i="2" s="1"/>
  <c r="G742" i="2"/>
  <c r="I742" i="2" s="1"/>
  <c r="K742" i="2" s="1"/>
  <c r="M742" i="2" s="1"/>
  <c r="F742" i="2"/>
  <c r="H742" i="2" s="1"/>
  <c r="J742" i="2" s="1"/>
  <c r="L742" i="2" s="1"/>
  <c r="N742" i="2" s="1"/>
  <c r="F750" i="2"/>
  <c r="H750" i="2" s="1"/>
  <c r="J750" i="2" s="1"/>
  <c r="L750" i="2" s="1"/>
  <c r="N750" i="2" s="1"/>
  <c r="G750" i="2"/>
  <c r="I750" i="2" s="1"/>
  <c r="K750" i="2" s="1"/>
  <c r="M750" i="2" s="1"/>
  <c r="G754" i="2"/>
  <c r="I754" i="2" s="1"/>
  <c r="K754" i="2" s="1"/>
  <c r="M754" i="2" s="1"/>
  <c r="F754" i="2"/>
  <c r="H754" i="2" s="1"/>
  <c r="J754" i="2" s="1"/>
  <c r="L754" i="2" s="1"/>
  <c r="N754" i="2" s="1"/>
  <c r="G758" i="2"/>
  <c r="I758" i="2" s="1"/>
  <c r="K758" i="2" s="1"/>
  <c r="M758" i="2" s="1"/>
  <c r="F758" i="2"/>
  <c r="H758" i="2" s="1"/>
  <c r="J758" i="2" s="1"/>
  <c r="L758" i="2" s="1"/>
  <c r="N758" i="2" s="1"/>
  <c r="F766" i="2"/>
  <c r="H766" i="2" s="1"/>
  <c r="J766" i="2" s="1"/>
  <c r="L766" i="2" s="1"/>
  <c r="N766" i="2" s="1"/>
  <c r="G766" i="2"/>
  <c r="I766" i="2" s="1"/>
  <c r="K766" i="2" s="1"/>
  <c r="M766" i="2" s="1"/>
  <c r="G770" i="2"/>
  <c r="I770" i="2" s="1"/>
  <c r="K770" i="2" s="1"/>
  <c r="M770" i="2" s="1"/>
  <c r="F770" i="2"/>
  <c r="H770" i="2" s="1"/>
  <c r="J770" i="2" s="1"/>
  <c r="L770" i="2" s="1"/>
  <c r="N770" i="2" s="1"/>
  <c r="G774" i="2"/>
  <c r="I774" i="2" s="1"/>
  <c r="K774" i="2" s="1"/>
  <c r="M774" i="2" s="1"/>
  <c r="F774" i="2"/>
  <c r="H774" i="2" s="1"/>
  <c r="J774" i="2" s="1"/>
  <c r="L774" i="2" s="1"/>
  <c r="N774" i="2" s="1"/>
  <c r="F76" i="2"/>
  <c r="H76" i="2" s="1"/>
  <c r="J76" i="2" s="1"/>
  <c r="L76" i="2" s="1"/>
  <c r="N76" i="2" s="1"/>
  <c r="F80" i="2"/>
  <c r="H80" i="2" s="1"/>
  <c r="J80" i="2" s="1"/>
  <c r="L80" i="2" s="1"/>
  <c r="N80" i="2" s="1"/>
  <c r="F84" i="2"/>
  <c r="H84" i="2" s="1"/>
  <c r="J84" i="2" s="1"/>
  <c r="L84" i="2" s="1"/>
  <c r="N84" i="2" s="1"/>
  <c r="F88" i="2"/>
  <c r="H88" i="2" s="1"/>
  <c r="J88" i="2" s="1"/>
  <c r="L88" i="2" s="1"/>
  <c r="N88" i="2" s="1"/>
  <c r="F92" i="2"/>
  <c r="H92" i="2" s="1"/>
  <c r="J92" i="2" s="1"/>
  <c r="L92" i="2" s="1"/>
  <c r="N92" i="2" s="1"/>
  <c r="F96" i="2"/>
  <c r="H96" i="2" s="1"/>
  <c r="J96" i="2" s="1"/>
  <c r="L96" i="2" s="1"/>
  <c r="N96" i="2" s="1"/>
  <c r="F100" i="2"/>
  <c r="H100" i="2" s="1"/>
  <c r="J100" i="2" s="1"/>
  <c r="L100" i="2" s="1"/>
  <c r="N100" i="2" s="1"/>
  <c r="F104" i="2"/>
  <c r="H104" i="2" s="1"/>
  <c r="J104" i="2" s="1"/>
  <c r="L104" i="2" s="1"/>
  <c r="N104" i="2" s="1"/>
  <c r="F108" i="2"/>
  <c r="H108" i="2" s="1"/>
  <c r="J108" i="2" s="1"/>
  <c r="L108" i="2" s="1"/>
  <c r="N108" i="2" s="1"/>
  <c r="F112" i="2"/>
  <c r="H112" i="2" s="1"/>
  <c r="J112" i="2" s="1"/>
  <c r="L112" i="2" s="1"/>
  <c r="N112" i="2" s="1"/>
  <c r="F116" i="2"/>
  <c r="H116" i="2" s="1"/>
  <c r="J116" i="2" s="1"/>
  <c r="L116" i="2" s="1"/>
  <c r="N116" i="2" s="1"/>
  <c r="F120" i="2"/>
  <c r="H120" i="2" s="1"/>
  <c r="J120" i="2" s="1"/>
  <c r="L120" i="2" s="1"/>
  <c r="N120" i="2" s="1"/>
  <c r="F124" i="2"/>
  <c r="H124" i="2" s="1"/>
  <c r="J124" i="2" s="1"/>
  <c r="L124" i="2" s="1"/>
  <c r="N124" i="2" s="1"/>
  <c r="F129" i="2"/>
  <c r="H129" i="2" s="1"/>
  <c r="J129" i="2" s="1"/>
  <c r="L129" i="2" s="1"/>
  <c r="N129" i="2" s="1"/>
  <c r="F134" i="2"/>
  <c r="H134" i="2" s="1"/>
  <c r="J134" i="2" s="1"/>
  <c r="L134" i="2" s="1"/>
  <c r="N134" i="2" s="1"/>
  <c r="F140" i="2"/>
  <c r="H140" i="2" s="1"/>
  <c r="J140" i="2" s="1"/>
  <c r="L140" i="2" s="1"/>
  <c r="N140" i="2" s="1"/>
  <c r="F145" i="2"/>
  <c r="H145" i="2" s="1"/>
  <c r="J145" i="2" s="1"/>
  <c r="L145" i="2" s="1"/>
  <c r="N145" i="2" s="1"/>
  <c r="F150" i="2"/>
  <c r="H150" i="2" s="1"/>
  <c r="J150" i="2" s="1"/>
  <c r="L150" i="2" s="1"/>
  <c r="N150" i="2" s="1"/>
  <c r="F156" i="2"/>
  <c r="H156" i="2" s="1"/>
  <c r="J156" i="2" s="1"/>
  <c r="L156" i="2" s="1"/>
  <c r="N156" i="2" s="1"/>
  <c r="F161" i="2"/>
  <c r="H161" i="2" s="1"/>
  <c r="J161" i="2" s="1"/>
  <c r="L161" i="2" s="1"/>
  <c r="N161" i="2" s="1"/>
  <c r="F166" i="2"/>
  <c r="H166" i="2" s="1"/>
  <c r="J166" i="2" s="1"/>
  <c r="L166" i="2" s="1"/>
  <c r="N166" i="2" s="1"/>
  <c r="F172" i="2"/>
  <c r="H172" i="2" s="1"/>
  <c r="J172" i="2" s="1"/>
  <c r="L172" i="2" s="1"/>
  <c r="N172" i="2" s="1"/>
  <c r="F177" i="2"/>
  <c r="H177" i="2" s="1"/>
  <c r="J177" i="2" s="1"/>
  <c r="L177" i="2" s="1"/>
  <c r="N177" i="2" s="1"/>
  <c r="F182" i="2"/>
  <c r="H182" i="2" s="1"/>
  <c r="J182" i="2" s="1"/>
  <c r="L182" i="2" s="1"/>
  <c r="N182" i="2" s="1"/>
  <c r="F188" i="2"/>
  <c r="H188" i="2" s="1"/>
  <c r="J188" i="2" s="1"/>
  <c r="L188" i="2" s="1"/>
  <c r="N188" i="2" s="1"/>
  <c r="F193" i="2"/>
  <c r="H193" i="2" s="1"/>
  <c r="J193" i="2" s="1"/>
  <c r="L193" i="2" s="1"/>
  <c r="N193" i="2" s="1"/>
  <c r="F198" i="2"/>
  <c r="H198" i="2" s="1"/>
  <c r="J198" i="2" s="1"/>
  <c r="L198" i="2" s="1"/>
  <c r="N198" i="2" s="1"/>
  <c r="F204" i="2"/>
  <c r="H204" i="2" s="1"/>
  <c r="J204" i="2" s="1"/>
  <c r="L204" i="2" s="1"/>
  <c r="N204" i="2" s="1"/>
  <c r="F209" i="2"/>
  <c r="H209" i="2" s="1"/>
  <c r="J209" i="2" s="1"/>
  <c r="L209" i="2" s="1"/>
  <c r="N209" i="2" s="1"/>
  <c r="F214" i="2"/>
  <c r="H214" i="2" s="1"/>
  <c r="J214" i="2" s="1"/>
  <c r="L214" i="2" s="1"/>
  <c r="N214" i="2" s="1"/>
  <c r="F220" i="2"/>
  <c r="H220" i="2" s="1"/>
  <c r="J220" i="2" s="1"/>
  <c r="L220" i="2" s="1"/>
  <c r="N220" i="2" s="1"/>
  <c r="F225" i="2"/>
  <c r="H225" i="2" s="1"/>
  <c r="J225" i="2" s="1"/>
  <c r="L225" i="2" s="1"/>
  <c r="N225" i="2" s="1"/>
  <c r="F230" i="2"/>
  <c r="H230" i="2" s="1"/>
  <c r="J230" i="2" s="1"/>
  <c r="L230" i="2" s="1"/>
  <c r="N230" i="2" s="1"/>
  <c r="F236" i="2"/>
  <c r="H236" i="2" s="1"/>
  <c r="J236" i="2" s="1"/>
  <c r="L236" i="2" s="1"/>
  <c r="N236" i="2" s="1"/>
  <c r="F241" i="2"/>
  <c r="H241" i="2" s="1"/>
  <c r="J241" i="2" s="1"/>
  <c r="L241" i="2" s="1"/>
  <c r="N241" i="2" s="1"/>
  <c r="F246" i="2"/>
  <c r="H246" i="2" s="1"/>
  <c r="J246" i="2" s="1"/>
  <c r="L246" i="2" s="1"/>
  <c r="N246" i="2" s="1"/>
  <c r="F252" i="2"/>
  <c r="H252" i="2" s="1"/>
  <c r="J252" i="2" s="1"/>
  <c r="L252" i="2" s="1"/>
  <c r="N252" i="2" s="1"/>
  <c r="F257" i="2"/>
  <c r="H257" i="2" s="1"/>
  <c r="J257" i="2" s="1"/>
  <c r="L257" i="2" s="1"/>
  <c r="N257" i="2" s="1"/>
  <c r="F262" i="2"/>
  <c r="H262" i="2" s="1"/>
  <c r="J262" i="2" s="1"/>
  <c r="L262" i="2" s="1"/>
  <c r="N262" i="2" s="1"/>
  <c r="F268" i="2"/>
  <c r="H268" i="2" s="1"/>
  <c r="J268" i="2" s="1"/>
  <c r="L268" i="2" s="1"/>
  <c r="N268" i="2" s="1"/>
  <c r="F273" i="2"/>
  <c r="H273" i="2" s="1"/>
  <c r="J273" i="2" s="1"/>
  <c r="L273" i="2" s="1"/>
  <c r="N273" i="2" s="1"/>
  <c r="F278" i="2"/>
  <c r="H278" i="2" s="1"/>
  <c r="J278" i="2" s="1"/>
  <c r="L278" i="2" s="1"/>
  <c r="N278" i="2" s="1"/>
  <c r="F284" i="2"/>
  <c r="H284" i="2" s="1"/>
  <c r="J284" i="2" s="1"/>
  <c r="L284" i="2" s="1"/>
  <c r="N284" i="2" s="1"/>
  <c r="F289" i="2"/>
  <c r="H289" i="2" s="1"/>
  <c r="J289" i="2" s="1"/>
  <c r="L289" i="2" s="1"/>
  <c r="N289" i="2" s="1"/>
  <c r="F294" i="2"/>
  <c r="H294" i="2" s="1"/>
  <c r="J294" i="2" s="1"/>
  <c r="L294" i="2" s="1"/>
  <c r="N294" i="2" s="1"/>
  <c r="F300" i="2"/>
  <c r="H300" i="2" s="1"/>
  <c r="J300" i="2" s="1"/>
  <c r="L300" i="2" s="1"/>
  <c r="N300" i="2" s="1"/>
  <c r="F305" i="2"/>
  <c r="H305" i="2" s="1"/>
  <c r="J305" i="2" s="1"/>
  <c r="L305" i="2" s="1"/>
  <c r="N305" i="2" s="1"/>
  <c r="F316" i="2"/>
  <c r="H316" i="2" s="1"/>
  <c r="J316" i="2" s="1"/>
  <c r="L316" i="2" s="1"/>
  <c r="N316" i="2" s="1"/>
  <c r="F321" i="2"/>
  <c r="H321" i="2" s="1"/>
  <c r="J321" i="2" s="1"/>
  <c r="L321" i="2" s="1"/>
  <c r="N321" i="2" s="1"/>
  <c r="F326" i="2"/>
  <c r="H326" i="2" s="1"/>
  <c r="J326" i="2" s="1"/>
  <c r="L326" i="2" s="1"/>
  <c r="N326" i="2" s="1"/>
  <c r="F332" i="2"/>
  <c r="H332" i="2" s="1"/>
  <c r="J332" i="2" s="1"/>
  <c r="L332" i="2" s="1"/>
  <c r="N332" i="2" s="1"/>
  <c r="F337" i="2"/>
  <c r="H337" i="2" s="1"/>
  <c r="J337" i="2" s="1"/>
  <c r="L337" i="2" s="1"/>
  <c r="N337" i="2" s="1"/>
  <c r="F348" i="2"/>
  <c r="H348" i="2" s="1"/>
  <c r="J348" i="2" s="1"/>
  <c r="L348" i="2" s="1"/>
  <c r="N348" i="2" s="1"/>
  <c r="F353" i="2"/>
  <c r="H353" i="2" s="1"/>
  <c r="J353" i="2" s="1"/>
  <c r="L353" i="2" s="1"/>
  <c r="N353" i="2" s="1"/>
  <c r="F358" i="2"/>
  <c r="H358" i="2" s="1"/>
  <c r="J358" i="2" s="1"/>
  <c r="L358" i="2" s="1"/>
  <c r="N358" i="2" s="1"/>
  <c r="F364" i="2"/>
  <c r="H364" i="2" s="1"/>
  <c r="J364" i="2" s="1"/>
  <c r="L364" i="2" s="1"/>
  <c r="N364" i="2" s="1"/>
  <c r="F370" i="2"/>
  <c r="H370" i="2" s="1"/>
  <c r="J370" i="2" s="1"/>
  <c r="L370" i="2" s="1"/>
  <c r="N370" i="2" s="1"/>
  <c r="F378" i="2"/>
  <c r="H378" i="2" s="1"/>
  <c r="J378" i="2" s="1"/>
  <c r="L378" i="2" s="1"/>
  <c r="N378" i="2" s="1"/>
  <c r="F394" i="2"/>
  <c r="H394" i="2" s="1"/>
  <c r="J394" i="2" s="1"/>
  <c r="L394" i="2" s="1"/>
  <c r="N394" i="2" s="1"/>
  <c r="F415" i="2"/>
  <c r="H415" i="2" s="1"/>
  <c r="J415" i="2" s="1"/>
  <c r="L415" i="2" s="1"/>
  <c r="N415" i="2" s="1"/>
  <c r="F437" i="2"/>
  <c r="H437" i="2" s="1"/>
  <c r="J437" i="2" s="1"/>
  <c r="L437" i="2" s="1"/>
  <c r="N437" i="2" s="1"/>
  <c r="F458" i="2"/>
  <c r="H458" i="2" s="1"/>
  <c r="J458" i="2" s="1"/>
  <c r="L458" i="2" s="1"/>
  <c r="N458" i="2" s="1"/>
  <c r="F479" i="2"/>
  <c r="H479" i="2" s="1"/>
  <c r="J479" i="2" s="1"/>
  <c r="L479" i="2" s="1"/>
  <c r="N479" i="2" s="1"/>
  <c r="F501" i="2"/>
  <c r="H501" i="2" s="1"/>
  <c r="J501" i="2" s="1"/>
  <c r="L501" i="2" s="1"/>
  <c r="N501" i="2" s="1"/>
  <c r="F522" i="2"/>
  <c r="H522" i="2" s="1"/>
  <c r="J522" i="2" s="1"/>
  <c r="L522" i="2" s="1"/>
  <c r="N522" i="2" s="1"/>
  <c r="F543" i="2"/>
  <c r="H543" i="2" s="1"/>
  <c r="J543" i="2" s="1"/>
  <c r="L543" i="2" s="1"/>
  <c r="N543" i="2" s="1"/>
  <c r="F565" i="2"/>
  <c r="H565" i="2" s="1"/>
  <c r="J565" i="2" s="1"/>
  <c r="L565" i="2" s="1"/>
  <c r="N565" i="2" s="1"/>
  <c r="F586" i="2"/>
  <c r="H586" i="2" s="1"/>
  <c r="J586" i="2" s="1"/>
  <c r="L586" i="2" s="1"/>
  <c r="N586" i="2" s="1"/>
  <c r="F607" i="2"/>
  <c r="H607" i="2" s="1"/>
  <c r="J607" i="2" s="1"/>
  <c r="L607" i="2" s="1"/>
  <c r="N607" i="2" s="1"/>
  <c r="F629" i="2"/>
  <c r="H629" i="2" s="1"/>
  <c r="J629" i="2" s="1"/>
  <c r="L629" i="2" s="1"/>
  <c r="N629" i="2" s="1"/>
  <c r="F650" i="2"/>
  <c r="H650" i="2" s="1"/>
  <c r="J650" i="2" s="1"/>
  <c r="L650" i="2" s="1"/>
  <c r="N650" i="2" s="1"/>
  <c r="F671" i="2"/>
  <c r="H671" i="2" s="1"/>
  <c r="J671" i="2" s="1"/>
  <c r="L671" i="2" s="1"/>
  <c r="N671" i="2" s="1"/>
  <c r="F693" i="2"/>
  <c r="H693" i="2" s="1"/>
  <c r="J693" i="2" s="1"/>
  <c r="L693" i="2" s="1"/>
  <c r="N693" i="2" s="1"/>
  <c r="F714" i="2"/>
  <c r="H714" i="2" s="1"/>
  <c r="J714" i="2" s="1"/>
  <c r="L714" i="2" s="1"/>
  <c r="N714" i="2" s="1"/>
  <c r="F735" i="2"/>
  <c r="H735" i="2" s="1"/>
  <c r="J735" i="2" s="1"/>
  <c r="L735" i="2" s="1"/>
  <c r="N735" i="2" s="1"/>
  <c r="F757" i="2"/>
  <c r="H757" i="2" s="1"/>
  <c r="J757" i="2" s="1"/>
  <c r="L757" i="2" s="1"/>
  <c r="N757" i="2" s="1"/>
  <c r="G622" i="2"/>
  <c r="I622" i="2" s="1"/>
  <c r="K622" i="2" s="1"/>
  <c r="M622" i="2" s="1"/>
  <c r="G590" i="2"/>
  <c r="I590" i="2" s="1"/>
  <c r="K590" i="2" s="1"/>
  <c r="M590" i="2" s="1"/>
  <c r="G558" i="2"/>
  <c r="I558" i="2" s="1"/>
  <c r="K558" i="2" s="1"/>
  <c r="M558" i="2" s="1"/>
  <c r="G526" i="2"/>
  <c r="I526" i="2" s="1"/>
  <c r="K526" i="2" s="1"/>
  <c r="M526" i="2" s="1"/>
  <c r="G494" i="2"/>
  <c r="I494" i="2" s="1"/>
  <c r="K494" i="2" s="1"/>
  <c r="M494" i="2" s="1"/>
  <c r="G462" i="2"/>
  <c r="I462" i="2" s="1"/>
  <c r="K462" i="2" s="1"/>
  <c r="M462" i="2" s="1"/>
  <c r="G430" i="2"/>
  <c r="I430" i="2" s="1"/>
  <c r="K430" i="2" s="1"/>
  <c r="M430" i="2" s="1"/>
  <c r="G398" i="2"/>
  <c r="I398" i="2" s="1"/>
  <c r="K398" i="2" s="1"/>
  <c r="M398" i="2" s="1"/>
  <c r="G366" i="2"/>
  <c r="I366" i="2" s="1"/>
  <c r="K366" i="2" s="1"/>
  <c r="M366" i="2" s="1"/>
  <c r="G334" i="2"/>
  <c r="I334" i="2" s="1"/>
  <c r="K334" i="2" s="1"/>
  <c r="M334" i="2" s="1"/>
  <c r="G302" i="2"/>
  <c r="I302" i="2" s="1"/>
  <c r="K302" i="2" s="1"/>
  <c r="M302" i="2" s="1"/>
  <c r="G260" i="2"/>
  <c r="I260" i="2" s="1"/>
  <c r="K260" i="2" s="1"/>
  <c r="M260" i="2" s="1"/>
  <c r="G217" i="2"/>
  <c r="I217" i="2" s="1"/>
  <c r="K217" i="2" s="1"/>
  <c r="M217" i="2" s="1"/>
  <c r="G169" i="2"/>
  <c r="I169" i="2" s="1"/>
  <c r="K169" i="2" s="1"/>
  <c r="M169" i="2" s="1"/>
  <c r="F133" i="2"/>
  <c r="H133" i="2" s="1"/>
  <c r="J133" i="2" s="1"/>
  <c r="L133" i="2" s="1"/>
  <c r="N133" i="2" s="1"/>
  <c r="F165" i="2"/>
  <c r="H165" i="2" s="1"/>
  <c r="J165" i="2" s="1"/>
  <c r="L165" i="2" s="1"/>
  <c r="N165" i="2" s="1"/>
  <c r="F176" i="2"/>
  <c r="H176" i="2" s="1"/>
  <c r="J176" i="2" s="1"/>
  <c r="L176" i="2" s="1"/>
  <c r="N176" i="2" s="1"/>
  <c r="F213" i="2"/>
  <c r="H213" i="2" s="1"/>
  <c r="J213" i="2" s="1"/>
  <c r="L213" i="2" s="1"/>
  <c r="N213" i="2" s="1"/>
  <c r="F224" i="2"/>
  <c r="H224" i="2" s="1"/>
  <c r="J224" i="2" s="1"/>
  <c r="L224" i="2" s="1"/>
  <c r="N224" i="2" s="1"/>
  <c r="F261" i="2"/>
  <c r="H261" i="2" s="1"/>
  <c r="J261" i="2" s="1"/>
  <c r="L261" i="2" s="1"/>
  <c r="N261" i="2" s="1"/>
  <c r="F272" i="2"/>
  <c r="H272" i="2" s="1"/>
  <c r="J272" i="2" s="1"/>
  <c r="L272" i="2" s="1"/>
  <c r="N272" i="2" s="1"/>
  <c r="F277" i="2"/>
  <c r="H277" i="2" s="1"/>
  <c r="J277" i="2" s="1"/>
  <c r="L277" i="2" s="1"/>
  <c r="N277" i="2" s="1"/>
  <c r="F304" i="2"/>
  <c r="H304" i="2" s="1"/>
  <c r="J304" i="2" s="1"/>
  <c r="L304" i="2" s="1"/>
  <c r="N304" i="2" s="1"/>
  <c r="F309" i="2"/>
  <c r="H309" i="2" s="1"/>
  <c r="J309" i="2" s="1"/>
  <c r="L309" i="2" s="1"/>
  <c r="N309" i="2" s="1"/>
  <c r="F320" i="2"/>
  <c r="H320" i="2" s="1"/>
  <c r="J320" i="2" s="1"/>
  <c r="L320" i="2" s="1"/>
  <c r="N320" i="2" s="1"/>
  <c r="F336" i="2"/>
  <c r="H336" i="2" s="1"/>
  <c r="J336" i="2" s="1"/>
  <c r="L336" i="2" s="1"/>
  <c r="N336" i="2" s="1"/>
  <c r="F341" i="2"/>
  <c r="H341" i="2" s="1"/>
  <c r="J341" i="2" s="1"/>
  <c r="L341" i="2" s="1"/>
  <c r="N341" i="2" s="1"/>
  <c r="F453" i="2"/>
  <c r="H453" i="2" s="1"/>
  <c r="J453" i="2" s="1"/>
  <c r="L453" i="2" s="1"/>
  <c r="N453" i="2" s="1"/>
  <c r="F517" i="2"/>
  <c r="H517" i="2" s="1"/>
  <c r="J517" i="2" s="1"/>
  <c r="L517" i="2" s="1"/>
  <c r="N517" i="2" s="1"/>
  <c r="F581" i="2"/>
  <c r="H581" i="2" s="1"/>
  <c r="J581" i="2" s="1"/>
  <c r="L581" i="2" s="1"/>
  <c r="N581" i="2" s="1"/>
  <c r="F709" i="2"/>
  <c r="H709" i="2" s="1"/>
  <c r="J709" i="2" s="1"/>
  <c r="L709" i="2" s="1"/>
  <c r="N709" i="2" s="1"/>
  <c r="G105" i="2"/>
  <c r="I105" i="2" s="1"/>
  <c r="K105" i="2" s="1"/>
  <c r="M105" i="2" s="1"/>
  <c r="G127" i="2"/>
  <c r="I127" i="2" s="1"/>
  <c r="K127" i="2" s="1"/>
  <c r="M127" i="2" s="1"/>
  <c r="F127" i="2"/>
  <c r="H127" i="2" s="1"/>
  <c r="J127" i="2" s="1"/>
  <c r="L127" i="2" s="1"/>
  <c r="N127" i="2" s="1"/>
  <c r="G131" i="2"/>
  <c r="I131" i="2" s="1"/>
  <c r="K131" i="2" s="1"/>
  <c r="M131" i="2" s="1"/>
  <c r="F131" i="2"/>
  <c r="H131" i="2" s="1"/>
  <c r="J131" i="2" s="1"/>
  <c r="L131" i="2" s="1"/>
  <c r="N131" i="2" s="1"/>
  <c r="G135" i="2"/>
  <c r="I135" i="2" s="1"/>
  <c r="K135" i="2" s="1"/>
  <c r="M135" i="2" s="1"/>
  <c r="F135" i="2"/>
  <c r="H135" i="2" s="1"/>
  <c r="J135" i="2" s="1"/>
  <c r="L135" i="2" s="1"/>
  <c r="N135" i="2" s="1"/>
  <c r="G139" i="2"/>
  <c r="I139" i="2" s="1"/>
  <c r="K139" i="2" s="1"/>
  <c r="M139" i="2" s="1"/>
  <c r="F139" i="2"/>
  <c r="H139" i="2" s="1"/>
  <c r="J139" i="2" s="1"/>
  <c r="L139" i="2" s="1"/>
  <c r="N139" i="2" s="1"/>
  <c r="G143" i="2"/>
  <c r="I143" i="2" s="1"/>
  <c r="K143" i="2" s="1"/>
  <c r="M143" i="2" s="1"/>
  <c r="F143" i="2"/>
  <c r="H143" i="2" s="1"/>
  <c r="J143" i="2" s="1"/>
  <c r="L143" i="2" s="1"/>
  <c r="N143" i="2" s="1"/>
  <c r="G147" i="2"/>
  <c r="I147" i="2" s="1"/>
  <c r="K147" i="2" s="1"/>
  <c r="M147" i="2" s="1"/>
  <c r="F147" i="2"/>
  <c r="H147" i="2" s="1"/>
  <c r="J147" i="2" s="1"/>
  <c r="L147" i="2" s="1"/>
  <c r="N147" i="2" s="1"/>
  <c r="G151" i="2"/>
  <c r="I151" i="2" s="1"/>
  <c r="K151" i="2" s="1"/>
  <c r="M151" i="2" s="1"/>
  <c r="F151" i="2"/>
  <c r="H151" i="2" s="1"/>
  <c r="J151" i="2" s="1"/>
  <c r="L151" i="2" s="1"/>
  <c r="N151" i="2" s="1"/>
  <c r="G155" i="2"/>
  <c r="I155" i="2" s="1"/>
  <c r="K155" i="2" s="1"/>
  <c r="M155" i="2" s="1"/>
  <c r="F155" i="2"/>
  <c r="H155" i="2" s="1"/>
  <c r="J155" i="2" s="1"/>
  <c r="L155" i="2" s="1"/>
  <c r="N155" i="2" s="1"/>
  <c r="G159" i="2"/>
  <c r="I159" i="2" s="1"/>
  <c r="K159" i="2" s="1"/>
  <c r="M159" i="2" s="1"/>
  <c r="F159" i="2"/>
  <c r="H159" i="2" s="1"/>
  <c r="J159" i="2" s="1"/>
  <c r="L159" i="2" s="1"/>
  <c r="N159" i="2" s="1"/>
  <c r="G163" i="2"/>
  <c r="I163" i="2" s="1"/>
  <c r="K163" i="2" s="1"/>
  <c r="M163" i="2" s="1"/>
  <c r="F163" i="2"/>
  <c r="H163" i="2" s="1"/>
  <c r="J163" i="2" s="1"/>
  <c r="L163" i="2" s="1"/>
  <c r="N163" i="2" s="1"/>
  <c r="G167" i="2"/>
  <c r="I167" i="2" s="1"/>
  <c r="K167" i="2" s="1"/>
  <c r="M167" i="2" s="1"/>
  <c r="F167" i="2"/>
  <c r="H167" i="2" s="1"/>
  <c r="J167" i="2" s="1"/>
  <c r="L167" i="2" s="1"/>
  <c r="N167" i="2" s="1"/>
  <c r="G171" i="2"/>
  <c r="I171" i="2" s="1"/>
  <c r="K171" i="2" s="1"/>
  <c r="M171" i="2" s="1"/>
  <c r="F171" i="2"/>
  <c r="H171" i="2" s="1"/>
  <c r="J171" i="2" s="1"/>
  <c r="L171" i="2" s="1"/>
  <c r="N171" i="2" s="1"/>
  <c r="G175" i="2"/>
  <c r="I175" i="2" s="1"/>
  <c r="K175" i="2" s="1"/>
  <c r="M175" i="2" s="1"/>
  <c r="F175" i="2"/>
  <c r="H175" i="2" s="1"/>
  <c r="J175" i="2" s="1"/>
  <c r="L175" i="2" s="1"/>
  <c r="N175" i="2" s="1"/>
  <c r="G179" i="2"/>
  <c r="I179" i="2" s="1"/>
  <c r="K179" i="2" s="1"/>
  <c r="M179" i="2" s="1"/>
  <c r="F179" i="2"/>
  <c r="H179" i="2" s="1"/>
  <c r="J179" i="2" s="1"/>
  <c r="L179" i="2" s="1"/>
  <c r="N179" i="2" s="1"/>
  <c r="G183" i="2"/>
  <c r="I183" i="2" s="1"/>
  <c r="K183" i="2" s="1"/>
  <c r="M183" i="2" s="1"/>
  <c r="F183" i="2"/>
  <c r="H183" i="2" s="1"/>
  <c r="J183" i="2" s="1"/>
  <c r="L183" i="2" s="1"/>
  <c r="N183" i="2" s="1"/>
  <c r="G187" i="2"/>
  <c r="I187" i="2" s="1"/>
  <c r="K187" i="2" s="1"/>
  <c r="M187" i="2" s="1"/>
  <c r="F187" i="2"/>
  <c r="H187" i="2" s="1"/>
  <c r="J187" i="2" s="1"/>
  <c r="L187" i="2" s="1"/>
  <c r="N187" i="2" s="1"/>
  <c r="G191" i="2"/>
  <c r="I191" i="2" s="1"/>
  <c r="K191" i="2" s="1"/>
  <c r="M191" i="2" s="1"/>
  <c r="F191" i="2"/>
  <c r="H191" i="2" s="1"/>
  <c r="J191" i="2" s="1"/>
  <c r="L191" i="2" s="1"/>
  <c r="N191" i="2" s="1"/>
  <c r="G195" i="2"/>
  <c r="I195" i="2" s="1"/>
  <c r="K195" i="2" s="1"/>
  <c r="M195" i="2" s="1"/>
  <c r="F195" i="2"/>
  <c r="H195" i="2" s="1"/>
  <c r="J195" i="2" s="1"/>
  <c r="L195" i="2" s="1"/>
  <c r="N195" i="2" s="1"/>
  <c r="G199" i="2"/>
  <c r="I199" i="2" s="1"/>
  <c r="K199" i="2" s="1"/>
  <c r="M199" i="2" s="1"/>
  <c r="F199" i="2"/>
  <c r="H199" i="2" s="1"/>
  <c r="J199" i="2" s="1"/>
  <c r="L199" i="2" s="1"/>
  <c r="N199" i="2" s="1"/>
  <c r="G203" i="2"/>
  <c r="I203" i="2" s="1"/>
  <c r="K203" i="2" s="1"/>
  <c r="M203" i="2" s="1"/>
  <c r="F203" i="2"/>
  <c r="H203" i="2" s="1"/>
  <c r="J203" i="2" s="1"/>
  <c r="L203" i="2" s="1"/>
  <c r="N203" i="2" s="1"/>
  <c r="G207" i="2"/>
  <c r="I207" i="2" s="1"/>
  <c r="K207" i="2" s="1"/>
  <c r="M207" i="2" s="1"/>
  <c r="F207" i="2"/>
  <c r="H207" i="2" s="1"/>
  <c r="J207" i="2" s="1"/>
  <c r="L207" i="2" s="1"/>
  <c r="N207" i="2" s="1"/>
  <c r="G211" i="2"/>
  <c r="I211" i="2" s="1"/>
  <c r="K211" i="2" s="1"/>
  <c r="M211" i="2" s="1"/>
  <c r="F211" i="2"/>
  <c r="H211" i="2" s="1"/>
  <c r="J211" i="2" s="1"/>
  <c r="L211" i="2" s="1"/>
  <c r="N211" i="2" s="1"/>
  <c r="G215" i="2"/>
  <c r="I215" i="2" s="1"/>
  <c r="K215" i="2" s="1"/>
  <c r="M215" i="2" s="1"/>
  <c r="F215" i="2"/>
  <c r="H215" i="2" s="1"/>
  <c r="J215" i="2" s="1"/>
  <c r="L215" i="2" s="1"/>
  <c r="N215" i="2" s="1"/>
  <c r="G219" i="2"/>
  <c r="I219" i="2" s="1"/>
  <c r="K219" i="2" s="1"/>
  <c r="M219" i="2" s="1"/>
  <c r="F219" i="2"/>
  <c r="H219" i="2" s="1"/>
  <c r="J219" i="2" s="1"/>
  <c r="L219" i="2" s="1"/>
  <c r="N219" i="2" s="1"/>
  <c r="G223" i="2"/>
  <c r="I223" i="2" s="1"/>
  <c r="K223" i="2" s="1"/>
  <c r="M223" i="2" s="1"/>
  <c r="F223" i="2"/>
  <c r="H223" i="2" s="1"/>
  <c r="J223" i="2" s="1"/>
  <c r="L223" i="2" s="1"/>
  <c r="N223" i="2" s="1"/>
  <c r="G227" i="2"/>
  <c r="I227" i="2" s="1"/>
  <c r="K227" i="2" s="1"/>
  <c r="M227" i="2" s="1"/>
  <c r="F227" i="2"/>
  <c r="H227" i="2" s="1"/>
  <c r="J227" i="2" s="1"/>
  <c r="L227" i="2" s="1"/>
  <c r="N227" i="2" s="1"/>
  <c r="G231" i="2"/>
  <c r="I231" i="2" s="1"/>
  <c r="K231" i="2" s="1"/>
  <c r="M231" i="2" s="1"/>
  <c r="F231" i="2"/>
  <c r="H231" i="2" s="1"/>
  <c r="J231" i="2" s="1"/>
  <c r="L231" i="2" s="1"/>
  <c r="N231" i="2" s="1"/>
  <c r="G235" i="2"/>
  <c r="I235" i="2" s="1"/>
  <c r="K235" i="2" s="1"/>
  <c r="M235" i="2" s="1"/>
  <c r="F235" i="2"/>
  <c r="H235" i="2" s="1"/>
  <c r="J235" i="2" s="1"/>
  <c r="L235" i="2" s="1"/>
  <c r="N235" i="2" s="1"/>
  <c r="G239" i="2"/>
  <c r="I239" i="2" s="1"/>
  <c r="K239" i="2" s="1"/>
  <c r="M239" i="2" s="1"/>
  <c r="F239" i="2"/>
  <c r="H239" i="2" s="1"/>
  <c r="J239" i="2" s="1"/>
  <c r="L239" i="2" s="1"/>
  <c r="N239" i="2" s="1"/>
  <c r="G243" i="2"/>
  <c r="I243" i="2" s="1"/>
  <c r="K243" i="2" s="1"/>
  <c r="M243" i="2" s="1"/>
  <c r="F243" i="2"/>
  <c r="H243" i="2" s="1"/>
  <c r="J243" i="2" s="1"/>
  <c r="L243" i="2" s="1"/>
  <c r="N243" i="2" s="1"/>
  <c r="G247" i="2"/>
  <c r="I247" i="2" s="1"/>
  <c r="K247" i="2" s="1"/>
  <c r="M247" i="2" s="1"/>
  <c r="F247" i="2"/>
  <c r="H247" i="2" s="1"/>
  <c r="J247" i="2" s="1"/>
  <c r="L247" i="2" s="1"/>
  <c r="N247" i="2" s="1"/>
  <c r="G251" i="2"/>
  <c r="I251" i="2" s="1"/>
  <c r="K251" i="2" s="1"/>
  <c r="M251" i="2" s="1"/>
  <c r="F251" i="2"/>
  <c r="H251" i="2" s="1"/>
  <c r="J251" i="2" s="1"/>
  <c r="L251" i="2" s="1"/>
  <c r="N251" i="2" s="1"/>
  <c r="G255" i="2"/>
  <c r="I255" i="2" s="1"/>
  <c r="K255" i="2" s="1"/>
  <c r="M255" i="2" s="1"/>
  <c r="F255" i="2"/>
  <c r="H255" i="2" s="1"/>
  <c r="J255" i="2" s="1"/>
  <c r="L255" i="2" s="1"/>
  <c r="N255" i="2" s="1"/>
  <c r="G259" i="2"/>
  <c r="I259" i="2" s="1"/>
  <c r="K259" i="2" s="1"/>
  <c r="M259" i="2" s="1"/>
  <c r="F259" i="2"/>
  <c r="H259" i="2" s="1"/>
  <c r="J259" i="2" s="1"/>
  <c r="L259" i="2" s="1"/>
  <c r="N259" i="2" s="1"/>
  <c r="G263" i="2"/>
  <c r="I263" i="2" s="1"/>
  <c r="K263" i="2" s="1"/>
  <c r="M263" i="2" s="1"/>
  <c r="F263" i="2"/>
  <c r="H263" i="2" s="1"/>
  <c r="J263" i="2" s="1"/>
  <c r="L263" i="2" s="1"/>
  <c r="N263" i="2" s="1"/>
  <c r="G267" i="2"/>
  <c r="I267" i="2" s="1"/>
  <c r="K267" i="2" s="1"/>
  <c r="M267" i="2" s="1"/>
  <c r="F267" i="2"/>
  <c r="H267" i="2" s="1"/>
  <c r="J267" i="2" s="1"/>
  <c r="L267" i="2" s="1"/>
  <c r="N267" i="2" s="1"/>
  <c r="G271" i="2"/>
  <c r="I271" i="2" s="1"/>
  <c r="K271" i="2" s="1"/>
  <c r="M271" i="2" s="1"/>
  <c r="F271" i="2"/>
  <c r="H271" i="2" s="1"/>
  <c r="J271" i="2" s="1"/>
  <c r="L271" i="2" s="1"/>
  <c r="N271" i="2" s="1"/>
  <c r="G275" i="2"/>
  <c r="I275" i="2" s="1"/>
  <c r="K275" i="2" s="1"/>
  <c r="M275" i="2" s="1"/>
  <c r="F275" i="2"/>
  <c r="H275" i="2" s="1"/>
  <c r="J275" i="2" s="1"/>
  <c r="L275" i="2" s="1"/>
  <c r="N275" i="2" s="1"/>
  <c r="G279" i="2"/>
  <c r="I279" i="2" s="1"/>
  <c r="K279" i="2" s="1"/>
  <c r="M279" i="2" s="1"/>
  <c r="F279" i="2"/>
  <c r="H279" i="2" s="1"/>
  <c r="J279" i="2" s="1"/>
  <c r="L279" i="2" s="1"/>
  <c r="N279" i="2" s="1"/>
  <c r="G283" i="2"/>
  <c r="I283" i="2" s="1"/>
  <c r="K283" i="2" s="1"/>
  <c r="M283" i="2" s="1"/>
  <c r="F283" i="2"/>
  <c r="H283" i="2" s="1"/>
  <c r="J283" i="2" s="1"/>
  <c r="L283" i="2" s="1"/>
  <c r="N283" i="2" s="1"/>
  <c r="G287" i="2"/>
  <c r="I287" i="2" s="1"/>
  <c r="K287" i="2" s="1"/>
  <c r="M287" i="2" s="1"/>
  <c r="F287" i="2"/>
  <c r="H287" i="2" s="1"/>
  <c r="J287" i="2" s="1"/>
  <c r="L287" i="2" s="1"/>
  <c r="N287" i="2" s="1"/>
  <c r="G291" i="2"/>
  <c r="I291" i="2" s="1"/>
  <c r="K291" i="2" s="1"/>
  <c r="M291" i="2" s="1"/>
  <c r="F291" i="2"/>
  <c r="H291" i="2" s="1"/>
  <c r="J291" i="2" s="1"/>
  <c r="L291" i="2" s="1"/>
  <c r="N291" i="2" s="1"/>
  <c r="G295" i="2"/>
  <c r="I295" i="2" s="1"/>
  <c r="K295" i="2" s="1"/>
  <c r="M295" i="2" s="1"/>
  <c r="F295" i="2"/>
  <c r="H295" i="2" s="1"/>
  <c r="J295" i="2" s="1"/>
  <c r="L295" i="2" s="1"/>
  <c r="N295" i="2" s="1"/>
  <c r="G299" i="2"/>
  <c r="I299" i="2" s="1"/>
  <c r="K299" i="2" s="1"/>
  <c r="M299" i="2" s="1"/>
  <c r="F299" i="2"/>
  <c r="H299" i="2" s="1"/>
  <c r="J299" i="2" s="1"/>
  <c r="L299" i="2" s="1"/>
  <c r="N299" i="2" s="1"/>
  <c r="G303" i="2"/>
  <c r="I303" i="2" s="1"/>
  <c r="K303" i="2" s="1"/>
  <c r="M303" i="2" s="1"/>
  <c r="F303" i="2"/>
  <c r="H303" i="2" s="1"/>
  <c r="J303" i="2" s="1"/>
  <c r="L303" i="2" s="1"/>
  <c r="N303" i="2" s="1"/>
  <c r="G307" i="2"/>
  <c r="I307" i="2" s="1"/>
  <c r="K307" i="2" s="1"/>
  <c r="M307" i="2" s="1"/>
  <c r="F307" i="2"/>
  <c r="H307" i="2" s="1"/>
  <c r="J307" i="2" s="1"/>
  <c r="L307" i="2" s="1"/>
  <c r="N307" i="2" s="1"/>
  <c r="G311" i="2"/>
  <c r="I311" i="2" s="1"/>
  <c r="K311" i="2" s="1"/>
  <c r="M311" i="2" s="1"/>
  <c r="F311" i="2"/>
  <c r="H311" i="2" s="1"/>
  <c r="J311" i="2" s="1"/>
  <c r="L311" i="2" s="1"/>
  <c r="N311" i="2" s="1"/>
  <c r="G315" i="2"/>
  <c r="I315" i="2" s="1"/>
  <c r="K315" i="2" s="1"/>
  <c r="M315" i="2" s="1"/>
  <c r="F315" i="2"/>
  <c r="H315" i="2" s="1"/>
  <c r="J315" i="2" s="1"/>
  <c r="L315" i="2" s="1"/>
  <c r="N315" i="2" s="1"/>
  <c r="G319" i="2"/>
  <c r="I319" i="2" s="1"/>
  <c r="K319" i="2" s="1"/>
  <c r="M319" i="2" s="1"/>
  <c r="F319" i="2"/>
  <c r="H319" i="2" s="1"/>
  <c r="J319" i="2" s="1"/>
  <c r="L319" i="2" s="1"/>
  <c r="N319" i="2" s="1"/>
  <c r="G323" i="2"/>
  <c r="I323" i="2" s="1"/>
  <c r="K323" i="2" s="1"/>
  <c r="M323" i="2" s="1"/>
  <c r="F323" i="2"/>
  <c r="H323" i="2" s="1"/>
  <c r="J323" i="2" s="1"/>
  <c r="L323" i="2" s="1"/>
  <c r="N323" i="2" s="1"/>
  <c r="G327" i="2"/>
  <c r="I327" i="2" s="1"/>
  <c r="K327" i="2" s="1"/>
  <c r="M327" i="2" s="1"/>
  <c r="F327" i="2"/>
  <c r="H327" i="2" s="1"/>
  <c r="J327" i="2" s="1"/>
  <c r="L327" i="2" s="1"/>
  <c r="N327" i="2" s="1"/>
  <c r="G331" i="2"/>
  <c r="I331" i="2" s="1"/>
  <c r="K331" i="2" s="1"/>
  <c r="M331" i="2" s="1"/>
  <c r="F331" i="2"/>
  <c r="H331" i="2" s="1"/>
  <c r="J331" i="2" s="1"/>
  <c r="L331" i="2" s="1"/>
  <c r="N331" i="2" s="1"/>
  <c r="G335" i="2"/>
  <c r="I335" i="2" s="1"/>
  <c r="K335" i="2" s="1"/>
  <c r="M335" i="2" s="1"/>
  <c r="F335" i="2"/>
  <c r="H335" i="2" s="1"/>
  <c r="J335" i="2" s="1"/>
  <c r="L335" i="2" s="1"/>
  <c r="N335" i="2" s="1"/>
  <c r="G339" i="2"/>
  <c r="I339" i="2" s="1"/>
  <c r="K339" i="2" s="1"/>
  <c r="M339" i="2" s="1"/>
  <c r="F339" i="2"/>
  <c r="H339" i="2" s="1"/>
  <c r="J339" i="2" s="1"/>
  <c r="L339" i="2" s="1"/>
  <c r="N339" i="2" s="1"/>
  <c r="G343" i="2"/>
  <c r="I343" i="2" s="1"/>
  <c r="K343" i="2" s="1"/>
  <c r="M343" i="2" s="1"/>
  <c r="F343" i="2"/>
  <c r="H343" i="2" s="1"/>
  <c r="J343" i="2" s="1"/>
  <c r="L343" i="2" s="1"/>
  <c r="N343" i="2" s="1"/>
  <c r="G347" i="2"/>
  <c r="I347" i="2" s="1"/>
  <c r="K347" i="2" s="1"/>
  <c r="M347" i="2" s="1"/>
  <c r="F347" i="2"/>
  <c r="H347" i="2" s="1"/>
  <c r="J347" i="2" s="1"/>
  <c r="L347" i="2" s="1"/>
  <c r="N347" i="2" s="1"/>
  <c r="G351" i="2"/>
  <c r="I351" i="2" s="1"/>
  <c r="K351" i="2" s="1"/>
  <c r="M351" i="2" s="1"/>
  <c r="F351" i="2"/>
  <c r="H351" i="2" s="1"/>
  <c r="J351" i="2" s="1"/>
  <c r="L351" i="2" s="1"/>
  <c r="N351" i="2" s="1"/>
  <c r="G355" i="2"/>
  <c r="I355" i="2" s="1"/>
  <c r="K355" i="2" s="1"/>
  <c r="M355" i="2" s="1"/>
  <c r="F355" i="2"/>
  <c r="H355" i="2" s="1"/>
  <c r="J355" i="2" s="1"/>
  <c r="L355" i="2" s="1"/>
  <c r="N355" i="2" s="1"/>
  <c r="G359" i="2"/>
  <c r="I359" i="2" s="1"/>
  <c r="K359" i="2" s="1"/>
  <c r="M359" i="2" s="1"/>
  <c r="F359" i="2"/>
  <c r="H359" i="2" s="1"/>
  <c r="J359" i="2" s="1"/>
  <c r="L359" i="2" s="1"/>
  <c r="N359" i="2" s="1"/>
  <c r="G363" i="2"/>
  <c r="I363" i="2" s="1"/>
  <c r="K363" i="2" s="1"/>
  <c r="M363" i="2" s="1"/>
  <c r="F363" i="2"/>
  <c r="H363" i="2" s="1"/>
  <c r="J363" i="2" s="1"/>
  <c r="L363" i="2" s="1"/>
  <c r="N363" i="2" s="1"/>
  <c r="G367" i="2"/>
  <c r="I367" i="2" s="1"/>
  <c r="K367" i="2" s="1"/>
  <c r="M367" i="2" s="1"/>
  <c r="F367" i="2"/>
  <c r="H367" i="2" s="1"/>
  <c r="J367" i="2" s="1"/>
  <c r="L367" i="2" s="1"/>
  <c r="N367" i="2" s="1"/>
  <c r="G371" i="2"/>
  <c r="I371" i="2" s="1"/>
  <c r="K371" i="2" s="1"/>
  <c r="M371" i="2" s="1"/>
  <c r="F371" i="2"/>
  <c r="H371" i="2" s="1"/>
  <c r="J371" i="2" s="1"/>
  <c r="L371" i="2" s="1"/>
  <c r="N371" i="2" s="1"/>
  <c r="G375" i="2"/>
  <c r="I375" i="2" s="1"/>
  <c r="K375" i="2" s="1"/>
  <c r="M375" i="2" s="1"/>
  <c r="F375" i="2"/>
  <c r="H375" i="2" s="1"/>
  <c r="J375" i="2" s="1"/>
  <c r="L375" i="2" s="1"/>
  <c r="N375" i="2" s="1"/>
  <c r="G379" i="2"/>
  <c r="I379" i="2" s="1"/>
  <c r="K379" i="2" s="1"/>
  <c r="M379" i="2" s="1"/>
  <c r="F379" i="2"/>
  <c r="H379" i="2" s="1"/>
  <c r="J379" i="2" s="1"/>
  <c r="L379" i="2" s="1"/>
  <c r="N379" i="2" s="1"/>
  <c r="G383" i="2"/>
  <c r="I383" i="2" s="1"/>
  <c r="K383" i="2" s="1"/>
  <c r="M383" i="2" s="1"/>
  <c r="F383" i="2"/>
  <c r="H383" i="2" s="1"/>
  <c r="J383" i="2" s="1"/>
  <c r="L383" i="2" s="1"/>
  <c r="N383" i="2" s="1"/>
  <c r="G387" i="2"/>
  <c r="I387" i="2" s="1"/>
  <c r="K387" i="2" s="1"/>
  <c r="M387" i="2" s="1"/>
  <c r="F387" i="2"/>
  <c r="H387" i="2" s="1"/>
  <c r="J387" i="2" s="1"/>
  <c r="L387" i="2" s="1"/>
  <c r="N387" i="2" s="1"/>
  <c r="G391" i="2"/>
  <c r="I391" i="2" s="1"/>
  <c r="K391" i="2" s="1"/>
  <c r="M391" i="2" s="1"/>
  <c r="F391" i="2"/>
  <c r="H391" i="2" s="1"/>
  <c r="J391" i="2" s="1"/>
  <c r="L391" i="2" s="1"/>
  <c r="N391" i="2" s="1"/>
  <c r="G395" i="2"/>
  <c r="I395" i="2" s="1"/>
  <c r="K395" i="2" s="1"/>
  <c r="M395" i="2" s="1"/>
  <c r="F395" i="2"/>
  <c r="H395" i="2" s="1"/>
  <c r="J395" i="2" s="1"/>
  <c r="L395" i="2" s="1"/>
  <c r="N395" i="2" s="1"/>
  <c r="G403" i="2"/>
  <c r="I403" i="2" s="1"/>
  <c r="K403" i="2" s="1"/>
  <c r="M403" i="2" s="1"/>
  <c r="F403" i="2"/>
  <c r="H403" i="2" s="1"/>
  <c r="J403" i="2" s="1"/>
  <c r="L403" i="2" s="1"/>
  <c r="N403" i="2" s="1"/>
  <c r="G407" i="2"/>
  <c r="I407" i="2" s="1"/>
  <c r="K407" i="2" s="1"/>
  <c r="M407" i="2" s="1"/>
  <c r="F407" i="2"/>
  <c r="H407" i="2" s="1"/>
  <c r="J407" i="2" s="1"/>
  <c r="L407" i="2" s="1"/>
  <c r="N407" i="2" s="1"/>
  <c r="G411" i="2"/>
  <c r="I411" i="2" s="1"/>
  <c r="K411" i="2" s="1"/>
  <c r="M411" i="2" s="1"/>
  <c r="F411" i="2"/>
  <c r="H411" i="2" s="1"/>
  <c r="J411" i="2" s="1"/>
  <c r="L411" i="2" s="1"/>
  <c r="N411" i="2" s="1"/>
  <c r="G419" i="2"/>
  <c r="I419" i="2" s="1"/>
  <c r="K419" i="2" s="1"/>
  <c r="M419" i="2" s="1"/>
  <c r="F419" i="2"/>
  <c r="H419" i="2" s="1"/>
  <c r="J419" i="2" s="1"/>
  <c r="L419" i="2" s="1"/>
  <c r="N419" i="2" s="1"/>
  <c r="G423" i="2"/>
  <c r="I423" i="2" s="1"/>
  <c r="K423" i="2" s="1"/>
  <c r="M423" i="2" s="1"/>
  <c r="F423" i="2"/>
  <c r="H423" i="2" s="1"/>
  <c r="J423" i="2" s="1"/>
  <c r="L423" i="2" s="1"/>
  <c r="N423" i="2" s="1"/>
  <c r="G427" i="2"/>
  <c r="I427" i="2" s="1"/>
  <c r="K427" i="2" s="1"/>
  <c r="M427" i="2" s="1"/>
  <c r="F427" i="2"/>
  <c r="H427" i="2" s="1"/>
  <c r="J427" i="2" s="1"/>
  <c r="L427" i="2" s="1"/>
  <c r="N427" i="2" s="1"/>
  <c r="G435" i="2"/>
  <c r="I435" i="2" s="1"/>
  <c r="K435" i="2" s="1"/>
  <c r="M435" i="2" s="1"/>
  <c r="F435" i="2"/>
  <c r="H435" i="2" s="1"/>
  <c r="J435" i="2" s="1"/>
  <c r="L435" i="2" s="1"/>
  <c r="N435" i="2" s="1"/>
  <c r="G439" i="2"/>
  <c r="I439" i="2" s="1"/>
  <c r="K439" i="2" s="1"/>
  <c r="M439" i="2" s="1"/>
  <c r="F439" i="2"/>
  <c r="H439" i="2" s="1"/>
  <c r="J439" i="2" s="1"/>
  <c r="L439" i="2" s="1"/>
  <c r="N439" i="2" s="1"/>
  <c r="G443" i="2"/>
  <c r="I443" i="2" s="1"/>
  <c r="K443" i="2" s="1"/>
  <c r="M443" i="2" s="1"/>
  <c r="F443" i="2"/>
  <c r="H443" i="2" s="1"/>
  <c r="J443" i="2" s="1"/>
  <c r="L443" i="2" s="1"/>
  <c r="N443" i="2" s="1"/>
  <c r="G451" i="2"/>
  <c r="I451" i="2" s="1"/>
  <c r="K451" i="2" s="1"/>
  <c r="M451" i="2" s="1"/>
  <c r="F451" i="2"/>
  <c r="H451" i="2" s="1"/>
  <c r="J451" i="2" s="1"/>
  <c r="L451" i="2" s="1"/>
  <c r="N451" i="2" s="1"/>
  <c r="G455" i="2"/>
  <c r="I455" i="2" s="1"/>
  <c r="K455" i="2" s="1"/>
  <c r="M455" i="2" s="1"/>
  <c r="F455" i="2"/>
  <c r="H455" i="2" s="1"/>
  <c r="J455" i="2" s="1"/>
  <c r="L455" i="2" s="1"/>
  <c r="N455" i="2" s="1"/>
  <c r="G459" i="2"/>
  <c r="I459" i="2" s="1"/>
  <c r="K459" i="2" s="1"/>
  <c r="M459" i="2" s="1"/>
  <c r="F459" i="2"/>
  <c r="H459" i="2" s="1"/>
  <c r="J459" i="2" s="1"/>
  <c r="L459" i="2" s="1"/>
  <c r="N459" i="2" s="1"/>
  <c r="G467" i="2"/>
  <c r="I467" i="2" s="1"/>
  <c r="K467" i="2" s="1"/>
  <c r="M467" i="2" s="1"/>
  <c r="F467" i="2"/>
  <c r="H467" i="2" s="1"/>
  <c r="J467" i="2" s="1"/>
  <c r="L467" i="2" s="1"/>
  <c r="N467" i="2" s="1"/>
  <c r="G471" i="2"/>
  <c r="I471" i="2" s="1"/>
  <c r="K471" i="2" s="1"/>
  <c r="M471" i="2" s="1"/>
  <c r="F471" i="2"/>
  <c r="H471" i="2" s="1"/>
  <c r="J471" i="2" s="1"/>
  <c r="L471" i="2" s="1"/>
  <c r="N471" i="2" s="1"/>
  <c r="G475" i="2"/>
  <c r="I475" i="2" s="1"/>
  <c r="K475" i="2" s="1"/>
  <c r="M475" i="2" s="1"/>
  <c r="F475" i="2"/>
  <c r="H475" i="2" s="1"/>
  <c r="J475" i="2" s="1"/>
  <c r="L475" i="2" s="1"/>
  <c r="N475" i="2" s="1"/>
  <c r="G483" i="2"/>
  <c r="I483" i="2" s="1"/>
  <c r="K483" i="2" s="1"/>
  <c r="M483" i="2" s="1"/>
  <c r="F483" i="2"/>
  <c r="H483" i="2" s="1"/>
  <c r="J483" i="2" s="1"/>
  <c r="L483" i="2" s="1"/>
  <c r="N483" i="2" s="1"/>
  <c r="G487" i="2"/>
  <c r="I487" i="2" s="1"/>
  <c r="K487" i="2" s="1"/>
  <c r="M487" i="2" s="1"/>
  <c r="F487" i="2"/>
  <c r="H487" i="2" s="1"/>
  <c r="J487" i="2" s="1"/>
  <c r="L487" i="2" s="1"/>
  <c r="N487" i="2" s="1"/>
  <c r="G491" i="2"/>
  <c r="I491" i="2" s="1"/>
  <c r="K491" i="2" s="1"/>
  <c r="M491" i="2" s="1"/>
  <c r="F491" i="2"/>
  <c r="H491" i="2" s="1"/>
  <c r="J491" i="2" s="1"/>
  <c r="L491" i="2" s="1"/>
  <c r="N491" i="2" s="1"/>
  <c r="G499" i="2"/>
  <c r="I499" i="2" s="1"/>
  <c r="K499" i="2" s="1"/>
  <c r="M499" i="2" s="1"/>
  <c r="F499" i="2"/>
  <c r="H499" i="2" s="1"/>
  <c r="J499" i="2" s="1"/>
  <c r="L499" i="2" s="1"/>
  <c r="N499" i="2" s="1"/>
  <c r="G503" i="2"/>
  <c r="I503" i="2" s="1"/>
  <c r="K503" i="2" s="1"/>
  <c r="M503" i="2" s="1"/>
  <c r="F503" i="2"/>
  <c r="H503" i="2" s="1"/>
  <c r="J503" i="2" s="1"/>
  <c r="L503" i="2" s="1"/>
  <c r="N503" i="2" s="1"/>
  <c r="G507" i="2"/>
  <c r="I507" i="2" s="1"/>
  <c r="K507" i="2" s="1"/>
  <c r="M507" i="2" s="1"/>
  <c r="F507" i="2"/>
  <c r="H507" i="2" s="1"/>
  <c r="J507" i="2" s="1"/>
  <c r="L507" i="2" s="1"/>
  <c r="N507" i="2" s="1"/>
  <c r="G515" i="2"/>
  <c r="I515" i="2" s="1"/>
  <c r="K515" i="2" s="1"/>
  <c r="M515" i="2" s="1"/>
  <c r="F515" i="2"/>
  <c r="H515" i="2" s="1"/>
  <c r="J515" i="2" s="1"/>
  <c r="L515" i="2" s="1"/>
  <c r="N515" i="2" s="1"/>
  <c r="G519" i="2"/>
  <c r="I519" i="2" s="1"/>
  <c r="K519" i="2" s="1"/>
  <c r="M519" i="2" s="1"/>
  <c r="F519" i="2"/>
  <c r="H519" i="2" s="1"/>
  <c r="J519" i="2" s="1"/>
  <c r="L519" i="2" s="1"/>
  <c r="N519" i="2" s="1"/>
  <c r="G523" i="2"/>
  <c r="I523" i="2" s="1"/>
  <c r="K523" i="2" s="1"/>
  <c r="M523" i="2" s="1"/>
  <c r="F523" i="2"/>
  <c r="H523" i="2" s="1"/>
  <c r="J523" i="2" s="1"/>
  <c r="L523" i="2" s="1"/>
  <c r="N523" i="2" s="1"/>
  <c r="G531" i="2"/>
  <c r="I531" i="2" s="1"/>
  <c r="K531" i="2" s="1"/>
  <c r="M531" i="2" s="1"/>
  <c r="F531" i="2"/>
  <c r="H531" i="2" s="1"/>
  <c r="J531" i="2" s="1"/>
  <c r="L531" i="2" s="1"/>
  <c r="N531" i="2" s="1"/>
  <c r="G535" i="2"/>
  <c r="I535" i="2" s="1"/>
  <c r="K535" i="2" s="1"/>
  <c r="M535" i="2" s="1"/>
  <c r="F535" i="2"/>
  <c r="H535" i="2" s="1"/>
  <c r="J535" i="2" s="1"/>
  <c r="L535" i="2" s="1"/>
  <c r="N535" i="2" s="1"/>
  <c r="G539" i="2"/>
  <c r="I539" i="2" s="1"/>
  <c r="K539" i="2" s="1"/>
  <c r="M539" i="2" s="1"/>
  <c r="F539" i="2"/>
  <c r="H539" i="2" s="1"/>
  <c r="J539" i="2" s="1"/>
  <c r="L539" i="2" s="1"/>
  <c r="N539" i="2" s="1"/>
  <c r="G547" i="2"/>
  <c r="I547" i="2" s="1"/>
  <c r="K547" i="2" s="1"/>
  <c r="M547" i="2" s="1"/>
  <c r="F547" i="2"/>
  <c r="H547" i="2" s="1"/>
  <c r="J547" i="2" s="1"/>
  <c r="L547" i="2" s="1"/>
  <c r="N547" i="2" s="1"/>
  <c r="G551" i="2"/>
  <c r="I551" i="2" s="1"/>
  <c r="K551" i="2" s="1"/>
  <c r="M551" i="2" s="1"/>
  <c r="F551" i="2"/>
  <c r="H551" i="2" s="1"/>
  <c r="J551" i="2" s="1"/>
  <c r="L551" i="2" s="1"/>
  <c r="N551" i="2" s="1"/>
  <c r="G555" i="2"/>
  <c r="I555" i="2" s="1"/>
  <c r="K555" i="2" s="1"/>
  <c r="M555" i="2" s="1"/>
  <c r="F555" i="2"/>
  <c r="H555" i="2" s="1"/>
  <c r="J555" i="2" s="1"/>
  <c r="L555" i="2" s="1"/>
  <c r="N555" i="2" s="1"/>
  <c r="G563" i="2"/>
  <c r="I563" i="2" s="1"/>
  <c r="K563" i="2" s="1"/>
  <c r="M563" i="2" s="1"/>
  <c r="F563" i="2"/>
  <c r="H563" i="2" s="1"/>
  <c r="J563" i="2" s="1"/>
  <c r="L563" i="2" s="1"/>
  <c r="N563" i="2" s="1"/>
  <c r="G567" i="2"/>
  <c r="I567" i="2" s="1"/>
  <c r="K567" i="2" s="1"/>
  <c r="M567" i="2" s="1"/>
  <c r="F567" i="2"/>
  <c r="H567" i="2" s="1"/>
  <c r="J567" i="2" s="1"/>
  <c r="L567" i="2" s="1"/>
  <c r="N567" i="2" s="1"/>
  <c r="G571" i="2"/>
  <c r="I571" i="2" s="1"/>
  <c r="K571" i="2" s="1"/>
  <c r="M571" i="2" s="1"/>
  <c r="F571" i="2"/>
  <c r="H571" i="2" s="1"/>
  <c r="J571" i="2" s="1"/>
  <c r="L571" i="2" s="1"/>
  <c r="N571" i="2" s="1"/>
  <c r="G579" i="2"/>
  <c r="I579" i="2" s="1"/>
  <c r="K579" i="2" s="1"/>
  <c r="M579" i="2" s="1"/>
  <c r="F579" i="2"/>
  <c r="H579" i="2" s="1"/>
  <c r="J579" i="2" s="1"/>
  <c r="L579" i="2" s="1"/>
  <c r="N579" i="2" s="1"/>
  <c r="G583" i="2"/>
  <c r="I583" i="2" s="1"/>
  <c r="K583" i="2" s="1"/>
  <c r="M583" i="2" s="1"/>
  <c r="F583" i="2"/>
  <c r="H583" i="2" s="1"/>
  <c r="J583" i="2" s="1"/>
  <c r="L583" i="2" s="1"/>
  <c r="N583" i="2" s="1"/>
  <c r="G587" i="2"/>
  <c r="I587" i="2" s="1"/>
  <c r="K587" i="2" s="1"/>
  <c r="M587" i="2" s="1"/>
  <c r="F587" i="2"/>
  <c r="H587" i="2" s="1"/>
  <c r="J587" i="2" s="1"/>
  <c r="L587" i="2" s="1"/>
  <c r="N587" i="2" s="1"/>
  <c r="G595" i="2"/>
  <c r="I595" i="2" s="1"/>
  <c r="K595" i="2" s="1"/>
  <c r="M595" i="2" s="1"/>
  <c r="F595" i="2"/>
  <c r="H595" i="2" s="1"/>
  <c r="J595" i="2" s="1"/>
  <c r="L595" i="2" s="1"/>
  <c r="N595" i="2" s="1"/>
  <c r="G599" i="2"/>
  <c r="I599" i="2" s="1"/>
  <c r="K599" i="2" s="1"/>
  <c r="M599" i="2" s="1"/>
  <c r="F599" i="2"/>
  <c r="H599" i="2" s="1"/>
  <c r="J599" i="2" s="1"/>
  <c r="L599" i="2" s="1"/>
  <c r="N599" i="2" s="1"/>
  <c r="G603" i="2"/>
  <c r="I603" i="2" s="1"/>
  <c r="K603" i="2" s="1"/>
  <c r="M603" i="2" s="1"/>
  <c r="F603" i="2"/>
  <c r="H603" i="2" s="1"/>
  <c r="J603" i="2" s="1"/>
  <c r="L603" i="2" s="1"/>
  <c r="N603" i="2" s="1"/>
  <c r="G611" i="2"/>
  <c r="I611" i="2" s="1"/>
  <c r="K611" i="2" s="1"/>
  <c r="M611" i="2" s="1"/>
  <c r="F611" i="2"/>
  <c r="H611" i="2" s="1"/>
  <c r="J611" i="2" s="1"/>
  <c r="L611" i="2" s="1"/>
  <c r="N611" i="2" s="1"/>
  <c r="G615" i="2"/>
  <c r="I615" i="2" s="1"/>
  <c r="K615" i="2" s="1"/>
  <c r="M615" i="2" s="1"/>
  <c r="F615" i="2"/>
  <c r="H615" i="2" s="1"/>
  <c r="J615" i="2" s="1"/>
  <c r="L615" i="2" s="1"/>
  <c r="N615" i="2" s="1"/>
  <c r="G619" i="2"/>
  <c r="I619" i="2" s="1"/>
  <c r="K619" i="2" s="1"/>
  <c r="M619" i="2" s="1"/>
  <c r="F619" i="2"/>
  <c r="H619" i="2" s="1"/>
  <c r="J619" i="2" s="1"/>
  <c r="L619" i="2" s="1"/>
  <c r="N619" i="2" s="1"/>
  <c r="G627" i="2"/>
  <c r="I627" i="2" s="1"/>
  <c r="K627" i="2" s="1"/>
  <c r="M627" i="2" s="1"/>
  <c r="F627" i="2"/>
  <c r="H627" i="2" s="1"/>
  <c r="J627" i="2" s="1"/>
  <c r="L627" i="2" s="1"/>
  <c r="N627" i="2" s="1"/>
  <c r="G631" i="2"/>
  <c r="I631" i="2" s="1"/>
  <c r="K631" i="2" s="1"/>
  <c r="M631" i="2" s="1"/>
  <c r="F631" i="2"/>
  <c r="H631" i="2" s="1"/>
  <c r="J631" i="2" s="1"/>
  <c r="L631" i="2" s="1"/>
  <c r="N631" i="2" s="1"/>
  <c r="G635" i="2"/>
  <c r="I635" i="2" s="1"/>
  <c r="K635" i="2" s="1"/>
  <c r="M635" i="2" s="1"/>
  <c r="F635" i="2"/>
  <c r="H635" i="2" s="1"/>
  <c r="J635" i="2" s="1"/>
  <c r="L635" i="2" s="1"/>
  <c r="N635" i="2" s="1"/>
  <c r="F643" i="2"/>
  <c r="H643" i="2" s="1"/>
  <c r="J643" i="2" s="1"/>
  <c r="L643" i="2" s="1"/>
  <c r="N643" i="2" s="1"/>
  <c r="G643" i="2"/>
  <c r="I643" i="2" s="1"/>
  <c r="K643" i="2" s="1"/>
  <c r="M643" i="2" s="1"/>
  <c r="G647" i="2"/>
  <c r="I647" i="2" s="1"/>
  <c r="K647" i="2" s="1"/>
  <c r="M647" i="2" s="1"/>
  <c r="F647" i="2"/>
  <c r="H647" i="2" s="1"/>
  <c r="J647" i="2" s="1"/>
  <c r="L647" i="2" s="1"/>
  <c r="N647" i="2" s="1"/>
  <c r="G651" i="2"/>
  <c r="I651" i="2" s="1"/>
  <c r="K651" i="2" s="1"/>
  <c r="M651" i="2" s="1"/>
  <c r="F651" i="2"/>
  <c r="H651" i="2" s="1"/>
  <c r="J651" i="2" s="1"/>
  <c r="L651" i="2" s="1"/>
  <c r="N651" i="2" s="1"/>
  <c r="F659" i="2"/>
  <c r="H659" i="2" s="1"/>
  <c r="J659" i="2" s="1"/>
  <c r="L659" i="2" s="1"/>
  <c r="N659" i="2" s="1"/>
  <c r="G659" i="2"/>
  <c r="I659" i="2" s="1"/>
  <c r="K659" i="2" s="1"/>
  <c r="M659" i="2" s="1"/>
  <c r="G663" i="2"/>
  <c r="I663" i="2" s="1"/>
  <c r="K663" i="2" s="1"/>
  <c r="M663" i="2" s="1"/>
  <c r="F663" i="2"/>
  <c r="H663" i="2" s="1"/>
  <c r="J663" i="2" s="1"/>
  <c r="L663" i="2" s="1"/>
  <c r="N663" i="2" s="1"/>
  <c r="G667" i="2"/>
  <c r="I667" i="2" s="1"/>
  <c r="K667" i="2" s="1"/>
  <c r="M667" i="2" s="1"/>
  <c r="F667" i="2"/>
  <c r="H667" i="2" s="1"/>
  <c r="J667" i="2" s="1"/>
  <c r="L667" i="2" s="1"/>
  <c r="N667" i="2" s="1"/>
  <c r="F675" i="2"/>
  <c r="H675" i="2" s="1"/>
  <c r="J675" i="2" s="1"/>
  <c r="L675" i="2" s="1"/>
  <c r="N675" i="2" s="1"/>
  <c r="G675" i="2"/>
  <c r="I675" i="2" s="1"/>
  <c r="K675" i="2" s="1"/>
  <c r="M675" i="2" s="1"/>
  <c r="G679" i="2"/>
  <c r="I679" i="2" s="1"/>
  <c r="K679" i="2" s="1"/>
  <c r="M679" i="2" s="1"/>
  <c r="F679" i="2"/>
  <c r="H679" i="2" s="1"/>
  <c r="J679" i="2" s="1"/>
  <c r="L679" i="2" s="1"/>
  <c r="N679" i="2" s="1"/>
  <c r="G683" i="2"/>
  <c r="I683" i="2" s="1"/>
  <c r="K683" i="2" s="1"/>
  <c r="M683" i="2" s="1"/>
  <c r="F683" i="2"/>
  <c r="H683" i="2" s="1"/>
  <c r="J683" i="2" s="1"/>
  <c r="L683" i="2" s="1"/>
  <c r="N683" i="2" s="1"/>
  <c r="F691" i="2"/>
  <c r="H691" i="2" s="1"/>
  <c r="J691" i="2" s="1"/>
  <c r="L691" i="2" s="1"/>
  <c r="N691" i="2" s="1"/>
  <c r="G691" i="2"/>
  <c r="I691" i="2" s="1"/>
  <c r="K691" i="2" s="1"/>
  <c r="M691" i="2" s="1"/>
  <c r="G695" i="2"/>
  <c r="I695" i="2" s="1"/>
  <c r="K695" i="2" s="1"/>
  <c r="M695" i="2" s="1"/>
  <c r="F695" i="2"/>
  <c r="H695" i="2" s="1"/>
  <c r="J695" i="2" s="1"/>
  <c r="L695" i="2" s="1"/>
  <c r="N695" i="2" s="1"/>
  <c r="G699" i="2"/>
  <c r="I699" i="2" s="1"/>
  <c r="K699" i="2" s="1"/>
  <c r="M699" i="2" s="1"/>
  <c r="F699" i="2"/>
  <c r="H699" i="2" s="1"/>
  <c r="J699" i="2" s="1"/>
  <c r="L699" i="2" s="1"/>
  <c r="N699" i="2" s="1"/>
  <c r="F707" i="2"/>
  <c r="H707" i="2" s="1"/>
  <c r="J707" i="2" s="1"/>
  <c r="L707" i="2" s="1"/>
  <c r="N707" i="2" s="1"/>
  <c r="G707" i="2"/>
  <c r="I707" i="2" s="1"/>
  <c r="K707" i="2" s="1"/>
  <c r="M707" i="2" s="1"/>
  <c r="G711" i="2"/>
  <c r="I711" i="2" s="1"/>
  <c r="K711" i="2" s="1"/>
  <c r="M711" i="2" s="1"/>
  <c r="F711" i="2"/>
  <c r="H711" i="2" s="1"/>
  <c r="J711" i="2" s="1"/>
  <c r="L711" i="2" s="1"/>
  <c r="N711" i="2" s="1"/>
  <c r="G715" i="2"/>
  <c r="I715" i="2" s="1"/>
  <c r="K715" i="2" s="1"/>
  <c r="M715" i="2" s="1"/>
  <c r="F715" i="2"/>
  <c r="H715" i="2" s="1"/>
  <c r="J715" i="2" s="1"/>
  <c r="L715" i="2" s="1"/>
  <c r="N715" i="2" s="1"/>
  <c r="F723" i="2"/>
  <c r="H723" i="2" s="1"/>
  <c r="J723" i="2" s="1"/>
  <c r="L723" i="2" s="1"/>
  <c r="N723" i="2" s="1"/>
  <c r="G723" i="2"/>
  <c r="I723" i="2" s="1"/>
  <c r="K723" i="2" s="1"/>
  <c r="M723" i="2" s="1"/>
  <c r="G727" i="2"/>
  <c r="I727" i="2" s="1"/>
  <c r="K727" i="2" s="1"/>
  <c r="M727" i="2" s="1"/>
  <c r="F727" i="2"/>
  <c r="H727" i="2" s="1"/>
  <c r="J727" i="2" s="1"/>
  <c r="L727" i="2" s="1"/>
  <c r="N727" i="2" s="1"/>
  <c r="G731" i="2"/>
  <c r="I731" i="2" s="1"/>
  <c r="K731" i="2" s="1"/>
  <c r="M731" i="2" s="1"/>
  <c r="F731" i="2"/>
  <c r="H731" i="2" s="1"/>
  <c r="J731" i="2" s="1"/>
  <c r="L731" i="2" s="1"/>
  <c r="N731" i="2" s="1"/>
  <c r="F739" i="2"/>
  <c r="H739" i="2" s="1"/>
  <c r="J739" i="2" s="1"/>
  <c r="L739" i="2" s="1"/>
  <c r="N739" i="2" s="1"/>
  <c r="G739" i="2"/>
  <c r="I739" i="2" s="1"/>
  <c r="K739" i="2" s="1"/>
  <c r="M739" i="2" s="1"/>
  <c r="G743" i="2"/>
  <c r="I743" i="2" s="1"/>
  <c r="K743" i="2" s="1"/>
  <c r="M743" i="2" s="1"/>
  <c r="F743" i="2"/>
  <c r="H743" i="2" s="1"/>
  <c r="J743" i="2" s="1"/>
  <c r="L743" i="2" s="1"/>
  <c r="N743" i="2" s="1"/>
  <c r="G747" i="2"/>
  <c r="I747" i="2" s="1"/>
  <c r="K747" i="2" s="1"/>
  <c r="M747" i="2" s="1"/>
  <c r="F747" i="2"/>
  <c r="H747" i="2" s="1"/>
  <c r="J747" i="2" s="1"/>
  <c r="L747" i="2" s="1"/>
  <c r="N747" i="2" s="1"/>
  <c r="F755" i="2"/>
  <c r="H755" i="2" s="1"/>
  <c r="J755" i="2" s="1"/>
  <c r="L755" i="2" s="1"/>
  <c r="N755" i="2" s="1"/>
  <c r="G755" i="2"/>
  <c r="I755" i="2" s="1"/>
  <c r="K755" i="2" s="1"/>
  <c r="M755" i="2" s="1"/>
  <c r="G759" i="2"/>
  <c r="I759" i="2" s="1"/>
  <c r="K759" i="2" s="1"/>
  <c r="M759" i="2" s="1"/>
  <c r="F759" i="2"/>
  <c r="H759" i="2" s="1"/>
  <c r="J759" i="2" s="1"/>
  <c r="L759" i="2" s="1"/>
  <c r="N759" i="2" s="1"/>
  <c r="G763" i="2"/>
  <c r="I763" i="2" s="1"/>
  <c r="K763" i="2" s="1"/>
  <c r="M763" i="2" s="1"/>
  <c r="F763" i="2"/>
  <c r="H763" i="2" s="1"/>
  <c r="J763" i="2" s="1"/>
  <c r="L763" i="2" s="1"/>
  <c r="N763" i="2" s="1"/>
  <c r="F771" i="2"/>
  <c r="H771" i="2" s="1"/>
  <c r="J771" i="2" s="1"/>
  <c r="L771" i="2" s="1"/>
  <c r="N771" i="2" s="1"/>
  <c r="G771" i="2"/>
  <c r="I771" i="2" s="1"/>
  <c r="K771" i="2" s="1"/>
  <c r="M771" i="2" s="1"/>
  <c r="G775" i="2"/>
  <c r="I775" i="2" s="1"/>
  <c r="K775" i="2" s="1"/>
  <c r="M775" i="2" s="1"/>
  <c r="F775" i="2"/>
  <c r="H775" i="2" s="1"/>
  <c r="J775" i="2" s="1"/>
  <c r="L775" i="2" s="1"/>
  <c r="N775" i="2" s="1"/>
  <c r="F9" i="2"/>
  <c r="F13" i="2"/>
  <c r="F17" i="2"/>
  <c r="F25" i="2"/>
  <c r="F29" i="2"/>
  <c r="F33" i="2"/>
  <c r="F41" i="2"/>
  <c r="F45" i="2"/>
  <c r="F49" i="2"/>
  <c r="F57" i="2"/>
  <c r="F61" i="2"/>
  <c r="F69" i="2"/>
  <c r="F73" i="2"/>
  <c r="F77" i="2"/>
  <c r="H77" i="2" s="1"/>
  <c r="J77" i="2" s="1"/>
  <c r="L77" i="2" s="1"/>
  <c r="N77" i="2" s="1"/>
  <c r="F81" i="2"/>
  <c r="H81" i="2" s="1"/>
  <c r="J81" i="2" s="1"/>
  <c r="L81" i="2" s="1"/>
  <c r="N81" i="2" s="1"/>
  <c r="F85" i="2"/>
  <c r="H85" i="2" s="1"/>
  <c r="J85" i="2" s="1"/>
  <c r="L85" i="2" s="1"/>
  <c r="N85" i="2" s="1"/>
  <c r="F89" i="2"/>
  <c r="H89" i="2" s="1"/>
  <c r="J89" i="2" s="1"/>
  <c r="L89" i="2" s="1"/>
  <c r="N89" i="2" s="1"/>
  <c r="F93" i="2"/>
  <c r="H93" i="2" s="1"/>
  <c r="J93" i="2" s="1"/>
  <c r="L93" i="2" s="1"/>
  <c r="N93" i="2" s="1"/>
  <c r="F97" i="2"/>
  <c r="H97" i="2" s="1"/>
  <c r="J97" i="2" s="1"/>
  <c r="L97" i="2" s="1"/>
  <c r="N97" i="2" s="1"/>
  <c r="F101" i="2"/>
  <c r="H101" i="2" s="1"/>
  <c r="J101" i="2" s="1"/>
  <c r="L101" i="2" s="1"/>
  <c r="N101" i="2" s="1"/>
  <c r="F109" i="2"/>
  <c r="H109" i="2" s="1"/>
  <c r="J109" i="2" s="1"/>
  <c r="L109" i="2" s="1"/>
  <c r="N109" i="2" s="1"/>
  <c r="F113" i="2"/>
  <c r="H113" i="2" s="1"/>
  <c r="J113" i="2" s="1"/>
  <c r="L113" i="2" s="1"/>
  <c r="N113" i="2" s="1"/>
  <c r="F117" i="2"/>
  <c r="H117" i="2" s="1"/>
  <c r="J117" i="2" s="1"/>
  <c r="L117" i="2" s="1"/>
  <c r="N117" i="2" s="1"/>
  <c r="F121" i="2"/>
  <c r="H121" i="2" s="1"/>
  <c r="J121" i="2" s="1"/>
  <c r="L121" i="2" s="1"/>
  <c r="N121" i="2" s="1"/>
  <c r="F125" i="2"/>
  <c r="H125" i="2" s="1"/>
  <c r="J125" i="2" s="1"/>
  <c r="L125" i="2" s="1"/>
  <c r="N125" i="2" s="1"/>
  <c r="F130" i="2"/>
  <c r="H130" i="2" s="1"/>
  <c r="J130" i="2" s="1"/>
  <c r="L130" i="2" s="1"/>
  <c r="N130" i="2" s="1"/>
  <c r="F136" i="2"/>
  <c r="H136" i="2" s="1"/>
  <c r="J136" i="2" s="1"/>
  <c r="L136" i="2" s="1"/>
  <c r="N136" i="2" s="1"/>
  <c r="F141" i="2"/>
  <c r="H141" i="2" s="1"/>
  <c r="J141" i="2" s="1"/>
  <c r="L141" i="2" s="1"/>
  <c r="N141" i="2" s="1"/>
  <c r="F146" i="2"/>
  <c r="H146" i="2" s="1"/>
  <c r="J146" i="2" s="1"/>
  <c r="L146" i="2" s="1"/>
  <c r="N146" i="2" s="1"/>
  <c r="F152" i="2"/>
  <c r="H152" i="2" s="1"/>
  <c r="J152" i="2" s="1"/>
  <c r="L152" i="2" s="1"/>
  <c r="N152" i="2" s="1"/>
  <c r="F157" i="2"/>
  <c r="H157" i="2" s="1"/>
  <c r="J157" i="2" s="1"/>
  <c r="L157" i="2" s="1"/>
  <c r="N157" i="2" s="1"/>
  <c r="F162" i="2"/>
  <c r="H162" i="2" s="1"/>
  <c r="J162" i="2" s="1"/>
  <c r="L162" i="2" s="1"/>
  <c r="N162" i="2" s="1"/>
  <c r="F168" i="2"/>
  <c r="H168" i="2" s="1"/>
  <c r="J168" i="2" s="1"/>
  <c r="L168" i="2" s="1"/>
  <c r="N168" i="2" s="1"/>
  <c r="F173" i="2"/>
  <c r="H173" i="2" s="1"/>
  <c r="J173" i="2" s="1"/>
  <c r="L173" i="2" s="1"/>
  <c r="N173" i="2" s="1"/>
  <c r="F178" i="2"/>
  <c r="H178" i="2" s="1"/>
  <c r="J178" i="2" s="1"/>
  <c r="L178" i="2" s="1"/>
  <c r="N178" i="2" s="1"/>
  <c r="F184" i="2"/>
  <c r="H184" i="2" s="1"/>
  <c r="J184" i="2" s="1"/>
  <c r="L184" i="2" s="1"/>
  <c r="N184" i="2" s="1"/>
  <c r="F189" i="2"/>
  <c r="H189" i="2" s="1"/>
  <c r="J189" i="2" s="1"/>
  <c r="L189" i="2" s="1"/>
  <c r="N189" i="2" s="1"/>
  <c r="F194" i="2"/>
  <c r="H194" i="2" s="1"/>
  <c r="J194" i="2" s="1"/>
  <c r="L194" i="2" s="1"/>
  <c r="N194" i="2" s="1"/>
  <c r="F200" i="2"/>
  <c r="H200" i="2" s="1"/>
  <c r="J200" i="2" s="1"/>
  <c r="L200" i="2" s="1"/>
  <c r="N200" i="2" s="1"/>
  <c r="F205" i="2"/>
  <c r="H205" i="2" s="1"/>
  <c r="J205" i="2" s="1"/>
  <c r="L205" i="2" s="1"/>
  <c r="N205" i="2" s="1"/>
  <c r="F210" i="2"/>
  <c r="H210" i="2" s="1"/>
  <c r="J210" i="2" s="1"/>
  <c r="L210" i="2" s="1"/>
  <c r="N210" i="2" s="1"/>
  <c r="F216" i="2"/>
  <c r="H216" i="2" s="1"/>
  <c r="J216" i="2" s="1"/>
  <c r="L216" i="2" s="1"/>
  <c r="N216" i="2" s="1"/>
  <c r="F221" i="2"/>
  <c r="H221" i="2" s="1"/>
  <c r="J221" i="2" s="1"/>
  <c r="L221" i="2" s="1"/>
  <c r="N221" i="2" s="1"/>
  <c r="F226" i="2"/>
  <c r="H226" i="2" s="1"/>
  <c r="J226" i="2" s="1"/>
  <c r="L226" i="2" s="1"/>
  <c r="N226" i="2" s="1"/>
  <c r="F232" i="2"/>
  <c r="H232" i="2" s="1"/>
  <c r="J232" i="2" s="1"/>
  <c r="L232" i="2" s="1"/>
  <c r="N232" i="2" s="1"/>
  <c r="F237" i="2"/>
  <c r="H237" i="2" s="1"/>
  <c r="J237" i="2" s="1"/>
  <c r="L237" i="2" s="1"/>
  <c r="N237" i="2" s="1"/>
  <c r="F242" i="2"/>
  <c r="H242" i="2" s="1"/>
  <c r="J242" i="2" s="1"/>
  <c r="L242" i="2" s="1"/>
  <c r="N242" i="2" s="1"/>
  <c r="F248" i="2"/>
  <c r="H248" i="2" s="1"/>
  <c r="J248" i="2" s="1"/>
  <c r="L248" i="2" s="1"/>
  <c r="N248" i="2" s="1"/>
  <c r="F253" i="2"/>
  <c r="H253" i="2" s="1"/>
  <c r="J253" i="2" s="1"/>
  <c r="L253" i="2" s="1"/>
  <c r="N253" i="2" s="1"/>
  <c r="F258" i="2"/>
  <c r="H258" i="2" s="1"/>
  <c r="J258" i="2" s="1"/>
  <c r="L258" i="2" s="1"/>
  <c r="N258" i="2" s="1"/>
  <c r="F264" i="2"/>
  <c r="H264" i="2" s="1"/>
  <c r="J264" i="2" s="1"/>
  <c r="L264" i="2" s="1"/>
  <c r="N264" i="2" s="1"/>
  <c r="F269" i="2"/>
  <c r="H269" i="2" s="1"/>
  <c r="J269" i="2" s="1"/>
  <c r="L269" i="2" s="1"/>
  <c r="N269" i="2" s="1"/>
  <c r="F274" i="2"/>
  <c r="H274" i="2" s="1"/>
  <c r="J274" i="2" s="1"/>
  <c r="L274" i="2" s="1"/>
  <c r="N274" i="2" s="1"/>
  <c r="F280" i="2"/>
  <c r="H280" i="2" s="1"/>
  <c r="J280" i="2" s="1"/>
  <c r="L280" i="2" s="1"/>
  <c r="N280" i="2" s="1"/>
  <c r="F285" i="2"/>
  <c r="H285" i="2" s="1"/>
  <c r="J285" i="2" s="1"/>
  <c r="L285" i="2" s="1"/>
  <c r="N285" i="2" s="1"/>
  <c r="F290" i="2"/>
  <c r="H290" i="2" s="1"/>
  <c r="J290" i="2" s="1"/>
  <c r="L290" i="2" s="1"/>
  <c r="N290" i="2" s="1"/>
  <c r="F296" i="2"/>
  <c r="H296" i="2" s="1"/>
  <c r="J296" i="2" s="1"/>
  <c r="L296" i="2" s="1"/>
  <c r="N296" i="2" s="1"/>
  <c r="F301" i="2"/>
  <c r="H301" i="2" s="1"/>
  <c r="J301" i="2" s="1"/>
  <c r="L301" i="2" s="1"/>
  <c r="N301" i="2" s="1"/>
  <c r="F306" i="2"/>
  <c r="H306" i="2" s="1"/>
  <c r="J306" i="2" s="1"/>
  <c r="L306" i="2" s="1"/>
  <c r="N306" i="2" s="1"/>
  <c r="F312" i="2"/>
  <c r="H312" i="2" s="1"/>
  <c r="J312" i="2" s="1"/>
  <c r="L312" i="2" s="1"/>
  <c r="N312" i="2" s="1"/>
  <c r="F317" i="2"/>
  <c r="H317" i="2" s="1"/>
  <c r="J317" i="2" s="1"/>
  <c r="L317" i="2" s="1"/>
  <c r="N317" i="2" s="1"/>
  <c r="F322" i="2"/>
  <c r="H322" i="2" s="1"/>
  <c r="J322" i="2" s="1"/>
  <c r="L322" i="2" s="1"/>
  <c r="N322" i="2" s="1"/>
  <c r="F328" i="2"/>
  <c r="H328" i="2" s="1"/>
  <c r="J328" i="2" s="1"/>
  <c r="L328" i="2" s="1"/>
  <c r="N328" i="2" s="1"/>
  <c r="F333" i="2"/>
  <c r="H333" i="2" s="1"/>
  <c r="J333" i="2" s="1"/>
  <c r="L333" i="2" s="1"/>
  <c r="N333" i="2" s="1"/>
  <c r="F338" i="2"/>
  <c r="H338" i="2" s="1"/>
  <c r="J338" i="2" s="1"/>
  <c r="L338" i="2" s="1"/>
  <c r="N338" i="2" s="1"/>
  <c r="F344" i="2"/>
  <c r="H344" i="2" s="1"/>
  <c r="J344" i="2" s="1"/>
  <c r="L344" i="2" s="1"/>
  <c r="N344" i="2" s="1"/>
  <c r="F349" i="2"/>
  <c r="H349" i="2" s="1"/>
  <c r="J349" i="2" s="1"/>
  <c r="L349" i="2" s="1"/>
  <c r="N349" i="2" s="1"/>
  <c r="F354" i="2"/>
  <c r="H354" i="2" s="1"/>
  <c r="J354" i="2" s="1"/>
  <c r="L354" i="2" s="1"/>
  <c r="N354" i="2" s="1"/>
  <c r="F360" i="2"/>
  <c r="H360" i="2" s="1"/>
  <c r="J360" i="2" s="1"/>
  <c r="L360" i="2" s="1"/>
  <c r="N360" i="2" s="1"/>
  <c r="F365" i="2"/>
  <c r="H365" i="2" s="1"/>
  <c r="J365" i="2" s="1"/>
  <c r="L365" i="2" s="1"/>
  <c r="N365" i="2" s="1"/>
  <c r="F373" i="2"/>
  <c r="H373" i="2" s="1"/>
  <c r="J373" i="2" s="1"/>
  <c r="L373" i="2" s="1"/>
  <c r="N373" i="2" s="1"/>
  <c r="F381" i="2"/>
  <c r="H381" i="2" s="1"/>
  <c r="J381" i="2" s="1"/>
  <c r="L381" i="2" s="1"/>
  <c r="N381" i="2" s="1"/>
  <c r="F399" i="2"/>
  <c r="H399" i="2" s="1"/>
  <c r="J399" i="2" s="1"/>
  <c r="L399" i="2" s="1"/>
  <c r="N399" i="2" s="1"/>
  <c r="F421" i="2"/>
  <c r="H421" i="2" s="1"/>
  <c r="J421" i="2" s="1"/>
  <c r="L421" i="2" s="1"/>
  <c r="N421" i="2" s="1"/>
  <c r="F442" i="2"/>
  <c r="H442" i="2" s="1"/>
  <c r="J442" i="2" s="1"/>
  <c r="L442" i="2" s="1"/>
  <c r="N442" i="2" s="1"/>
  <c r="F463" i="2"/>
  <c r="H463" i="2" s="1"/>
  <c r="J463" i="2" s="1"/>
  <c r="L463" i="2" s="1"/>
  <c r="N463" i="2" s="1"/>
  <c r="F485" i="2"/>
  <c r="H485" i="2" s="1"/>
  <c r="J485" i="2" s="1"/>
  <c r="L485" i="2" s="1"/>
  <c r="N485" i="2" s="1"/>
  <c r="F506" i="2"/>
  <c r="H506" i="2" s="1"/>
  <c r="J506" i="2" s="1"/>
  <c r="L506" i="2" s="1"/>
  <c r="N506" i="2" s="1"/>
  <c r="F527" i="2"/>
  <c r="H527" i="2" s="1"/>
  <c r="J527" i="2" s="1"/>
  <c r="L527" i="2" s="1"/>
  <c r="N527" i="2" s="1"/>
  <c r="F549" i="2"/>
  <c r="H549" i="2" s="1"/>
  <c r="J549" i="2" s="1"/>
  <c r="L549" i="2" s="1"/>
  <c r="N549" i="2" s="1"/>
  <c r="F570" i="2"/>
  <c r="H570" i="2" s="1"/>
  <c r="J570" i="2" s="1"/>
  <c r="L570" i="2" s="1"/>
  <c r="N570" i="2" s="1"/>
  <c r="F591" i="2"/>
  <c r="H591" i="2" s="1"/>
  <c r="J591" i="2" s="1"/>
  <c r="L591" i="2" s="1"/>
  <c r="N591" i="2" s="1"/>
  <c r="F613" i="2"/>
  <c r="H613" i="2" s="1"/>
  <c r="J613" i="2" s="1"/>
  <c r="L613" i="2" s="1"/>
  <c r="N613" i="2" s="1"/>
  <c r="F634" i="2"/>
  <c r="H634" i="2" s="1"/>
  <c r="J634" i="2" s="1"/>
  <c r="L634" i="2" s="1"/>
  <c r="N634" i="2" s="1"/>
  <c r="G614" i="2"/>
  <c r="I614" i="2" s="1"/>
  <c r="K614" i="2" s="1"/>
  <c r="M614" i="2" s="1"/>
  <c r="G582" i="2"/>
  <c r="I582" i="2" s="1"/>
  <c r="K582" i="2" s="1"/>
  <c r="M582" i="2" s="1"/>
  <c r="G550" i="2"/>
  <c r="I550" i="2" s="1"/>
  <c r="K550" i="2" s="1"/>
  <c r="M550" i="2" s="1"/>
  <c r="G518" i="2"/>
  <c r="I518" i="2" s="1"/>
  <c r="K518" i="2" s="1"/>
  <c r="M518" i="2" s="1"/>
  <c r="G486" i="2"/>
  <c r="I486" i="2" s="1"/>
  <c r="K486" i="2" s="1"/>
  <c r="M486" i="2" s="1"/>
  <c r="G454" i="2"/>
  <c r="I454" i="2" s="1"/>
  <c r="K454" i="2" s="1"/>
  <c r="M454" i="2" s="1"/>
  <c r="G422" i="2"/>
  <c r="I422" i="2" s="1"/>
  <c r="K422" i="2" s="1"/>
  <c r="M422" i="2" s="1"/>
  <c r="G390" i="2"/>
  <c r="I390" i="2" s="1"/>
  <c r="K390" i="2" s="1"/>
  <c r="M390" i="2" s="1"/>
  <c r="G292" i="2"/>
  <c r="I292" i="2" s="1"/>
  <c r="K292" i="2" s="1"/>
  <c r="M292" i="2" s="1"/>
  <c r="G249" i="2"/>
  <c r="I249" i="2" s="1"/>
  <c r="K249" i="2" s="1"/>
  <c r="M249" i="2" s="1"/>
  <c r="G206" i="2"/>
  <c r="I206" i="2" s="1"/>
  <c r="K206" i="2" s="1"/>
  <c r="M206" i="2" s="1"/>
  <c r="G148" i="2"/>
  <c r="I148" i="2" s="1"/>
  <c r="K148" i="2" s="1"/>
  <c r="M148" i="2" s="1"/>
  <c r="F397" i="2"/>
  <c r="H397" i="2" s="1"/>
  <c r="J397" i="2" s="1"/>
  <c r="L397" i="2" s="1"/>
  <c r="N397" i="2" s="1"/>
  <c r="G397" i="2"/>
  <c r="I397" i="2" s="1"/>
  <c r="K397" i="2" s="1"/>
  <c r="M397" i="2" s="1"/>
  <c r="G409" i="2"/>
  <c r="I409" i="2" s="1"/>
  <c r="K409" i="2" s="1"/>
  <c r="M409" i="2" s="1"/>
  <c r="F409" i="2"/>
  <c r="H409" i="2" s="1"/>
  <c r="J409" i="2" s="1"/>
  <c r="L409" i="2" s="1"/>
  <c r="N409" i="2" s="1"/>
  <c r="F413" i="2"/>
  <c r="H413" i="2" s="1"/>
  <c r="J413" i="2" s="1"/>
  <c r="L413" i="2" s="1"/>
  <c r="N413" i="2" s="1"/>
  <c r="G413" i="2"/>
  <c r="I413" i="2" s="1"/>
  <c r="K413" i="2" s="1"/>
  <c r="M413" i="2" s="1"/>
  <c r="G425" i="2"/>
  <c r="I425" i="2" s="1"/>
  <c r="K425" i="2" s="1"/>
  <c r="M425" i="2" s="1"/>
  <c r="F425" i="2"/>
  <c r="H425" i="2" s="1"/>
  <c r="J425" i="2" s="1"/>
  <c r="L425" i="2" s="1"/>
  <c r="N425" i="2" s="1"/>
  <c r="G433" i="2"/>
  <c r="I433" i="2" s="1"/>
  <c r="K433" i="2" s="1"/>
  <c r="M433" i="2" s="1"/>
  <c r="F433" i="2"/>
  <c r="H433" i="2" s="1"/>
  <c r="J433" i="2" s="1"/>
  <c r="L433" i="2" s="1"/>
  <c r="N433" i="2" s="1"/>
  <c r="F477" i="2"/>
  <c r="H477" i="2" s="1"/>
  <c r="J477" i="2" s="1"/>
  <c r="L477" i="2" s="1"/>
  <c r="N477" i="2" s="1"/>
  <c r="G477" i="2"/>
  <c r="I477" i="2" s="1"/>
  <c r="K477" i="2" s="1"/>
  <c r="M477" i="2" s="1"/>
  <c r="G489" i="2"/>
  <c r="I489" i="2" s="1"/>
  <c r="K489" i="2" s="1"/>
  <c r="M489" i="2" s="1"/>
  <c r="F489" i="2"/>
  <c r="H489" i="2" s="1"/>
  <c r="J489" i="2" s="1"/>
  <c r="L489" i="2" s="1"/>
  <c r="N489" i="2" s="1"/>
  <c r="G497" i="2"/>
  <c r="I497" i="2" s="1"/>
  <c r="K497" i="2" s="1"/>
  <c r="M497" i="2" s="1"/>
  <c r="F497" i="2"/>
  <c r="H497" i="2" s="1"/>
  <c r="J497" i="2" s="1"/>
  <c r="L497" i="2" s="1"/>
  <c r="N497" i="2" s="1"/>
  <c r="F525" i="2"/>
  <c r="H525" i="2" s="1"/>
  <c r="J525" i="2" s="1"/>
  <c r="L525" i="2" s="1"/>
  <c r="N525" i="2" s="1"/>
  <c r="G525" i="2"/>
  <c r="I525" i="2" s="1"/>
  <c r="K525" i="2" s="1"/>
  <c r="M525" i="2" s="1"/>
  <c r="F589" i="2"/>
  <c r="H589" i="2" s="1"/>
  <c r="J589" i="2" s="1"/>
  <c r="L589" i="2" s="1"/>
  <c r="N589" i="2" s="1"/>
  <c r="G589" i="2"/>
  <c r="I589" i="2" s="1"/>
  <c r="K589" i="2" s="1"/>
  <c r="M589" i="2" s="1"/>
  <c r="G368" i="2"/>
  <c r="I368" i="2" s="1"/>
  <c r="K368" i="2" s="1"/>
  <c r="M368" i="2" s="1"/>
  <c r="F368" i="2"/>
  <c r="H368" i="2" s="1"/>
  <c r="J368" i="2" s="1"/>
  <c r="L368" i="2" s="1"/>
  <c r="N368" i="2" s="1"/>
  <c r="G372" i="2"/>
  <c r="I372" i="2" s="1"/>
  <c r="K372" i="2" s="1"/>
  <c r="M372" i="2" s="1"/>
  <c r="F372" i="2"/>
  <c r="H372" i="2" s="1"/>
  <c r="J372" i="2" s="1"/>
  <c r="L372" i="2" s="1"/>
  <c r="N372" i="2" s="1"/>
  <c r="G376" i="2"/>
  <c r="I376" i="2" s="1"/>
  <c r="K376" i="2" s="1"/>
  <c r="M376" i="2" s="1"/>
  <c r="F376" i="2"/>
  <c r="H376" i="2" s="1"/>
  <c r="J376" i="2" s="1"/>
  <c r="L376" i="2" s="1"/>
  <c r="N376" i="2" s="1"/>
  <c r="G380" i="2"/>
  <c r="I380" i="2" s="1"/>
  <c r="K380" i="2" s="1"/>
  <c r="M380" i="2" s="1"/>
  <c r="F380" i="2"/>
  <c r="H380" i="2" s="1"/>
  <c r="J380" i="2" s="1"/>
  <c r="L380" i="2" s="1"/>
  <c r="N380" i="2" s="1"/>
  <c r="G384" i="2"/>
  <c r="I384" i="2" s="1"/>
  <c r="K384" i="2" s="1"/>
  <c r="M384" i="2" s="1"/>
  <c r="F384" i="2"/>
  <c r="H384" i="2" s="1"/>
  <c r="J384" i="2" s="1"/>
  <c r="L384" i="2" s="1"/>
  <c r="N384" i="2" s="1"/>
  <c r="G388" i="2"/>
  <c r="I388" i="2" s="1"/>
  <c r="K388" i="2" s="1"/>
  <c r="M388" i="2" s="1"/>
  <c r="F388" i="2"/>
  <c r="H388" i="2" s="1"/>
  <c r="J388" i="2" s="1"/>
  <c r="L388" i="2" s="1"/>
  <c r="N388" i="2" s="1"/>
  <c r="G392" i="2"/>
  <c r="I392" i="2" s="1"/>
  <c r="K392" i="2" s="1"/>
  <c r="M392" i="2" s="1"/>
  <c r="F392" i="2"/>
  <c r="H392" i="2" s="1"/>
  <c r="J392" i="2" s="1"/>
  <c r="L392" i="2" s="1"/>
  <c r="N392" i="2" s="1"/>
  <c r="G396" i="2"/>
  <c r="I396" i="2" s="1"/>
  <c r="K396" i="2" s="1"/>
  <c r="M396" i="2" s="1"/>
  <c r="F396" i="2"/>
  <c r="H396" i="2" s="1"/>
  <c r="J396" i="2" s="1"/>
  <c r="L396" i="2" s="1"/>
  <c r="N396" i="2" s="1"/>
  <c r="G400" i="2"/>
  <c r="I400" i="2" s="1"/>
  <c r="K400" i="2" s="1"/>
  <c r="M400" i="2" s="1"/>
  <c r="F400" i="2"/>
  <c r="H400" i="2" s="1"/>
  <c r="J400" i="2" s="1"/>
  <c r="L400" i="2" s="1"/>
  <c r="N400" i="2" s="1"/>
  <c r="G404" i="2"/>
  <c r="I404" i="2" s="1"/>
  <c r="K404" i="2" s="1"/>
  <c r="M404" i="2" s="1"/>
  <c r="F404" i="2"/>
  <c r="H404" i="2" s="1"/>
  <c r="J404" i="2" s="1"/>
  <c r="L404" i="2" s="1"/>
  <c r="N404" i="2" s="1"/>
  <c r="G408" i="2"/>
  <c r="I408" i="2" s="1"/>
  <c r="K408" i="2" s="1"/>
  <c r="M408" i="2" s="1"/>
  <c r="F408" i="2"/>
  <c r="H408" i="2" s="1"/>
  <c r="J408" i="2" s="1"/>
  <c r="L408" i="2" s="1"/>
  <c r="N408" i="2" s="1"/>
  <c r="G412" i="2"/>
  <c r="I412" i="2" s="1"/>
  <c r="K412" i="2" s="1"/>
  <c r="M412" i="2" s="1"/>
  <c r="F412" i="2"/>
  <c r="H412" i="2" s="1"/>
  <c r="J412" i="2" s="1"/>
  <c r="L412" i="2" s="1"/>
  <c r="N412" i="2" s="1"/>
  <c r="G416" i="2"/>
  <c r="I416" i="2" s="1"/>
  <c r="K416" i="2" s="1"/>
  <c r="M416" i="2" s="1"/>
  <c r="F416" i="2"/>
  <c r="H416" i="2" s="1"/>
  <c r="J416" i="2" s="1"/>
  <c r="L416" i="2" s="1"/>
  <c r="N416" i="2" s="1"/>
  <c r="G420" i="2"/>
  <c r="I420" i="2" s="1"/>
  <c r="K420" i="2" s="1"/>
  <c r="M420" i="2" s="1"/>
  <c r="F420" i="2"/>
  <c r="H420" i="2" s="1"/>
  <c r="J420" i="2" s="1"/>
  <c r="L420" i="2" s="1"/>
  <c r="N420" i="2" s="1"/>
  <c r="G424" i="2"/>
  <c r="I424" i="2" s="1"/>
  <c r="K424" i="2" s="1"/>
  <c r="M424" i="2" s="1"/>
  <c r="F424" i="2"/>
  <c r="H424" i="2" s="1"/>
  <c r="J424" i="2" s="1"/>
  <c r="L424" i="2" s="1"/>
  <c r="N424" i="2" s="1"/>
  <c r="G428" i="2"/>
  <c r="I428" i="2" s="1"/>
  <c r="K428" i="2" s="1"/>
  <c r="M428" i="2" s="1"/>
  <c r="F428" i="2"/>
  <c r="H428" i="2" s="1"/>
  <c r="J428" i="2" s="1"/>
  <c r="L428" i="2" s="1"/>
  <c r="N428" i="2" s="1"/>
  <c r="G432" i="2"/>
  <c r="I432" i="2" s="1"/>
  <c r="K432" i="2" s="1"/>
  <c r="M432" i="2" s="1"/>
  <c r="F432" i="2"/>
  <c r="H432" i="2" s="1"/>
  <c r="J432" i="2" s="1"/>
  <c r="L432" i="2" s="1"/>
  <c r="N432" i="2" s="1"/>
  <c r="G436" i="2"/>
  <c r="I436" i="2" s="1"/>
  <c r="K436" i="2" s="1"/>
  <c r="M436" i="2" s="1"/>
  <c r="F436" i="2"/>
  <c r="H436" i="2" s="1"/>
  <c r="J436" i="2" s="1"/>
  <c r="L436" i="2" s="1"/>
  <c r="N436" i="2" s="1"/>
  <c r="G440" i="2"/>
  <c r="I440" i="2" s="1"/>
  <c r="K440" i="2" s="1"/>
  <c r="M440" i="2" s="1"/>
  <c r="F440" i="2"/>
  <c r="H440" i="2" s="1"/>
  <c r="J440" i="2" s="1"/>
  <c r="L440" i="2" s="1"/>
  <c r="N440" i="2" s="1"/>
  <c r="G444" i="2"/>
  <c r="I444" i="2" s="1"/>
  <c r="K444" i="2" s="1"/>
  <c r="M444" i="2" s="1"/>
  <c r="F444" i="2"/>
  <c r="H444" i="2" s="1"/>
  <c r="J444" i="2" s="1"/>
  <c r="L444" i="2" s="1"/>
  <c r="N444" i="2" s="1"/>
  <c r="G448" i="2"/>
  <c r="I448" i="2" s="1"/>
  <c r="K448" i="2" s="1"/>
  <c r="M448" i="2" s="1"/>
  <c r="F448" i="2"/>
  <c r="H448" i="2" s="1"/>
  <c r="J448" i="2" s="1"/>
  <c r="L448" i="2" s="1"/>
  <c r="N448" i="2" s="1"/>
  <c r="G452" i="2"/>
  <c r="I452" i="2" s="1"/>
  <c r="K452" i="2" s="1"/>
  <c r="M452" i="2" s="1"/>
  <c r="F452" i="2"/>
  <c r="H452" i="2" s="1"/>
  <c r="J452" i="2" s="1"/>
  <c r="L452" i="2" s="1"/>
  <c r="N452" i="2" s="1"/>
  <c r="G456" i="2"/>
  <c r="I456" i="2" s="1"/>
  <c r="K456" i="2" s="1"/>
  <c r="M456" i="2" s="1"/>
  <c r="F456" i="2"/>
  <c r="H456" i="2" s="1"/>
  <c r="J456" i="2" s="1"/>
  <c r="L456" i="2" s="1"/>
  <c r="N456" i="2" s="1"/>
  <c r="G460" i="2"/>
  <c r="I460" i="2" s="1"/>
  <c r="K460" i="2" s="1"/>
  <c r="M460" i="2" s="1"/>
  <c r="F460" i="2"/>
  <c r="H460" i="2" s="1"/>
  <c r="J460" i="2" s="1"/>
  <c r="L460" i="2" s="1"/>
  <c r="N460" i="2" s="1"/>
  <c r="G464" i="2"/>
  <c r="I464" i="2" s="1"/>
  <c r="K464" i="2" s="1"/>
  <c r="M464" i="2" s="1"/>
  <c r="F464" i="2"/>
  <c r="H464" i="2" s="1"/>
  <c r="J464" i="2" s="1"/>
  <c r="L464" i="2" s="1"/>
  <c r="N464" i="2" s="1"/>
  <c r="G468" i="2"/>
  <c r="I468" i="2" s="1"/>
  <c r="K468" i="2" s="1"/>
  <c r="M468" i="2" s="1"/>
  <c r="F468" i="2"/>
  <c r="H468" i="2" s="1"/>
  <c r="J468" i="2" s="1"/>
  <c r="L468" i="2" s="1"/>
  <c r="N468" i="2" s="1"/>
  <c r="G472" i="2"/>
  <c r="I472" i="2" s="1"/>
  <c r="K472" i="2" s="1"/>
  <c r="M472" i="2" s="1"/>
  <c r="F472" i="2"/>
  <c r="H472" i="2" s="1"/>
  <c r="J472" i="2" s="1"/>
  <c r="L472" i="2" s="1"/>
  <c r="N472" i="2" s="1"/>
  <c r="G476" i="2"/>
  <c r="I476" i="2" s="1"/>
  <c r="K476" i="2" s="1"/>
  <c r="M476" i="2" s="1"/>
  <c r="F476" i="2"/>
  <c r="H476" i="2" s="1"/>
  <c r="J476" i="2" s="1"/>
  <c r="L476" i="2" s="1"/>
  <c r="N476" i="2" s="1"/>
  <c r="G480" i="2"/>
  <c r="I480" i="2" s="1"/>
  <c r="K480" i="2" s="1"/>
  <c r="M480" i="2" s="1"/>
  <c r="F480" i="2"/>
  <c r="H480" i="2" s="1"/>
  <c r="J480" i="2" s="1"/>
  <c r="L480" i="2" s="1"/>
  <c r="N480" i="2" s="1"/>
  <c r="G484" i="2"/>
  <c r="I484" i="2" s="1"/>
  <c r="K484" i="2" s="1"/>
  <c r="M484" i="2" s="1"/>
  <c r="F484" i="2"/>
  <c r="H484" i="2" s="1"/>
  <c r="J484" i="2" s="1"/>
  <c r="L484" i="2" s="1"/>
  <c r="N484" i="2" s="1"/>
  <c r="G488" i="2"/>
  <c r="I488" i="2" s="1"/>
  <c r="K488" i="2" s="1"/>
  <c r="M488" i="2" s="1"/>
  <c r="F488" i="2"/>
  <c r="H488" i="2" s="1"/>
  <c r="J488" i="2" s="1"/>
  <c r="L488" i="2" s="1"/>
  <c r="N488" i="2" s="1"/>
  <c r="G492" i="2"/>
  <c r="I492" i="2" s="1"/>
  <c r="K492" i="2" s="1"/>
  <c r="M492" i="2" s="1"/>
  <c r="F492" i="2"/>
  <c r="H492" i="2" s="1"/>
  <c r="J492" i="2" s="1"/>
  <c r="L492" i="2" s="1"/>
  <c r="N492" i="2" s="1"/>
  <c r="G496" i="2"/>
  <c r="I496" i="2" s="1"/>
  <c r="K496" i="2" s="1"/>
  <c r="M496" i="2" s="1"/>
  <c r="F496" i="2"/>
  <c r="H496" i="2" s="1"/>
  <c r="J496" i="2" s="1"/>
  <c r="L496" i="2" s="1"/>
  <c r="N496" i="2" s="1"/>
  <c r="G500" i="2"/>
  <c r="I500" i="2" s="1"/>
  <c r="K500" i="2" s="1"/>
  <c r="M500" i="2" s="1"/>
  <c r="F500" i="2"/>
  <c r="H500" i="2" s="1"/>
  <c r="J500" i="2" s="1"/>
  <c r="L500" i="2" s="1"/>
  <c r="N500" i="2" s="1"/>
  <c r="G504" i="2"/>
  <c r="I504" i="2" s="1"/>
  <c r="K504" i="2" s="1"/>
  <c r="M504" i="2" s="1"/>
  <c r="F504" i="2"/>
  <c r="H504" i="2" s="1"/>
  <c r="J504" i="2" s="1"/>
  <c r="L504" i="2" s="1"/>
  <c r="N504" i="2" s="1"/>
  <c r="G508" i="2"/>
  <c r="I508" i="2" s="1"/>
  <c r="K508" i="2" s="1"/>
  <c r="M508" i="2" s="1"/>
  <c r="F508" i="2"/>
  <c r="H508" i="2" s="1"/>
  <c r="J508" i="2" s="1"/>
  <c r="L508" i="2" s="1"/>
  <c r="N508" i="2" s="1"/>
  <c r="G512" i="2"/>
  <c r="I512" i="2" s="1"/>
  <c r="K512" i="2" s="1"/>
  <c r="M512" i="2" s="1"/>
  <c r="F512" i="2"/>
  <c r="H512" i="2" s="1"/>
  <c r="J512" i="2" s="1"/>
  <c r="L512" i="2" s="1"/>
  <c r="N512" i="2" s="1"/>
  <c r="G516" i="2"/>
  <c r="I516" i="2" s="1"/>
  <c r="K516" i="2" s="1"/>
  <c r="M516" i="2" s="1"/>
  <c r="F516" i="2"/>
  <c r="H516" i="2" s="1"/>
  <c r="J516" i="2" s="1"/>
  <c r="L516" i="2" s="1"/>
  <c r="N516" i="2" s="1"/>
  <c r="G520" i="2"/>
  <c r="I520" i="2" s="1"/>
  <c r="K520" i="2" s="1"/>
  <c r="M520" i="2" s="1"/>
  <c r="F520" i="2"/>
  <c r="H520" i="2" s="1"/>
  <c r="J520" i="2" s="1"/>
  <c r="L520" i="2" s="1"/>
  <c r="N520" i="2" s="1"/>
  <c r="G524" i="2"/>
  <c r="I524" i="2" s="1"/>
  <c r="K524" i="2" s="1"/>
  <c r="M524" i="2" s="1"/>
  <c r="F524" i="2"/>
  <c r="H524" i="2" s="1"/>
  <c r="J524" i="2" s="1"/>
  <c r="L524" i="2" s="1"/>
  <c r="N524" i="2" s="1"/>
  <c r="G528" i="2"/>
  <c r="I528" i="2" s="1"/>
  <c r="K528" i="2" s="1"/>
  <c r="M528" i="2" s="1"/>
  <c r="F528" i="2"/>
  <c r="H528" i="2" s="1"/>
  <c r="J528" i="2" s="1"/>
  <c r="L528" i="2" s="1"/>
  <c r="N528" i="2" s="1"/>
  <c r="G532" i="2"/>
  <c r="I532" i="2" s="1"/>
  <c r="K532" i="2" s="1"/>
  <c r="M532" i="2" s="1"/>
  <c r="F532" i="2"/>
  <c r="H532" i="2" s="1"/>
  <c r="J532" i="2" s="1"/>
  <c r="L532" i="2" s="1"/>
  <c r="N532" i="2" s="1"/>
  <c r="G536" i="2"/>
  <c r="I536" i="2" s="1"/>
  <c r="K536" i="2" s="1"/>
  <c r="M536" i="2" s="1"/>
  <c r="F536" i="2"/>
  <c r="H536" i="2" s="1"/>
  <c r="J536" i="2" s="1"/>
  <c r="L536" i="2" s="1"/>
  <c r="N536" i="2" s="1"/>
  <c r="G540" i="2"/>
  <c r="I540" i="2" s="1"/>
  <c r="K540" i="2" s="1"/>
  <c r="M540" i="2" s="1"/>
  <c r="F540" i="2"/>
  <c r="H540" i="2" s="1"/>
  <c r="J540" i="2" s="1"/>
  <c r="L540" i="2" s="1"/>
  <c r="N540" i="2" s="1"/>
  <c r="G544" i="2"/>
  <c r="I544" i="2" s="1"/>
  <c r="K544" i="2" s="1"/>
  <c r="M544" i="2" s="1"/>
  <c r="F544" i="2"/>
  <c r="H544" i="2" s="1"/>
  <c r="J544" i="2" s="1"/>
  <c r="L544" i="2" s="1"/>
  <c r="N544" i="2" s="1"/>
  <c r="G548" i="2"/>
  <c r="I548" i="2" s="1"/>
  <c r="K548" i="2" s="1"/>
  <c r="M548" i="2" s="1"/>
  <c r="F548" i="2"/>
  <c r="H548" i="2" s="1"/>
  <c r="J548" i="2" s="1"/>
  <c r="L548" i="2" s="1"/>
  <c r="N548" i="2" s="1"/>
  <c r="G552" i="2"/>
  <c r="I552" i="2" s="1"/>
  <c r="K552" i="2" s="1"/>
  <c r="M552" i="2" s="1"/>
  <c r="F552" i="2"/>
  <c r="H552" i="2" s="1"/>
  <c r="J552" i="2" s="1"/>
  <c r="L552" i="2" s="1"/>
  <c r="N552" i="2" s="1"/>
  <c r="G556" i="2"/>
  <c r="I556" i="2" s="1"/>
  <c r="K556" i="2" s="1"/>
  <c r="M556" i="2" s="1"/>
  <c r="F556" i="2"/>
  <c r="H556" i="2" s="1"/>
  <c r="J556" i="2" s="1"/>
  <c r="L556" i="2" s="1"/>
  <c r="N556" i="2" s="1"/>
  <c r="G560" i="2"/>
  <c r="I560" i="2" s="1"/>
  <c r="K560" i="2" s="1"/>
  <c r="M560" i="2" s="1"/>
  <c r="F560" i="2"/>
  <c r="H560" i="2" s="1"/>
  <c r="J560" i="2" s="1"/>
  <c r="L560" i="2" s="1"/>
  <c r="N560" i="2" s="1"/>
  <c r="G564" i="2"/>
  <c r="I564" i="2" s="1"/>
  <c r="K564" i="2" s="1"/>
  <c r="M564" i="2" s="1"/>
  <c r="F564" i="2"/>
  <c r="H564" i="2" s="1"/>
  <c r="J564" i="2" s="1"/>
  <c r="L564" i="2" s="1"/>
  <c r="N564" i="2" s="1"/>
  <c r="G568" i="2"/>
  <c r="I568" i="2" s="1"/>
  <c r="K568" i="2" s="1"/>
  <c r="M568" i="2" s="1"/>
  <c r="F568" i="2"/>
  <c r="H568" i="2" s="1"/>
  <c r="J568" i="2" s="1"/>
  <c r="L568" i="2" s="1"/>
  <c r="N568" i="2" s="1"/>
  <c r="G572" i="2"/>
  <c r="I572" i="2" s="1"/>
  <c r="K572" i="2" s="1"/>
  <c r="M572" i="2" s="1"/>
  <c r="F572" i="2"/>
  <c r="H572" i="2" s="1"/>
  <c r="J572" i="2" s="1"/>
  <c r="L572" i="2" s="1"/>
  <c r="N572" i="2" s="1"/>
  <c r="G576" i="2"/>
  <c r="I576" i="2" s="1"/>
  <c r="K576" i="2" s="1"/>
  <c r="M576" i="2" s="1"/>
  <c r="F576" i="2"/>
  <c r="H576" i="2" s="1"/>
  <c r="J576" i="2" s="1"/>
  <c r="L576" i="2" s="1"/>
  <c r="N576" i="2" s="1"/>
  <c r="G580" i="2"/>
  <c r="I580" i="2" s="1"/>
  <c r="K580" i="2" s="1"/>
  <c r="M580" i="2" s="1"/>
  <c r="F580" i="2"/>
  <c r="H580" i="2" s="1"/>
  <c r="J580" i="2" s="1"/>
  <c r="L580" i="2" s="1"/>
  <c r="N580" i="2" s="1"/>
  <c r="G584" i="2"/>
  <c r="I584" i="2" s="1"/>
  <c r="K584" i="2" s="1"/>
  <c r="M584" i="2" s="1"/>
  <c r="F584" i="2"/>
  <c r="H584" i="2" s="1"/>
  <c r="J584" i="2" s="1"/>
  <c r="L584" i="2" s="1"/>
  <c r="N584" i="2" s="1"/>
  <c r="G588" i="2"/>
  <c r="I588" i="2" s="1"/>
  <c r="K588" i="2" s="1"/>
  <c r="M588" i="2" s="1"/>
  <c r="F588" i="2"/>
  <c r="H588" i="2" s="1"/>
  <c r="J588" i="2" s="1"/>
  <c r="L588" i="2" s="1"/>
  <c r="N588" i="2" s="1"/>
  <c r="G592" i="2"/>
  <c r="I592" i="2" s="1"/>
  <c r="K592" i="2" s="1"/>
  <c r="M592" i="2" s="1"/>
  <c r="F592" i="2"/>
  <c r="H592" i="2" s="1"/>
  <c r="J592" i="2" s="1"/>
  <c r="L592" i="2" s="1"/>
  <c r="N592" i="2" s="1"/>
  <c r="G596" i="2"/>
  <c r="I596" i="2" s="1"/>
  <c r="K596" i="2" s="1"/>
  <c r="M596" i="2" s="1"/>
  <c r="F596" i="2"/>
  <c r="H596" i="2" s="1"/>
  <c r="J596" i="2" s="1"/>
  <c r="L596" i="2" s="1"/>
  <c r="N596" i="2" s="1"/>
  <c r="G600" i="2"/>
  <c r="I600" i="2" s="1"/>
  <c r="K600" i="2" s="1"/>
  <c r="M600" i="2" s="1"/>
  <c r="F600" i="2"/>
  <c r="H600" i="2" s="1"/>
  <c r="J600" i="2" s="1"/>
  <c r="L600" i="2" s="1"/>
  <c r="N600" i="2" s="1"/>
  <c r="G604" i="2"/>
  <c r="I604" i="2" s="1"/>
  <c r="K604" i="2" s="1"/>
  <c r="M604" i="2" s="1"/>
  <c r="F604" i="2"/>
  <c r="H604" i="2" s="1"/>
  <c r="J604" i="2" s="1"/>
  <c r="L604" i="2" s="1"/>
  <c r="N604" i="2" s="1"/>
  <c r="G608" i="2"/>
  <c r="I608" i="2" s="1"/>
  <c r="K608" i="2" s="1"/>
  <c r="M608" i="2" s="1"/>
  <c r="F608" i="2"/>
  <c r="H608" i="2" s="1"/>
  <c r="J608" i="2" s="1"/>
  <c r="L608" i="2" s="1"/>
  <c r="N608" i="2" s="1"/>
  <c r="G612" i="2"/>
  <c r="I612" i="2" s="1"/>
  <c r="K612" i="2" s="1"/>
  <c r="M612" i="2" s="1"/>
  <c r="F612" i="2"/>
  <c r="H612" i="2" s="1"/>
  <c r="J612" i="2" s="1"/>
  <c r="L612" i="2" s="1"/>
  <c r="N612" i="2" s="1"/>
  <c r="G616" i="2"/>
  <c r="I616" i="2" s="1"/>
  <c r="K616" i="2" s="1"/>
  <c r="M616" i="2" s="1"/>
  <c r="F616" i="2"/>
  <c r="H616" i="2" s="1"/>
  <c r="J616" i="2" s="1"/>
  <c r="L616" i="2" s="1"/>
  <c r="N616" i="2" s="1"/>
  <c r="G620" i="2"/>
  <c r="I620" i="2" s="1"/>
  <c r="K620" i="2" s="1"/>
  <c r="M620" i="2" s="1"/>
  <c r="F620" i="2"/>
  <c r="H620" i="2" s="1"/>
  <c r="J620" i="2" s="1"/>
  <c r="L620" i="2" s="1"/>
  <c r="N620" i="2" s="1"/>
  <c r="G624" i="2"/>
  <c r="I624" i="2" s="1"/>
  <c r="K624" i="2" s="1"/>
  <c r="M624" i="2" s="1"/>
  <c r="F624" i="2"/>
  <c r="H624" i="2" s="1"/>
  <c r="J624" i="2" s="1"/>
  <c r="L624" i="2" s="1"/>
  <c r="N624" i="2" s="1"/>
  <c r="G628" i="2"/>
  <c r="I628" i="2" s="1"/>
  <c r="K628" i="2" s="1"/>
  <c r="M628" i="2" s="1"/>
  <c r="F628" i="2"/>
  <c r="H628" i="2" s="1"/>
  <c r="J628" i="2" s="1"/>
  <c r="L628" i="2" s="1"/>
  <c r="N628" i="2" s="1"/>
  <c r="G632" i="2"/>
  <c r="I632" i="2" s="1"/>
  <c r="K632" i="2" s="1"/>
  <c r="M632" i="2" s="1"/>
  <c r="F632" i="2"/>
  <c r="H632" i="2" s="1"/>
  <c r="J632" i="2" s="1"/>
  <c r="L632" i="2" s="1"/>
  <c r="N632" i="2" s="1"/>
  <c r="G636" i="2"/>
  <c r="I636" i="2" s="1"/>
  <c r="K636" i="2" s="1"/>
  <c r="M636" i="2" s="1"/>
  <c r="F636" i="2"/>
  <c r="H636" i="2" s="1"/>
  <c r="J636" i="2" s="1"/>
  <c r="L636" i="2" s="1"/>
  <c r="N636" i="2" s="1"/>
  <c r="G640" i="2"/>
  <c r="I640" i="2" s="1"/>
  <c r="K640" i="2" s="1"/>
  <c r="M640" i="2" s="1"/>
  <c r="F640" i="2"/>
  <c r="H640" i="2" s="1"/>
  <c r="J640" i="2" s="1"/>
  <c r="L640" i="2" s="1"/>
  <c r="N640" i="2" s="1"/>
  <c r="G644" i="2"/>
  <c r="I644" i="2" s="1"/>
  <c r="K644" i="2" s="1"/>
  <c r="M644" i="2" s="1"/>
  <c r="F644" i="2"/>
  <c r="H644" i="2" s="1"/>
  <c r="J644" i="2" s="1"/>
  <c r="L644" i="2" s="1"/>
  <c r="N644" i="2" s="1"/>
  <c r="G648" i="2"/>
  <c r="I648" i="2" s="1"/>
  <c r="K648" i="2" s="1"/>
  <c r="M648" i="2" s="1"/>
  <c r="F648" i="2"/>
  <c r="H648" i="2" s="1"/>
  <c r="J648" i="2" s="1"/>
  <c r="L648" i="2" s="1"/>
  <c r="N648" i="2" s="1"/>
  <c r="G652" i="2"/>
  <c r="I652" i="2" s="1"/>
  <c r="K652" i="2" s="1"/>
  <c r="M652" i="2" s="1"/>
  <c r="F652" i="2"/>
  <c r="H652" i="2" s="1"/>
  <c r="J652" i="2" s="1"/>
  <c r="L652" i="2" s="1"/>
  <c r="N652" i="2" s="1"/>
  <c r="G656" i="2"/>
  <c r="I656" i="2" s="1"/>
  <c r="K656" i="2" s="1"/>
  <c r="M656" i="2" s="1"/>
  <c r="F656" i="2"/>
  <c r="H656" i="2" s="1"/>
  <c r="J656" i="2" s="1"/>
  <c r="L656" i="2" s="1"/>
  <c r="N656" i="2" s="1"/>
  <c r="G660" i="2"/>
  <c r="I660" i="2" s="1"/>
  <c r="K660" i="2" s="1"/>
  <c r="M660" i="2" s="1"/>
  <c r="F660" i="2"/>
  <c r="H660" i="2" s="1"/>
  <c r="J660" i="2" s="1"/>
  <c r="L660" i="2" s="1"/>
  <c r="N660" i="2" s="1"/>
  <c r="G664" i="2"/>
  <c r="I664" i="2" s="1"/>
  <c r="K664" i="2" s="1"/>
  <c r="M664" i="2" s="1"/>
  <c r="F664" i="2"/>
  <c r="H664" i="2" s="1"/>
  <c r="J664" i="2" s="1"/>
  <c r="L664" i="2" s="1"/>
  <c r="N664" i="2" s="1"/>
  <c r="G668" i="2"/>
  <c r="I668" i="2" s="1"/>
  <c r="K668" i="2" s="1"/>
  <c r="M668" i="2" s="1"/>
  <c r="F668" i="2"/>
  <c r="H668" i="2" s="1"/>
  <c r="J668" i="2" s="1"/>
  <c r="L668" i="2" s="1"/>
  <c r="N668" i="2" s="1"/>
  <c r="G672" i="2"/>
  <c r="I672" i="2" s="1"/>
  <c r="K672" i="2" s="1"/>
  <c r="M672" i="2" s="1"/>
  <c r="F672" i="2"/>
  <c r="H672" i="2" s="1"/>
  <c r="J672" i="2" s="1"/>
  <c r="L672" i="2" s="1"/>
  <c r="N672" i="2" s="1"/>
  <c r="G676" i="2"/>
  <c r="I676" i="2" s="1"/>
  <c r="K676" i="2" s="1"/>
  <c r="M676" i="2" s="1"/>
  <c r="F676" i="2"/>
  <c r="H676" i="2" s="1"/>
  <c r="J676" i="2" s="1"/>
  <c r="L676" i="2" s="1"/>
  <c r="N676" i="2" s="1"/>
  <c r="G680" i="2"/>
  <c r="I680" i="2" s="1"/>
  <c r="K680" i="2" s="1"/>
  <c r="M680" i="2" s="1"/>
  <c r="F680" i="2"/>
  <c r="H680" i="2" s="1"/>
  <c r="J680" i="2" s="1"/>
  <c r="L680" i="2" s="1"/>
  <c r="N680" i="2" s="1"/>
  <c r="G684" i="2"/>
  <c r="I684" i="2" s="1"/>
  <c r="K684" i="2" s="1"/>
  <c r="M684" i="2" s="1"/>
  <c r="F684" i="2"/>
  <c r="H684" i="2" s="1"/>
  <c r="J684" i="2" s="1"/>
  <c r="L684" i="2" s="1"/>
  <c r="N684" i="2" s="1"/>
  <c r="G688" i="2"/>
  <c r="I688" i="2" s="1"/>
  <c r="K688" i="2" s="1"/>
  <c r="M688" i="2" s="1"/>
  <c r="F688" i="2"/>
  <c r="H688" i="2" s="1"/>
  <c r="J688" i="2" s="1"/>
  <c r="L688" i="2" s="1"/>
  <c r="N688" i="2" s="1"/>
  <c r="G692" i="2"/>
  <c r="I692" i="2" s="1"/>
  <c r="K692" i="2" s="1"/>
  <c r="M692" i="2" s="1"/>
  <c r="F692" i="2"/>
  <c r="H692" i="2" s="1"/>
  <c r="J692" i="2" s="1"/>
  <c r="L692" i="2" s="1"/>
  <c r="N692" i="2" s="1"/>
  <c r="G696" i="2"/>
  <c r="I696" i="2" s="1"/>
  <c r="K696" i="2" s="1"/>
  <c r="M696" i="2" s="1"/>
  <c r="F696" i="2"/>
  <c r="H696" i="2" s="1"/>
  <c r="J696" i="2" s="1"/>
  <c r="L696" i="2" s="1"/>
  <c r="N696" i="2" s="1"/>
  <c r="G700" i="2"/>
  <c r="I700" i="2" s="1"/>
  <c r="K700" i="2" s="1"/>
  <c r="M700" i="2" s="1"/>
  <c r="F700" i="2"/>
  <c r="H700" i="2" s="1"/>
  <c r="J700" i="2" s="1"/>
  <c r="L700" i="2" s="1"/>
  <c r="N700" i="2" s="1"/>
  <c r="G704" i="2"/>
  <c r="I704" i="2" s="1"/>
  <c r="K704" i="2" s="1"/>
  <c r="M704" i="2" s="1"/>
  <c r="F704" i="2"/>
  <c r="H704" i="2" s="1"/>
  <c r="J704" i="2" s="1"/>
  <c r="L704" i="2" s="1"/>
  <c r="N704" i="2" s="1"/>
  <c r="G708" i="2"/>
  <c r="I708" i="2" s="1"/>
  <c r="K708" i="2" s="1"/>
  <c r="M708" i="2" s="1"/>
  <c r="F708" i="2"/>
  <c r="H708" i="2" s="1"/>
  <c r="J708" i="2" s="1"/>
  <c r="L708" i="2" s="1"/>
  <c r="N708" i="2" s="1"/>
  <c r="G712" i="2"/>
  <c r="I712" i="2" s="1"/>
  <c r="K712" i="2" s="1"/>
  <c r="M712" i="2" s="1"/>
  <c r="F712" i="2"/>
  <c r="H712" i="2" s="1"/>
  <c r="J712" i="2" s="1"/>
  <c r="L712" i="2" s="1"/>
  <c r="N712" i="2" s="1"/>
  <c r="G716" i="2"/>
  <c r="I716" i="2" s="1"/>
  <c r="K716" i="2" s="1"/>
  <c r="M716" i="2" s="1"/>
  <c r="F716" i="2"/>
  <c r="H716" i="2" s="1"/>
  <c r="J716" i="2" s="1"/>
  <c r="L716" i="2" s="1"/>
  <c r="N716" i="2" s="1"/>
  <c r="G720" i="2"/>
  <c r="I720" i="2" s="1"/>
  <c r="K720" i="2" s="1"/>
  <c r="M720" i="2" s="1"/>
  <c r="F720" i="2"/>
  <c r="H720" i="2" s="1"/>
  <c r="J720" i="2" s="1"/>
  <c r="L720" i="2" s="1"/>
  <c r="N720" i="2" s="1"/>
  <c r="G724" i="2"/>
  <c r="I724" i="2" s="1"/>
  <c r="K724" i="2" s="1"/>
  <c r="M724" i="2" s="1"/>
  <c r="F724" i="2"/>
  <c r="H724" i="2" s="1"/>
  <c r="J724" i="2" s="1"/>
  <c r="L724" i="2" s="1"/>
  <c r="N724" i="2" s="1"/>
  <c r="G728" i="2"/>
  <c r="I728" i="2" s="1"/>
  <c r="K728" i="2" s="1"/>
  <c r="M728" i="2" s="1"/>
  <c r="F728" i="2"/>
  <c r="H728" i="2" s="1"/>
  <c r="J728" i="2" s="1"/>
  <c r="L728" i="2" s="1"/>
  <c r="N728" i="2" s="1"/>
  <c r="G732" i="2"/>
  <c r="I732" i="2" s="1"/>
  <c r="K732" i="2" s="1"/>
  <c r="M732" i="2" s="1"/>
  <c r="F732" i="2"/>
  <c r="H732" i="2" s="1"/>
  <c r="J732" i="2" s="1"/>
  <c r="L732" i="2" s="1"/>
  <c r="N732" i="2" s="1"/>
  <c r="G736" i="2"/>
  <c r="I736" i="2" s="1"/>
  <c r="K736" i="2" s="1"/>
  <c r="M736" i="2" s="1"/>
  <c r="F736" i="2"/>
  <c r="H736" i="2" s="1"/>
  <c r="J736" i="2" s="1"/>
  <c r="L736" i="2" s="1"/>
  <c r="N736" i="2" s="1"/>
  <c r="G740" i="2"/>
  <c r="I740" i="2" s="1"/>
  <c r="K740" i="2" s="1"/>
  <c r="M740" i="2" s="1"/>
  <c r="F740" i="2"/>
  <c r="H740" i="2" s="1"/>
  <c r="J740" i="2" s="1"/>
  <c r="L740" i="2" s="1"/>
  <c r="N740" i="2" s="1"/>
  <c r="G744" i="2"/>
  <c r="I744" i="2" s="1"/>
  <c r="K744" i="2" s="1"/>
  <c r="M744" i="2" s="1"/>
  <c r="F744" i="2"/>
  <c r="H744" i="2" s="1"/>
  <c r="J744" i="2" s="1"/>
  <c r="L744" i="2" s="1"/>
  <c r="N744" i="2" s="1"/>
  <c r="G748" i="2"/>
  <c r="I748" i="2" s="1"/>
  <c r="K748" i="2" s="1"/>
  <c r="M748" i="2" s="1"/>
  <c r="F748" i="2"/>
  <c r="H748" i="2" s="1"/>
  <c r="J748" i="2" s="1"/>
  <c r="L748" i="2" s="1"/>
  <c r="N748" i="2" s="1"/>
  <c r="G752" i="2"/>
  <c r="I752" i="2" s="1"/>
  <c r="K752" i="2" s="1"/>
  <c r="M752" i="2" s="1"/>
  <c r="F752" i="2"/>
  <c r="H752" i="2" s="1"/>
  <c r="J752" i="2" s="1"/>
  <c r="L752" i="2" s="1"/>
  <c r="N752" i="2" s="1"/>
  <c r="G756" i="2"/>
  <c r="I756" i="2" s="1"/>
  <c r="K756" i="2" s="1"/>
  <c r="M756" i="2" s="1"/>
  <c r="F756" i="2"/>
  <c r="H756" i="2" s="1"/>
  <c r="J756" i="2" s="1"/>
  <c r="L756" i="2" s="1"/>
  <c r="N756" i="2" s="1"/>
  <c r="G760" i="2"/>
  <c r="I760" i="2" s="1"/>
  <c r="K760" i="2" s="1"/>
  <c r="M760" i="2" s="1"/>
  <c r="F760" i="2"/>
  <c r="H760" i="2" s="1"/>
  <c r="J760" i="2" s="1"/>
  <c r="L760" i="2" s="1"/>
  <c r="N760" i="2" s="1"/>
  <c r="G764" i="2"/>
  <c r="I764" i="2" s="1"/>
  <c r="K764" i="2" s="1"/>
  <c r="M764" i="2" s="1"/>
  <c r="F764" i="2"/>
  <c r="H764" i="2" s="1"/>
  <c r="J764" i="2" s="1"/>
  <c r="L764" i="2" s="1"/>
  <c r="N764" i="2" s="1"/>
  <c r="G768" i="2"/>
  <c r="I768" i="2" s="1"/>
  <c r="K768" i="2" s="1"/>
  <c r="M768" i="2" s="1"/>
  <c r="F768" i="2"/>
  <c r="H768" i="2" s="1"/>
  <c r="J768" i="2" s="1"/>
  <c r="L768" i="2" s="1"/>
  <c r="N768" i="2" s="1"/>
  <c r="G772" i="2"/>
  <c r="I772" i="2" s="1"/>
  <c r="K772" i="2" s="1"/>
  <c r="M772" i="2" s="1"/>
  <c r="F772" i="2"/>
  <c r="H772" i="2" s="1"/>
  <c r="J772" i="2" s="1"/>
  <c r="L772" i="2" s="1"/>
  <c r="N772" i="2" s="1"/>
  <c r="G776" i="2"/>
  <c r="I776" i="2" s="1"/>
  <c r="K776" i="2" s="1"/>
  <c r="M776" i="2" s="1"/>
  <c r="F776" i="2"/>
  <c r="H776" i="2" s="1"/>
  <c r="J776" i="2" s="1"/>
  <c r="L776" i="2" s="1"/>
  <c r="N776" i="2" s="1"/>
  <c r="F6" i="2"/>
  <c r="F10" i="2"/>
  <c r="F14" i="2"/>
  <c r="F18" i="2"/>
  <c r="F22" i="2"/>
  <c r="F26" i="2"/>
  <c r="F30" i="2"/>
  <c r="F34" i="2"/>
  <c r="F38" i="2"/>
  <c r="F42" i="2"/>
  <c r="F46" i="2"/>
  <c r="F50" i="2"/>
  <c r="F54" i="2"/>
  <c r="F58" i="2"/>
  <c r="F66" i="2"/>
  <c r="F70" i="2"/>
  <c r="F74" i="2"/>
  <c r="F78" i="2"/>
  <c r="H78" i="2" s="1"/>
  <c r="J78" i="2" s="1"/>
  <c r="L78" i="2" s="1"/>
  <c r="N78" i="2" s="1"/>
  <c r="F82" i="2"/>
  <c r="H82" i="2" s="1"/>
  <c r="J82" i="2" s="1"/>
  <c r="L82" i="2" s="1"/>
  <c r="N82" i="2" s="1"/>
  <c r="F86" i="2"/>
  <c r="H86" i="2" s="1"/>
  <c r="J86" i="2" s="1"/>
  <c r="L86" i="2" s="1"/>
  <c r="N86" i="2" s="1"/>
  <c r="F90" i="2"/>
  <c r="H90" i="2" s="1"/>
  <c r="J90" i="2" s="1"/>
  <c r="L90" i="2" s="1"/>
  <c r="N90" i="2" s="1"/>
  <c r="F94" i="2"/>
  <c r="H94" i="2" s="1"/>
  <c r="J94" i="2" s="1"/>
  <c r="L94" i="2" s="1"/>
  <c r="N94" i="2" s="1"/>
  <c r="F98" i="2"/>
  <c r="H98" i="2" s="1"/>
  <c r="J98" i="2" s="1"/>
  <c r="L98" i="2" s="1"/>
  <c r="N98" i="2" s="1"/>
  <c r="F102" i="2"/>
  <c r="H102" i="2" s="1"/>
  <c r="J102" i="2" s="1"/>
  <c r="L102" i="2" s="1"/>
  <c r="N102" i="2" s="1"/>
  <c r="F106" i="2"/>
  <c r="H106" i="2" s="1"/>
  <c r="J106" i="2" s="1"/>
  <c r="L106" i="2" s="1"/>
  <c r="N106" i="2" s="1"/>
  <c r="F110" i="2"/>
  <c r="H110" i="2" s="1"/>
  <c r="J110" i="2" s="1"/>
  <c r="L110" i="2" s="1"/>
  <c r="N110" i="2" s="1"/>
  <c r="F114" i="2"/>
  <c r="H114" i="2" s="1"/>
  <c r="J114" i="2" s="1"/>
  <c r="L114" i="2" s="1"/>
  <c r="N114" i="2" s="1"/>
  <c r="F118" i="2"/>
  <c r="H118" i="2" s="1"/>
  <c r="J118" i="2" s="1"/>
  <c r="L118" i="2" s="1"/>
  <c r="N118" i="2" s="1"/>
  <c r="F122" i="2"/>
  <c r="H122" i="2" s="1"/>
  <c r="J122" i="2" s="1"/>
  <c r="L122" i="2" s="1"/>
  <c r="N122" i="2" s="1"/>
  <c r="F126" i="2"/>
  <c r="H126" i="2" s="1"/>
  <c r="J126" i="2" s="1"/>
  <c r="L126" i="2" s="1"/>
  <c r="N126" i="2" s="1"/>
  <c r="F132" i="2"/>
  <c r="H132" i="2" s="1"/>
  <c r="J132" i="2" s="1"/>
  <c r="L132" i="2" s="1"/>
  <c r="N132" i="2" s="1"/>
  <c r="F137" i="2"/>
  <c r="H137" i="2" s="1"/>
  <c r="J137" i="2" s="1"/>
  <c r="L137" i="2" s="1"/>
  <c r="N137" i="2" s="1"/>
  <c r="F142" i="2"/>
  <c r="H142" i="2" s="1"/>
  <c r="J142" i="2" s="1"/>
  <c r="L142" i="2" s="1"/>
  <c r="N142" i="2" s="1"/>
  <c r="F153" i="2"/>
  <c r="H153" i="2" s="1"/>
  <c r="J153" i="2" s="1"/>
  <c r="L153" i="2" s="1"/>
  <c r="N153" i="2" s="1"/>
  <c r="F158" i="2"/>
  <c r="H158" i="2" s="1"/>
  <c r="J158" i="2" s="1"/>
  <c r="L158" i="2" s="1"/>
  <c r="N158" i="2" s="1"/>
  <c r="F164" i="2"/>
  <c r="H164" i="2" s="1"/>
  <c r="J164" i="2" s="1"/>
  <c r="L164" i="2" s="1"/>
  <c r="N164" i="2" s="1"/>
  <c r="F174" i="2"/>
  <c r="H174" i="2" s="1"/>
  <c r="J174" i="2" s="1"/>
  <c r="L174" i="2" s="1"/>
  <c r="N174" i="2" s="1"/>
  <c r="F180" i="2"/>
  <c r="H180" i="2" s="1"/>
  <c r="J180" i="2" s="1"/>
  <c r="L180" i="2" s="1"/>
  <c r="N180" i="2" s="1"/>
  <c r="F190" i="2"/>
  <c r="H190" i="2" s="1"/>
  <c r="J190" i="2" s="1"/>
  <c r="L190" i="2" s="1"/>
  <c r="N190" i="2" s="1"/>
  <c r="F196" i="2"/>
  <c r="H196" i="2" s="1"/>
  <c r="J196" i="2" s="1"/>
  <c r="L196" i="2" s="1"/>
  <c r="N196" i="2" s="1"/>
  <c r="F201" i="2"/>
  <c r="H201" i="2" s="1"/>
  <c r="J201" i="2" s="1"/>
  <c r="L201" i="2" s="1"/>
  <c r="N201" i="2" s="1"/>
  <c r="F212" i="2"/>
  <c r="H212" i="2" s="1"/>
  <c r="J212" i="2" s="1"/>
  <c r="L212" i="2" s="1"/>
  <c r="N212" i="2" s="1"/>
  <c r="F222" i="2"/>
  <c r="H222" i="2" s="1"/>
  <c r="J222" i="2" s="1"/>
  <c r="L222" i="2" s="1"/>
  <c r="N222" i="2" s="1"/>
  <c r="F233" i="2"/>
  <c r="H233" i="2" s="1"/>
  <c r="J233" i="2" s="1"/>
  <c r="L233" i="2" s="1"/>
  <c r="N233" i="2" s="1"/>
  <c r="F238" i="2"/>
  <c r="H238" i="2" s="1"/>
  <c r="J238" i="2" s="1"/>
  <c r="L238" i="2" s="1"/>
  <c r="N238" i="2" s="1"/>
  <c r="F244" i="2"/>
  <c r="H244" i="2" s="1"/>
  <c r="J244" i="2" s="1"/>
  <c r="L244" i="2" s="1"/>
  <c r="N244" i="2" s="1"/>
  <c r="F254" i="2"/>
  <c r="H254" i="2" s="1"/>
  <c r="J254" i="2" s="1"/>
  <c r="L254" i="2" s="1"/>
  <c r="N254" i="2" s="1"/>
  <c r="F265" i="2"/>
  <c r="H265" i="2" s="1"/>
  <c r="J265" i="2" s="1"/>
  <c r="L265" i="2" s="1"/>
  <c r="N265" i="2" s="1"/>
  <c r="F276" i="2"/>
  <c r="H276" i="2" s="1"/>
  <c r="J276" i="2" s="1"/>
  <c r="L276" i="2" s="1"/>
  <c r="N276" i="2" s="1"/>
  <c r="F281" i="2"/>
  <c r="H281" i="2" s="1"/>
  <c r="J281" i="2" s="1"/>
  <c r="L281" i="2" s="1"/>
  <c r="N281" i="2" s="1"/>
  <c r="F286" i="2"/>
  <c r="H286" i="2" s="1"/>
  <c r="J286" i="2" s="1"/>
  <c r="L286" i="2" s="1"/>
  <c r="N286" i="2" s="1"/>
  <c r="F297" i="2"/>
  <c r="H297" i="2" s="1"/>
  <c r="J297" i="2" s="1"/>
  <c r="L297" i="2" s="1"/>
  <c r="N297" i="2" s="1"/>
  <c r="F308" i="2"/>
  <c r="H308" i="2" s="1"/>
  <c r="J308" i="2" s="1"/>
  <c r="L308" i="2" s="1"/>
  <c r="N308" i="2" s="1"/>
  <c r="F313" i="2"/>
  <c r="H313" i="2" s="1"/>
  <c r="J313" i="2" s="1"/>
  <c r="L313" i="2" s="1"/>
  <c r="N313" i="2" s="1"/>
  <c r="F318" i="2"/>
  <c r="H318" i="2" s="1"/>
  <c r="J318" i="2" s="1"/>
  <c r="L318" i="2" s="1"/>
  <c r="N318" i="2" s="1"/>
  <c r="F324" i="2"/>
  <c r="H324" i="2" s="1"/>
  <c r="J324" i="2" s="1"/>
  <c r="L324" i="2" s="1"/>
  <c r="N324" i="2" s="1"/>
  <c r="F329" i="2"/>
  <c r="H329" i="2" s="1"/>
  <c r="J329" i="2" s="1"/>
  <c r="L329" i="2" s="1"/>
  <c r="N329" i="2" s="1"/>
  <c r="F340" i="2"/>
  <c r="H340" i="2" s="1"/>
  <c r="J340" i="2" s="1"/>
  <c r="L340" i="2" s="1"/>
  <c r="N340" i="2" s="1"/>
  <c r="F345" i="2"/>
  <c r="H345" i="2" s="1"/>
  <c r="J345" i="2" s="1"/>
  <c r="L345" i="2" s="1"/>
  <c r="N345" i="2" s="1"/>
  <c r="F350" i="2"/>
  <c r="H350" i="2" s="1"/>
  <c r="J350" i="2" s="1"/>
  <c r="L350" i="2" s="1"/>
  <c r="N350" i="2" s="1"/>
  <c r="F356" i="2"/>
  <c r="H356" i="2" s="1"/>
  <c r="J356" i="2" s="1"/>
  <c r="L356" i="2" s="1"/>
  <c r="N356" i="2" s="1"/>
  <c r="F361" i="2"/>
  <c r="H361" i="2" s="1"/>
  <c r="J361" i="2" s="1"/>
  <c r="L361" i="2" s="1"/>
  <c r="N361" i="2" s="1"/>
  <c r="F385" i="2"/>
  <c r="H385" i="2" s="1"/>
  <c r="J385" i="2" s="1"/>
  <c r="L385" i="2" s="1"/>
  <c r="N385" i="2" s="1"/>
  <c r="F405" i="2"/>
  <c r="H405" i="2" s="1"/>
  <c r="J405" i="2" s="1"/>
  <c r="L405" i="2" s="1"/>
  <c r="N405" i="2" s="1"/>
  <c r="F426" i="2"/>
  <c r="H426" i="2" s="1"/>
  <c r="J426" i="2" s="1"/>
  <c r="L426" i="2" s="1"/>
  <c r="N426" i="2" s="1"/>
  <c r="F447" i="2"/>
  <c r="H447" i="2" s="1"/>
  <c r="J447" i="2" s="1"/>
  <c r="L447" i="2" s="1"/>
  <c r="N447" i="2" s="1"/>
  <c r="F469" i="2"/>
  <c r="H469" i="2" s="1"/>
  <c r="J469" i="2" s="1"/>
  <c r="L469" i="2" s="1"/>
  <c r="N469" i="2" s="1"/>
  <c r="F490" i="2"/>
  <c r="H490" i="2" s="1"/>
  <c r="J490" i="2" s="1"/>
  <c r="L490" i="2" s="1"/>
  <c r="N490" i="2" s="1"/>
  <c r="F511" i="2"/>
  <c r="H511" i="2" s="1"/>
  <c r="J511" i="2" s="1"/>
  <c r="L511" i="2" s="1"/>
  <c r="N511" i="2" s="1"/>
  <c r="F533" i="2"/>
  <c r="H533" i="2" s="1"/>
  <c r="J533" i="2" s="1"/>
  <c r="L533" i="2" s="1"/>
  <c r="N533" i="2" s="1"/>
  <c r="F554" i="2"/>
  <c r="H554" i="2" s="1"/>
  <c r="J554" i="2" s="1"/>
  <c r="L554" i="2" s="1"/>
  <c r="N554" i="2" s="1"/>
  <c r="F575" i="2"/>
  <c r="H575" i="2" s="1"/>
  <c r="J575" i="2" s="1"/>
  <c r="L575" i="2" s="1"/>
  <c r="N575" i="2" s="1"/>
  <c r="F597" i="2"/>
  <c r="H597" i="2" s="1"/>
  <c r="J597" i="2" s="1"/>
  <c r="L597" i="2" s="1"/>
  <c r="N597" i="2" s="1"/>
  <c r="F618" i="2"/>
  <c r="H618" i="2" s="1"/>
  <c r="J618" i="2" s="1"/>
  <c r="L618" i="2" s="1"/>
  <c r="N618" i="2" s="1"/>
  <c r="F639" i="2"/>
  <c r="H639" i="2" s="1"/>
  <c r="J639" i="2" s="1"/>
  <c r="L639" i="2" s="1"/>
  <c r="N639" i="2" s="1"/>
  <c r="F661" i="2"/>
  <c r="H661" i="2" s="1"/>
  <c r="J661" i="2" s="1"/>
  <c r="L661" i="2" s="1"/>
  <c r="N661" i="2" s="1"/>
  <c r="F682" i="2"/>
  <c r="H682" i="2" s="1"/>
  <c r="J682" i="2" s="1"/>
  <c r="L682" i="2" s="1"/>
  <c r="N682" i="2" s="1"/>
  <c r="F703" i="2"/>
  <c r="H703" i="2" s="1"/>
  <c r="J703" i="2" s="1"/>
  <c r="L703" i="2" s="1"/>
  <c r="N703" i="2" s="1"/>
  <c r="F725" i="2"/>
  <c r="H725" i="2" s="1"/>
  <c r="J725" i="2" s="1"/>
  <c r="L725" i="2" s="1"/>
  <c r="N725" i="2" s="1"/>
  <c r="F746" i="2"/>
  <c r="H746" i="2" s="1"/>
  <c r="J746" i="2" s="1"/>
  <c r="L746" i="2" s="1"/>
  <c r="N746" i="2" s="1"/>
  <c r="F767" i="2"/>
  <c r="H767" i="2" s="1"/>
  <c r="J767" i="2" s="1"/>
  <c r="L767" i="2" s="1"/>
  <c r="N767" i="2" s="1"/>
  <c r="G638" i="2"/>
  <c r="I638" i="2" s="1"/>
  <c r="K638" i="2" s="1"/>
  <c r="M638" i="2" s="1"/>
  <c r="G606" i="2"/>
  <c r="I606" i="2" s="1"/>
  <c r="K606" i="2" s="1"/>
  <c r="M606" i="2" s="1"/>
  <c r="G574" i="2"/>
  <c r="I574" i="2" s="1"/>
  <c r="K574" i="2" s="1"/>
  <c r="M574" i="2" s="1"/>
  <c r="G542" i="2"/>
  <c r="I542" i="2" s="1"/>
  <c r="K542" i="2" s="1"/>
  <c r="M542" i="2" s="1"/>
  <c r="G510" i="2"/>
  <c r="I510" i="2" s="1"/>
  <c r="K510" i="2" s="1"/>
  <c r="M510" i="2" s="1"/>
  <c r="G478" i="2"/>
  <c r="I478" i="2" s="1"/>
  <c r="K478" i="2" s="1"/>
  <c r="M478" i="2" s="1"/>
  <c r="G446" i="2"/>
  <c r="I446" i="2" s="1"/>
  <c r="K446" i="2" s="1"/>
  <c r="M446" i="2" s="1"/>
  <c r="G414" i="2"/>
  <c r="I414" i="2" s="1"/>
  <c r="K414" i="2" s="1"/>
  <c r="M414" i="2" s="1"/>
  <c r="G382" i="2"/>
  <c r="I382" i="2" s="1"/>
  <c r="K382" i="2" s="1"/>
  <c r="M382" i="2" s="1"/>
  <c r="F4" i="2"/>
  <c r="A5" i="3"/>
  <c r="C9" i="2"/>
  <c r="C14" i="2" l="1"/>
  <c r="A6" i="3"/>
  <c r="A7" i="3" l="1"/>
  <c r="A8" i="3" l="1"/>
  <c r="A9" i="3" l="1"/>
  <c r="A10" i="3" l="1"/>
  <c r="A11" i="3" l="1"/>
  <c r="A12" i="3" l="1"/>
  <c r="A13" i="3" l="1"/>
  <c r="A14" i="3" l="1"/>
  <c r="A15" i="3" l="1"/>
  <c r="A16" i="3" l="1"/>
  <c r="A17" i="3" l="1"/>
  <c r="A18" i="3" l="1"/>
  <c r="A19" i="3" l="1"/>
  <c r="A20" i="3" l="1"/>
  <c r="A21" i="3" l="1"/>
  <c r="A22" i="3" l="1"/>
  <c r="A23" i="3" l="1"/>
  <c r="A24" i="3" l="1"/>
  <c r="A25" i="3" l="1"/>
  <c r="A26" i="3" l="1"/>
  <c r="A27" i="3" l="1"/>
  <c r="A28" i="3" l="1"/>
  <c r="A29" i="3" l="1"/>
  <c r="A30" i="3" l="1"/>
  <c r="A31" i="3" l="1"/>
  <c r="A32" i="3" l="1"/>
  <c r="A33" i="3" l="1"/>
  <c r="A34" i="3" l="1"/>
  <c r="A35" i="3" l="1"/>
  <c r="A36" i="3" l="1"/>
  <c r="A37" i="3" l="1"/>
  <c r="A38" i="3" l="1"/>
  <c r="A39" i="3" l="1"/>
  <c r="A40" i="3" l="1"/>
  <c r="A41" i="3" l="1"/>
  <c r="A42" i="3" l="1"/>
  <c r="A43" i="3" l="1"/>
  <c r="A44" i="3" l="1"/>
  <c r="A45" i="3" l="1"/>
  <c r="A46" i="3" l="1"/>
  <c r="A47" i="3" l="1"/>
  <c r="A48" i="3" l="1"/>
  <c r="A49" i="3" l="1"/>
  <c r="A50" i="3" l="1"/>
  <c r="A51" i="3" l="1"/>
  <c r="A52" i="3" l="1"/>
  <c r="A53" i="3" l="1"/>
  <c r="A54" i="3" l="1"/>
  <c r="A55" i="3" l="1"/>
  <c r="A56" i="3" l="1"/>
  <c r="A57" i="3" l="1"/>
  <c r="A58" i="3" l="1"/>
  <c r="A59" i="3" l="1"/>
  <c r="A60" i="3" l="1"/>
  <c r="A61" i="3" l="1"/>
  <c r="A62" i="3" l="1"/>
  <c r="A63" i="3" l="1"/>
  <c r="A64" i="3" l="1"/>
  <c r="A65" i="3" l="1"/>
  <c r="A66" i="3" l="1"/>
  <c r="A67" i="3" l="1"/>
  <c r="A68" i="3" l="1"/>
  <c r="A69" i="3" l="1"/>
  <c r="A70" i="3" l="1"/>
  <c r="A71" i="3" l="1"/>
  <c r="A72" i="3" l="1"/>
  <c r="A73" i="3" l="1"/>
  <c r="A74" i="3" l="1"/>
  <c r="A75" i="3" l="1"/>
  <c r="A76" i="3" l="1"/>
  <c r="A77" i="3" l="1"/>
  <c r="A78" i="3" l="1"/>
  <c r="A79" i="3" l="1"/>
  <c r="A80" i="3" l="1"/>
  <c r="A81" i="3" l="1"/>
  <c r="A82" i="3" l="1"/>
  <c r="A83" i="3" l="1"/>
  <c r="A84" i="3" l="1"/>
  <c r="A85" i="3" l="1"/>
  <c r="A86" i="3" l="1"/>
  <c r="A87" i="3" l="1"/>
  <c r="A88" i="3" l="1"/>
  <c r="A89" i="3" l="1"/>
  <c r="A90" i="3" l="1"/>
  <c r="A91" i="3" l="1"/>
  <c r="A92" i="3" l="1"/>
  <c r="A93" i="3" l="1"/>
  <c r="A94" i="3" l="1"/>
  <c r="A95" i="3" l="1"/>
  <c r="A96" i="3" l="1"/>
  <c r="A97" i="3" l="1"/>
  <c r="A98" i="3" l="1"/>
  <c r="A99" i="3" l="1"/>
  <c r="A100" i="3" l="1"/>
  <c r="A101" i="3" l="1"/>
  <c r="A102" i="3" l="1"/>
  <c r="A103" i="3" l="1"/>
  <c r="A104" i="3" l="1"/>
  <c r="A105" i="3" l="1"/>
  <c r="A106" i="3" l="1"/>
  <c r="A107" i="3" l="1"/>
  <c r="A108" i="3" l="1"/>
  <c r="A109" i="3" l="1"/>
  <c r="A110" i="3" l="1"/>
  <c r="A111" i="3" l="1"/>
  <c r="A112" i="3" l="1"/>
  <c r="A113" i="3" l="1"/>
  <c r="A114" i="3" l="1"/>
  <c r="A115" i="3" l="1"/>
  <c r="A116" i="3" l="1"/>
  <c r="A117" i="3" l="1"/>
  <c r="A118" i="3" l="1"/>
  <c r="A119" i="3" l="1"/>
  <c r="A120" i="3" l="1"/>
  <c r="A121" i="3" l="1"/>
  <c r="A122" i="3" l="1"/>
  <c r="A123" i="3" l="1"/>
  <c r="A124" i="3" l="1"/>
  <c r="A125" i="3" l="1"/>
  <c r="A126" i="3" l="1"/>
  <c r="A127" i="3" l="1"/>
  <c r="A128" i="3" l="1"/>
  <c r="A129" i="3" l="1"/>
  <c r="A130" i="3" l="1"/>
  <c r="A131" i="3" l="1"/>
  <c r="A132" i="3" l="1"/>
  <c r="A133" i="3" l="1"/>
  <c r="A134" i="3" l="1"/>
  <c r="A135" i="3" l="1"/>
  <c r="A136" i="3" l="1"/>
  <c r="A137" i="3" l="1"/>
  <c r="A138" i="3" l="1"/>
  <c r="A139" i="3" l="1"/>
  <c r="A140" i="3" l="1"/>
  <c r="A141" i="3" l="1"/>
  <c r="A142" i="3" l="1"/>
  <c r="A143" i="3" l="1"/>
  <c r="A144" i="3" l="1"/>
  <c r="A145" i="3" l="1"/>
  <c r="A146" i="3" l="1"/>
  <c r="A147" i="3" l="1"/>
  <c r="A148" i="3" l="1"/>
  <c r="A149" i="3" l="1"/>
  <c r="A150" i="3" l="1"/>
  <c r="A151" i="3" l="1"/>
  <c r="A152" i="3" l="1"/>
  <c r="A153" i="3" l="1"/>
  <c r="A154" i="3" l="1"/>
  <c r="A155" i="3" l="1"/>
  <c r="A156" i="3" l="1"/>
  <c r="A157" i="3" l="1"/>
  <c r="A158" i="3" l="1"/>
  <c r="A159" i="3" l="1"/>
  <c r="A160" i="3" l="1"/>
  <c r="A161" i="3" l="1"/>
  <c r="A162" i="3" l="1"/>
  <c r="A163" i="3" l="1"/>
  <c r="A164" i="3" l="1"/>
  <c r="A165" i="3" l="1"/>
  <c r="A166" i="3" l="1"/>
  <c r="A167" i="3" l="1"/>
  <c r="A168" i="3" l="1"/>
  <c r="A169" i="3" l="1"/>
  <c r="A170" i="3" l="1"/>
  <c r="A171" i="3" l="1"/>
  <c r="A172" i="3" l="1"/>
  <c r="A173" i="3" l="1"/>
  <c r="A174" i="3" l="1"/>
  <c r="A175" i="3" l="1"/>
  <c r="A176" i="3" l="1"/>
  <c r="A177" i="3" l="1"/>
  <c r="A178" i="3" l="1"/>
  <c r="A179" i="3" l="1"/>
  <c r="A180" i="3" l="1"/>
  <c r="A181" i="3" l="1"/>
  <c r="A182" i="3" l="1"/>
  <c r="A183" i="3" l="1"/>
  <c r="A184" i="3" l="1"/>
  <c r="A185" i="3" l="1"/>
  <c r="A186" i="3" l="1"/>
  <c r="A187" i="3" l="1"/>
  <c r="A188" i="3" l="1"/>
  <c r="A189" i="3" l="1"/>
  <c r="A190" i="3" l="1"/>
  <c r="A191" i="3" l="1"/>
  <c r="A192" i="3" l="1"/>
  <c r="A193" i="3" l="1"/>
  <c r="A194" i="3" l="1"/>
  <c r="A195" i="3" l="1"/>
  <c r="A196" i="3" l="1"/>
  <c r="A197" i="3" l="1"/>
  <c r="A198" i="3" l="1"/>
  <c r="A199" i="3" l="1"/>
  <c r="A200" i="3" l="1"/>
  <c r="A201" i="3" l="1"/>
  <c r="A202" i="3" l="1"/>
  <c r="A203" i="3" l="1"/>
  <c r="A204" i="3" l="1"/>
  <c r="A205" i="3" l="1"/>
  <c r="A206" i="3" l="1"/>
  <c r="A207" i="3" l="1"/>
  <c r="A208" i="3" l="1"/>
  <c r="A209" i="3" l="1"/>
  <c r="A210" i="3" l="1"/>
  <c r="A211" i="3" l="1"/>
  <c r="A212" i="3" l="1"/>
  <c r="A213" i="3" l="1"/>
  <c r="A214" i="3" l="1"/>
  <c r="A215" i="3" l="1"/>
  <c r="A216" i="3" l="1"/>
  <c r="A217" i="3" l="1"/>
  <c r="A218" i="3" l="1"/>
  <c r="A219" i="3" l="1"/>
  <c r="A220" i="3" l="1"/>
  <c r="A221" i="3" l="1"/>
  <c r="A222" i="3" l="1"/>
  <c r="A223" i="3" l="1"/>
  <c r="A224" i="3" l="1"/>
  <c r="A225" i="3" l="1"/>
  <c r="A226" i="3" l="1"/>
  <c r="A227" i="3" l="1"/>
  <c r="A228" i="3" l="1"/>
  <c r="A229" i="3" l="1"/>
  <c r="A230" i="3" l="1"/>
  <c r="A231" i="3" l="1"/>
  <c r="A232" i="3" l="1"/>
  <c r="A233" i="3" l="1"/>
  <c r="A234" i="3" l="1"/>
  <c r="A235" i="3" l="1"/>
  <c r="A236" i="3" l="1"/>
  <c r="A237" i="3" l="1"/>
  <c r="A238" i="3" l="1"/>
  <c r="A239" i="3" l="1"/>
  <c r="A240" i="3" l="1"/>
  <c r="A241" i="3" l="1"/>
  <c r="A242" i="3" l="1"/>
  <c r="A243" i="3" l="1"/>
  <c r="A244" i="3" l="1"/>
  <c r="A245" i="3" l="1"/>
  <c r="A246" i="3" l="1"/>
  <c r="A247" i="3" l="1"/>
  <c r="A248" i="3" l="1"/>
  <c r="A249" i="3" l="1"/>
  <c r="A250" i="3" l="1"/>
  <c r="A251" i="3" l="1"/>
  <c r="A252" i="3" l="1"/>
  <c r="A253" i="3" l="1"/>
  <c r="A254" i="3" l="1"/>
  <c r="A255" i="3" l="1"/>
  <c r="A256" i="3" l="1"/>
  <c r="A257" i="3" l="1"/>
  <c r="A258" i="3" l="1"/>
  <c r="A259" i="3" l="1"/>
  <c r="A260" i="3" l="1"/>
  <c r="A261" i="3" l="1"/>
  <c r="A262" i="3" l="1"/>
  <c r="A263" i="3" l="1"/>
  <c r="A264" i="3" l="1"/>
  <c r="A265" i="3" l="1"/>
  <c r="A266" i="3" l="1"/>
  <c r="A267" i="3" l="1"/>
  <c r="A268" i="3" l="1"/>
  <c r="A269" i="3" l="1"/>
  <c r="A270" i="3" l="1"/>
  <c r="A271" i="3" l="1"/>
  <c r="A272" i="3" l="1"/>
  <c r="A273" i="3" l="1"/>
  <c r="A274" i="3" l="1"/>
  <c r="A275" i="3" l="1"/>
  <c r="A276" i="3" l="1"/>
  <c r="A277" i="3" l="1"/>
  <c r="A278" i="3" l="1"/>
  <c r="A279" i="3" l="1"/>
  <c r="A280" i="3" l="1"/>
  <c r="A281" i="3" l="1"/>
  <c r="A282" i="3" l="1"/>
  <c r="A283" i="3" l="1"/>
  <c r="A284" i="3" l="1"/>
  <c r="A285" i="3" l="1"/>
  <c r="A286" i="3" l="1"/>
  <c r="A287" i="3" l="1"/>
  <c r="A288" i="3" l="1"/>
  <c r="A289" i="3" l="1"/>
  <c r="A290" i="3" l="1"/>
  <c r="A291" i="3" l="1"/>
  <c r="A292" i="3" l="1"/>
  <c r="A293" i="3" l="1"/>
  <c r="A294" i="3" l="1"/>
  <c r="A295" i="3" l="1"/>
  <c r="A296" i="3" l="1"/>
  <c r="A297" i="3" l="1"/>
  <c r="A298" i="3" l="1"/>
  <c r="A299" i="3" l="1"/>
  <c r="A300" i="3" l="1"/>
  <c r="A301" i="3" l="1"/>
  <c r="A302" i="3" l="1"/>
  <c r="A303" i="3" l="1"/>
  <c r="A304" i="3" l="1"/>
  <c r="A305" i="3" l="1"/>
  <c r="A306" i="3" l="1"/>
  <c r="A307" i="3" l="1"/>
  <c r="A308" i="3" l="1"/>
  <c r="A309" i="3" l="1"/>
  <c r="A310" i="3" l="1"/>
  <c r="A311" i="3" l="1"/>
  <c r="A312" i="3" l="1"/>
  <c r="A313" i="3" l="1"/>
  <c r="A314" i="3" l="1"/>
  <c r="A315" i="3" l="1"/>
  <c r="A316" i="3" l="1"/>
  <c r="A317" i="3" l="1"/>
  <c r="A318" i="3" l="1"/>
  <c r="A319" i="3" l="1"/>
  <c r="A320" i="3" l="1"/>
  <c r="A321" i="3" l="1"/>
  <c r="A322" i="3" l="1"/>
  <c r="A323" i="3" l="1"/>
  <c r="A324" i="3" l="1"/>
  <c r="A325" i="3" l="1"/>
  <c r="A326" i="3" l="1"/>
  <c r="A327" i="3" l="1"/>
  <c r="A328" i="3" l="1"/>
  <c r="A329" i="3" l="1"/>
  <c r="A330" i="3" l="1"/>
  <c r="A331" i="3" l="1"/>
  <c r="A332" i="3" l="1"/>
  <c r="A333" i="3" l="1"/>
  <c r="A334" i="3" l="1"/>
  <c r="A335" i="3" l="1"/>
  <c r="A336" i="3" l="1"/>
  <c r="A337" i="3" l="1"/>
  <c r="A338" i="3" l="1"/>
  <c r="A339" i="3" l="1"/>
  <c r="A340" i="3" l="1"/>
  <c r="A341" i="3" l="1"/>
  <c r="A342" i="3" l="1"/>
  <c r="A343" i="3" l="1"/>
  <c r="A344" i="3" l="1"/>
  <c r="A345" i="3" l="1"/>
  <c r="A346" i="3" l="1"/>
  <c r="A347" i="3" l="1"/>
  <c r="A348" i="3" l="1"/>
  <c r="A349" i="3" l="1"/>
  <c r="A350" i="3" l="1"/>
  <c r="A351" i="3" l="1"/>
  <c r="A352" i="3" l="1"/>
  <c r="A353" i="3" l="1"/>
  <c r="A354" i="3" l="1"/>
  <c r="A355" i="3" l="1"/>
  <c r="A356" i="3" l="1"/>
  <c r="A357" i="3" l="1"/>
  <c r="A358" i="3" l="1"/>
  <c r="A359" i="3" l="1"/>
  <c r="A360" i="3" l="1"/>
  <c r="A361" i="3" l="1"/>
  <c r="A362" i="3" l="1"/>
  <c r="A363" i="3" l="1"/>
  <c r="A364" i="3" l="1"/>
  <c r="A365" i="3" l="1"/>
  <c r="A366" i="3" l="1"/>
  <c r="A367" i="3" l="1"/>
  <c r="A368" i="3" l="1"/>
  <c r="A369" i="3" l="1"/>
  <c r="A370" i="3" l="1"/>
  <c r="A371" i="3" l="1"/>
  <c r="A372" i="3" l="1"/>
  <c r="A373" i="3" l="1"/>
  <c r="A374" i="3" l="1"/>
  <c r="A375" i="3" l="1"/>
  <c r="A376" i="3" l="1"/>
  <c r="A377" i="3" l="1"/>
  <c r="A378" i="3" l="1"/>
  <c r="A379" i="3" l="1"/>
  <c r="A380" i="3" l="1"/>
  <c r="A381" i="3" l="1"/>
  <c r="A382" i="3" l="1"/>
  <c r="A383" i="3" l="1"/>
  <c r="A384" i="3" l="1"/>
  <c r="A385" i="3" l="1"/>
  <c r="A386" i="3" l="1"/>
  <c r="A387" i="3" l="1"/>
  <c r="A388" i="3" l="1"/>
  <c r="A389" i="3" l="1"/>
  <c r="A390" i="3" l="1"/>
  <c r="A391" i="3" l="1"/>
  <c r="A392" i="3" l="1"/>
  <c r="A393" i="3" l="1"/>
  <c r="A394" i="3" l="1"/>
  <c r="A395" i="3" l="1"/>
  <c r="A396" i="3" l="1"/>
  <c r="A397" i="3" l="1"/>
  <c r="A398" i="3" l="1"/>
  <c r="A399" i="3" l="1"/>
  <c r="A400" i="3" l="1"/>
  <c r="A401" i="3" l="1"/>
  <c r="A402" i="3" l="1"/>
  <c r="A403" i="3" l="1"/>
  <c r="A404" i="3" l="1"/>
  <c r="A405" i="3" l="1"/>
  <c r="A406" i="3" l="1"/>
  <c r="A407" i="3" l="1"/>
  <c r="A408" i="3" l="1"/>
  <c r="A409" i="3" l="1"/>
  <c r="A410" i="3" l="1"/>
  <c r="A411" i="3" l="1"/>
  <c r="A412" i="3" l="1"/>
  <c r="A413" i="3" l="1"/>
  <c r="A414" i="3" l="1"/>
  <c r="A415" i="3" l="1"/>
  <c r="A416" i="3" l="1"/>
  <c r="A417" i="3" l="1"/>
  <c r="A418" i="3" l="1"/>
  <c r="A419" i="3" l="1"/>
  <c r="A420" i="3" l="1"/>
  <c r="A421" i="3" l="1"/>
  <c r="A422" i="3" l="1"/>
  <c r="A423" i="3" l="1"/>
  <c r="A424" i="3" l="1"/>
  <c r="A425" i="3" l="1"/>
  <c r="A426" i="3" l="1"/>
  <c r="A427" i="3" l="1"/>
  <c r="A428" i="3" l="1"/>
  <c r="A429" i="3" l="1"/>
  <c r="A430" i="3" l="1"/>
  <c r="A431" i="3" l="1"/>
  <c r="A432" i="3" l="1"/>
  <c r="A433" i="3" l="1"/>
  <c r="A434" i="3" l="1"/>
  <c r="A435" i="3" l="1"/>
  <c r="A436" i="3" l="1"/>
  <c r="A437" i="3" l="1"/>
  <c r="A438" i="3" l="1"/>
  <c r="A439" i="3" l="1"/>
  <c r="A440" i="3" l="1"/>
  <c r="A441" i="3" l="1"/>
  <c r="A442" i="3" l="1"/>
  <c r="A443" i="3" l="1"/>
  <c r="A444" i="3" l="1"/>
  <c r="A445" i="3" l="1"/>
  <c r="A446" i="3" l="1"/>
  <c r="A447" i="3" l="1"/>
  <c r="A448" i="3" l="1"/>
  <c r="A449" i="3" l="1"/>
  <c r="A450" i="3" l="1"/>
  <c r="A451" i="3" l="1"/>
  <c r="A452" i="3" l="1"/>
  <c r="A453" i="3" l="1"/>
  <c r="A454" i="3" l="1"/>
  <c r="A455" i="3" l="1"/>
  <c r="A456" i="3" l="1"/>
  <c r="A457" i="3" l="1"/>
  <c r="A458" i="3" l="1"/>
  <c r="A459" i="3" l="1"/>
  <c r="A460" i="3" l="1"/>
  <c r="A461" i="3" l="1"/>
  <c r="A462" i="3" l="1"/>
  <c r="A463" i="3" l="1"/>
  <c r="A464" i="3" l="1"/>
  <c r="A465" i="3" l="1"/>
  <c r="A466" i="3" l="1"/>
  <c r="A467" i="3" l="1"/>
  <c r="A468" i="3" l="1"/>
  <c r="A469" i="3" l="1"/>
  <c r="A470" i="3" l="1"/>
  <c r="A471" i="3" l="1"/>
  <c r="A472" i="3" l="1"/>
  <c r="A473" i="3" l="1"/>
  <c r="A474" i="3" l="1"/>
  <c r="A475" i="3" l="1"/>
  <c r="A476" i="3" l="1"/>
  <c r="A477" i="3" l="1"/>
  <c r="A478" i="3" l="1"/>
  <c r="A479" i="3" l="1"/>
  <c r="A480" i="3" l="1"/>
  <c r="A481" i="3" l="1"/>
  <c r="A482" i="3" l="1"/>
  <c r="A483" i="3" l="1"/>
  <c r="A484" i="3" l="1"/>
  <c r="A485" i="3" l="1"/>
  <c r="A486" i="3" l="1"/>
  <c r="A487" i="3" l="1"/>
  <c r="A488" i="3" l="1"/>
  <c r="A489" i="3" l="1"/>
  <c r="A490" i="3" l="1"/>
  <c r="A491" i="3" l="1"/>
  <c r="A492" i="3" l="1"/>
  <c r="A493" i="3" l="1"/>
  <c r="A494" i="3" l="1"/>
  <c r="A495" i="3" l="1"/>
  <c r="A496" i="3" l="1"/>
  <c r="A497" i="3" l="1"/>
  <c r="A498" i="3" l="1"/>
  <c r="A499" i="3" l="1"/>
  <c r="A500" i="3" l="1"/>
  <c r="A501" i="3" l="1"/>
  <c r="A502" i="3" l="1"/>
  <c r="A503" i="3" l="1"/>
  <c r="A504" i="3" l="1"/>
  <c r="A505" i="3" l="1"/>
  <c r="A506" i="3" l="1"/>
  <c r="A507" i="3" l="1"/>
  <c r="A508" i="3" l="1"/>
  <c r="A509" i="3" l="1"/>
  <c r="A510" i="3" l="1"/>
  <c r="A511" i="3" l="1"/>
  <c r="A512" i="3" l="1"/>
  <c r="A513" i="3" l="1"/>
  <c r="A514" i="3" l="1"/>
  <c r="A515" i="3" l="1"/>
  <c r="A516" i="3" l="1"/>
  <c r="A517" i="3" l="1"/>
  <c r="A518" i="3" l="1"/>
  <c r="A519" i="3" l="1"/>
  <c r="A520" i="3" l="1"/>
  <c r="A521" i="3" l="1"/>
  <c r="A522" i="3" l="1"/>
  <c r="A523" i="3" l="1"/>
  <c r="A524" i="3" l="1"/>
  <c r="A525" i="3" l="1"/>
  <c r="A526" i="3" l="1"/>
  <c r="A527" i="3" l="1"/>
  <c r="A528" i="3" l="1"/>
  <c r="A529" i="3" l="1"/>
  <c r="A530" i="3" l="1"/>
  <c r="A531" i="3" l="1"/>
  <c r="A532" i="3" l="1"/>
  <c r="A533" i="3" l="1"/>
  <c r="A534" i="3" l="1"/>
  <c r="A535" i="3" l="1"/>
  <c r="A536" i="3" l="1"/>
  <c r="A537" i="3" l="1"/>
  <c r="A538" i="3" l="1"/>
  <c r="A539" i="3" l="1"/>
  <c r="A540" i="3" l="1"/>
  <c r="A541" i="3" l="1"/>
  <c r="A542" i="3" l="1"/>
  <c r="A543" i="3" l="1"/>
  <c r="A544" i="3" l="1"/>
  <c r="A545" i="3" l="1"/>
  <c r="A546" i="3" l="1"/>
  <c r="A547" i="3" l="1"/>
  <c r="A548" i="3" l="1"/>
  <c r="A549" i="3" l="1"/>
  <c r="A550" i="3" l="1"/>
  <c r="A551" i="3" l="1"/>
  <c r="A552" i="3" l="1"/>
  <c r="A553" i="3" l="1"/>
  <c r="A554" i="3" l="1"/>
  <c r="A555" i="3" l="1"/>
  <c r="A556" i="3" l="1"/>
  <c r="A557" i="3" l="1"/>
  <c r="A558" i="3" l="1"/>
  <c r="A559" i="3" l="1"/>
  <c r="A560" i="3" l="1"/>
  <c r="A561" i="3" l="1"/>
  <c r="A562" i="3" l="1"/>
  <c r="A563" i="3" l="1"/>
  <c r="A564" i="3" l="1"/>
  <c r="A565" i="3" l="1"/>
  <c r="A566" i="3" l="1"/>
  <c r="A567" i="3" l="1"/>
  <c r="A568" i="3" l="1"/>
  <c r="A569" i="3" l="1"/>
  <c r="A570" i="3" l="1"/>
  <c r="A571" i="3" l="1"/>
  <c r="A572" i="3" l="1"/>
  <c r="A573" i="3" l="1"/>
  <c r="A574" i="3" l="1"/>
  <c r="A575" i="3" l="1"/>
  <c r="A576" i="3" l="1"/>
  <c r="A577" i="3" l="1"/>
  <c r="A578" i="3" l="1"/>
  <c r="A579" i="3" l="1"/>
  <c r="A580" i="3" l="1"/>
  <c r="A581" i="3" l="1"/>
  <c r="A582" i="3" l="1"/>
  <c r="A583" i="3" l="1"/>
  <c r="A584" i="3" l="1"/>
  <c r="A585" i="3" l="1"/>
  <c r="A586" i="3" l="1"/>
  <c r="A587" i="3" l="1"/>
  <c r="A588" i="3" l="1"/>
  <c r="A589" i="3" l="1"/>
  <c r="A590" i="3" l="1"/>
  <c r="A591" i="3" l="1"/>
  <c r="A592" i="3" l="1"/>
  <c r="A593" i="3" l="1"/>
  <c r="A594" i="3" l="1"/>
  <c r="A595" i="3" l="1"/>
  <c r="A596" i="3" l="1"/>
  <c r="A597" i="3" l="1"/>
  <c r="A598" i="3" l="1"/>
  <c r="A599" i="3" l="1"/>
  <c r="A600" i="3" l="1"/>
  <c r="A601" i="3" l="1"/>
  <c r="A602" i="3" l="1"/>
  <c r="A603" i="3" l="1"/>
  <c r="A604" i="3" l="1"/>
  <c r="A605" i="3" l="1"/>
  <c r="A606" i="3" l="1"/>
  <c r="A607" i="3" l="1"/>
  <c r="A608" i="3" l="1"/>
  <c r="A609" i="3" l="1"/>
  <c r="A610" i="3" l="1"/>
  <c r="A611" i="3" l="1"/>
  <c r="A612" i="3" l="1"/>
  <c r="A613" i="3" l="1"/>
  <c r="A614" i="3" l="1"/>
  <c r="A615" i="3" l="1"/>
  <c r="A616" i="3" l="1"/>
  <c r="A617" i="3" l="1"/>
  <c r="A618" i="3" l="1"/>
  <c r="A619" i="3" l="1"/>
  <c r="A620" i="3" l="1"/>
  <c r="A621" i="3" l="1"/>
  <c r="A622" i="3" l="1"/>
  <c r="A623" i="3" l="1"/>
  <c r="A624" i="3" l="1"/>
  <c r="A625" i="3" l="1"/>
  <c r="A626" i="3" l="1"/>
  <c r="A627" i="3" l="1"/>
  <c r="A628" i="3" l="1"/>
  <c r="A629" i="3" l="1"/>
  <c r="A630" i="3" l="1"/>
  <c r="A631" i="3" l="1"/>
  <c r="A632" i="3" l="1"/>
  <c r="A633" i="3" l="1"/>
  <c r="A634" i="3" l="1"/>
  <c r="A635" i="3" l="1"/>
  <c r="A636" i="3" l="1"/>
  <c r="A637" i="3" l="1"/>
  <c r="A638" i="3" l="1"/>
  <c r="A639" i="3" l="1"/>
  <c r="A640" i="3" l="1"/>
  <c r="A641" i="3" l="1"/>
  <c r="A642" i="3" l="1"/>
  <c r="A643" i="3" l="1"/>
  <c r="A644" i="3" l="1"/>
  <c r="A645" i="3" l="1"/>
  <c r="A646" i="3" l="1"/>
  <c r="A647" i="3" l="1"/>
  <c r="A648" i="3" l="1"/>
  <c r="A649" i="3" l="1"/>
  <c r="A650" i="3" l="1"/>
  <c r="A651" i="3" l="1"/>
  <c r="A652" i="3" l="1"/>
  <c r="A653" i="3" l="1"/>
  <c r="A654" i="3" l="1"/>
  <c r="A655" i="3" l="1"/>
  <c r="A656" i="3" l="1"/>
  <c r="A657" i="3" l="1"/>
  <c r="A658" i="3" l="1"/>
  <c r="A659" i="3" l="1"/>
  <c r="A660" i="3" l="1"/>
  <c r="A661" i="3" l="1"/>
  <c r="A662" i="3" l="1"/>
  <c r="A663" i="3" l="1"/>
  <c r="A664" i="3" l="1"/>
  <c r="A665" i="3" l="1"/>
  <c r="A666" i="3" l="1"/>
  <c r="A667" i="3" l="1"/>
  <c r="A668" i="3" l="1"/>
  <c r="A669" i="3" l="1"/>
  <c r="A670" i="3" l="1"/>
  <c r="A671" i="3" l="1"/>
  <c r="A672" i="3" l="1"/>
  <c r="A673" i="3" l="1"/>
  <c r="A674" i="3" l="1"/>
  <c r="A675" i="3" l="1"/>
  <c r="A676" i="3" l="1"/>
  <c r="A677" i="3" l="1"/>
  <c r="A678" i="3" l="1"/>
  <c r="A679" i="3" l="1"/>
  <c r="A680" i="3" l="1"/>
  <c r="A681" i="3" l="1"/>
  <c r="A682" i="3" l="1"/>
  <c r="A683" i="3" l="1"/>
  <c r="A684" i="3" l="1"/>
  <c r="A685" i="3" l="1"/>
  <c r="A686" i="3" l="1"/>
  <c r="A687" i="3" l="1"/>
  <c r="A688" i="3" l="1"/>
  <c r="A689" i="3" l="1"/>
  <c r="A690" i="3" l="1"/>
  <c r="A691" i="3" l="1"/>
  <c r="A692" i="3" l="1"/>
  <c r="A693" i="3" l="1"/>
  <c r="A694" i="3" l="1"/>
  <c r="A695" i="3" l="1"/>
  <c r="A696" i="3" l="1"/>
  <c r="A697" i="3" l="1"/>
  <c r="A698" i="3" l="1"/>
  <c r="A699" i="3" l="1"/>
  <c r="A700" i="3" l="1"/>
  <c r="A701" i="3" l="1"/>
  <c r="A702" i="3" l="1"/>
  <c r="A703" i="3" l="1"/>
  <c r="A704" i="3" l="1"/>
  <c r="A705" i="3" l="1"/>
  <c r="A706" i="3" l="1"/>
  <c r="A707" i="3" l="1"/>
  <c r="A708" i="3" l="1"/>
  <c r="A709" i="3" l="1"/>
  <c r="A710" i="3" l="1"/>
  <c r="A711" i="3" l="1"/>
  <c r="A712" i="3" l="1"/>
  <c r="A713" i="3" l="1"/>
  <c r="A714" i="3" l="1"/>
  <c r="A715" i="3" l="1"/>
  <c r="A716" i="3" l="1"/>
  <c r="A717" i="3" l="1"/>
  <c r="A718" i="3" l="1"/>
  <c r="A719" i="3" l="1"/>
  <c r="A720" i="3" l="1"/>
  <c r="A721" i="3" l="1"/>
  <c r="A722" i="3" l="1"/>
  <c r="A723" i="3" l="1"/>
  <c r="A724" i="3" l="1"/>
  <c r="A725" i="3" l="1"/>
  <c r="A726" i="3" l="1"/>
  <c r="A727" i="3" l="1"/>
  <c r="A728" i="3" l="1"/>
  <c r="A729" i="3" l="1"/>
  <c r="A730" i="3" l="1"/>
  <c r="A731" i="3" l="1"/>
  <c r="A732" i="3" l="1"/>
  <c r="A733" i="3" l="1"/>
  <c r="A734" i="3" l="1"/>
  <c r="A735" i="3" l="1"/>
  <c r="A736" i="3" l="1"/>
  <c r="A737" i="3" l="1"/>
  <c r="A738" i="3" l="1"/>
  <c r="A739" i="3" l="1"/>
  <c r="A740" i="3" l="1"/>
  <c r="A741" i="3" l="1"/>
  <c r="A742" i="3" l="1"/>
  <c r="A743" i="3" l="1"/>
  <c r="A744" i="3" l="1"/>
  <c r="A745" i="3" l="1"/>
  <c r="A746" i="3" l="1"/>
  <c r="A747" i="3" l="1"/>
  <c r="A748" i="3" l="1"/>
  <c r="A749" i="3" l="1"/>
  <c r="A750" i="3" l="1"/>
  <c r="A751" i="3" l="1"/>
  <c r="A752" i="3" l="1"/>
  <c r="A753" i="3" l="1"/>
  <c r="A754" i="3" l="1"/>
  <c r="A755" i="3" l="1"/>
  <c r="A756" i="3" l="1"/>
  <c r="A757" i="3" l="1"/>
  <c r="A758" i="3" l="1"/>
  <c r="A759" i="3" l="1"/>
  <c r="A760" i="3" l="1"/>
  <c r="A761" i="3" l="1"/>
  <c r="A762" i="3" l="1"/>
  <c r="A763" i="3" l="1"/>
  <c r="A764" i="3" l="1"/>
  <c r="A765" i="3" l="1"/>
  <c r="A766" i="3" l="1"/>
  <c r="A767" i="3" l="1"/>
  <c r="A768" i="3" l="1"/>
  <c r="A769" i="3" l="1"/>
  <c r="A770" i="3" l="1"/>
  <c r="A771" i="3" l="1"/>
  <c r="A772" i="3" l="1"/>
  <c r="A773" i="3" l="1"/>
  <c r="A774" i="3" l="1"/>
  <c r="A775" i="3" l="1"/>
  <c r="A776" i="3" l="1"/>
  <c r="A777" i="3" l="1"/>
  <c r="H12" i="2" l="1"/>
  <c r="J12" i="2" s="1"/>
  <c r="L12" i="2" s="1"/>
  <c r="N12" i="2" s="1"/>
  <c r="H60" i="2"/>
  <c r="J60" i="2" s="1"/>
  <c r="L60" i="2" s="1"/>
  <c r="N60" i="2" s="1"/>
  <c r="G4" i="2"/>
  <c r="I4" i="2" s="1"/>
  <c r="K4" i="2" s="1"/>
  <c r="H21" i="2"/>
  <c r="J21" i="2" s="1"/>
  <c r="L21" i="2" s="1"/>
  <c r="N21" i="2" s="1"/>
  <c r="H8" i="2"/>
  <c r="J8" i="2" s="1"/>
  <c r="L8" i="2" s="1"/>
  <c r="N8" i="2" s="1"/>
  <c r="H16" i="2"/>
  <c r="J16" i="2" s="1"/>
  <c r="L16" i="2" s="1"/>
  <c r="N16" i="2" s="1"/>
  <c r="H62" i="2"/>
  <c r="J62" i="2" s="1"/>
  <c r="L62" i="2" s="1"/>
  <c r="N62" i="2" s="1"/>
  <c r="G69" i="2"/>
  <c r="I69" i="2" s="1"/>
  <c r="K69" i="2" s="1"/>
  <c r="M69" i="2" s="1"/>
  <c r="H23" i="2"/>
  <c r="J23" i="2" s="1"/>
  <c r="L23" i="2" s="1"/>
  <c r="N23" i="2" s="1"/>
  <c r="H67" i="2"/>
  <c r="J67" i="2" s="1"/>
  <c r="L67" i="2" s="1"/>
  <c r="N67" i="2" s="1"/>
  <c r="G29" i="2"/>
  <c r="I29" i="2" s="1"/>
  <c r="K29" i="2" s="1"/>
  <c r="M29" i="2" s="1"/>
  <c r="H19" i="2"/>
  <c r="J19" i="2" s="1"/>
  <c r="L19" i="2" s="1"/>
  <c r="N19" i="2" s="1"/>
  <c r="H71" i="2"/>
  <c r="J71" i="2" s="1"/>
  <c r="L71" i="2" s="1"/>
  <c r="N71" i="2" s="1"/>
  <c r="G14" i="2"/>
  <c r="I14" i="2" s="1"/>
  <c r="K14" i="2" s="1"/>
  <c r="M14" i="2" s="1"/>
  <c r="G30" i="2"/>
  <c r="I30" i="2" s="1"/>
  <c r="K30" i="2" s="1"/>
  <c r="M30" i="2" s="1"/>
  <c r="G46" i="2"/>
  <c r="I46" i="2" s="1"/>
  <c r="K46" i="2" s="1"/>
  <c r="M46" i="2" s="1"/>
  <c r="G66" i="2"/>
  <c r="I66" i="2" s="1"/>
  <c r="K66" i="2" s="1"/>
  <c r="M66" i="2" s="1"/>
  <c r="G61" i="2"/>
  <c r="I61" i="2" s="1"/>
  <c r="K61" i="2" s="1"/>
  <c r="M61" i="2" s="1"/>
  <c r="H75" i="2"/>
  <c r="J75" i="2" s="1"/>
  <c r="L75" i="2" s="1"/>
  <c r="N75" i="2" s="1"/>
  <c r="G11" i="2"/>
  <c r="I11" i="2" s="1"/>
  <c r="K11" i="2" s="1"/>
  <c r="M11" i="2" s="1"/>
  <c r="G27" i="2"/>
  <c r="I27" i="2" s="1"/>
  <c r="K27" i="2" s="1"/>
  <c r="M27" i="2" s="1"/>
  <c r="G43" i="2"/>
  <c r="I43" i="2" s="1"/>
  <c r="K43" i="2" s="1"/>
  <c r="M43" i="2" s="1"/>
  <c r="G59" i="2"/>
  <c r="I59" i="2" s="1"/>
  <c r="K59" i="2" s="1"/>
  <c r="M59" i="2" s="1"/>
  <c r="G75" i="2"/>
  <c r="I75" i="2" s="1"/>
  <c r="K75" i="2" s="1"/>
  <c r="M75" i="2" s="1"/>
  <c r="G5" i="2"/>
  <c r="I5" i="2" s="1"/>
  <c r="K5" i="2" s="1"/>
  <c r="M5" i="2" s="1"/>
  <c r="G65" i="2"/>
  <c r="I65" i="2" s="1"/>
  <c r="K65" i="2" s="1"/>
  <c r="M65" i="2" s="1"/>
  <c r="G8" i="2"/>
  <c r="I8" i="2" s="1"/>
  <c r="K8" i="2" s="1"/>
  <c r="M8" i="2" s="1"/>
  <c r="G28" i="2"/>
  <c r="I28" i="2" s="1"/>
  <c r="K28" i="2" s="1"/>
  <c r="M28" i="2" s="1"/>
  <c r="G44" i="2"/>
  <c r="I44" i="2" s="1"/>
  <c r="K44" i="2" s="1"/>
  <c r="M44" i="2" s="1"/>
  <c r="G60" i="2"/>
  <c r="I60" i="2" s="1"/>
  <c r="K60" i="2" s="1"/>
  <c r="M60" i="2" s="1"/>
  <c r="H28" i="2"/>
  <c r="J28" i="2" s="1"/>
  <c r="L28" i="2" s="1"/>
  <c r="N28" i="2" s="1"/>
  <c r="H64" i="2"/>
  <c r="J64" i="2" s="1"/>
  <c r="L64" i="2" s="1"/>
  <c r="N64" i="2" s="1"/>
  <c r="H20" i="2"/>
  <c r="J20" i="2" s="1"/>
  <c r="L20" i="2" s="1"/>
  <c r="N20" i="2" s="1"/>
  <c r="H37" i="2"/>
  <c r="J37" i="2" s="1"/>
  <c r="L37" i="2" s="1"/>
  <c r="N37" i="2" s="1"/>
  <c r="H32" i="2"/>
  <c r="J32" i="2" s="1"/>
  <c r="L32" i="2" s="1"/>
  <c r="N32" i="2" s="1"/>
  <c r="H24" i="2"/>
  <c r="J24" i="2" s="1"/>
  <c r="L24" i="2" s="1"/>
  <c r="N24" i="2" s="1"/>
  <c r="G9" i="2"/>
  <c r="I9" i="2" s="1"/>
  <c r="K9" i="2" s="1"/>
  <c r="M9" i="2" s="1"/>
  <c r="H35" i="2"/>
  <c r="J35" i="2" s="1"/>
  <c r="L35" i="2" s="1"/>
  <c r="N35" i="2" s="1"/>
  <c r="G57" i="2"/>
  <c r="I57" i="2" s="1"/>
  <c r="K57" i="2" s="1"/>
  <c r="M57" i="2" s="1"/>
  <c r="H31" i="2"/>
  <c r="J31" i="2" s="1"/>
  <c r="L31" i="2" s="1"/>
  <c r="N31" i="2" s="1"/>
  <c r="G20" i="2"/>
  <c r="I20" i="2" s="1"/>
  <c r="K20" i="2" s="1"/>
  <c r="M20" i="2" s="1"/>
  <c r="G18" i="2"/>
  <c r="I18" i="2" s="1"/>
  <c r="K18" i="2" s="1"/>
  <c r="M18" i="2" s="1"/>
  <c r="G34" i="2"/>
  <c r="I34" i="2" s="1"/>
  <c r="K34" i="2" s="1"/>
  <c r="M34" i="2" s="1"/>
  <c r="G50" i="2"/>
  <c r="I50" i="2" s="1"/>
  <c r="K50" i="2" s="1"/>
  <c r="M50" i="2" s="1"/>
  <c r="G70" i="2"/>
  <c r="I70" i="2" s="1"/>
  <c r="K70" i="2" s="1"/>
  <c r="M70" i="2" s="1"/>
  <c r="G17" i="2"/>
  <c r="I17" i="2" s="1"/>
  <c r="K17" i="2" s="1"/>
  <c r="M17" i="2" s="1"/>
  <c r="H39" i="2"/>
  <c r="J39" i="2" s="1"/>
  <c r="L39" i="2" s="1"/>
  <c r="N39" i="2" s="1"/>
  <c r="G15" i="2"/>
  <c r="I15" i="2" s="1"/>
  <c r="K15" i="2" s="1"/>
  <c r="M15" i="2" s="1"/>
  <c r="G31" i="2"/>
  <c r="I31" i="2" s="1"/>
  <c r="K31" i="2" s="1"/>
  <c r="M31" i="2" s="1"/>
  <c r="G47" i="2"/>
  <c r="I47" i="2" s="1"/>
  <c r="K47" i="2" s="1"/>
  <c r="M47" i="2" s="1"/>
  <c r="G63" i="2"/>
  <c r="I63" i="2" s="1"/>
  <c r="K63" i="2" s="1"/>
  <c r="M63" i="2" s="1"/>
  <c r="G21" i="2"/>
  <c r="I21" i="2" s="1"/>
  <c r="K21" i="2" s="1"/>
  <c r="M21" i="2" s="1"/>
  <c r="H7" i="2"/>
  <c r="J7" i="2" s="1"/>
  <c r="L7" i="2" s="1"/>
  <c r="N7" i="2" s="1"/>
  <c r="G12" i="2"/>
  <c r="I12" i="2" s="1"/>
  <c r="K12" i="2" s="1"/>
  <c r="M12" i="2" s="1"/>
  <c r="G32" i="2"/>
  <c r="I32" i="2" s="1"/>
  <c r="K32" i="2" s="1"/>
  <c r="M32" i="2" s="1"/>
  <c r="G48" i="2"/>
  <c r="I48" i="2" s="1"/>
  <c r="K48" i="2" s="1"/>
  <c r="M48" i="2" s="1"/>
  <c r="G64" i="2"/>
  <c r="I64" i="2" s="1"/>
  <c r="K64" i="2" s="1"/>
  <c r="M64" i="2" s="1"/>
  <c r="H40" i="2"/>
  <c r="J40" i="2" s="1"/>
  <c r="L40" i="2" s="1"/>
  <c r="N40" i="2" s="1"/>
  <c r="H68" i="2"/>
  <c r="J68" i="2" s="1"/>
  <c r="L68" i="2" s="1"/>
  <c r="N68" i="2" s="1"/>
  <c r="H36" i="2"/>
  <c r="J36" i="2" s="1"/>
  <c r="L36" i="2" s="1"/>
  <c r="N36" i="2" s="1"/>
  <c r="G41" i="2"/>
  <c r="I41" i="2" s="1"/>
  <c r="K41" i="2" s="1"/>
  <c r="M41" i="2" s="1"/>
  <c r="H52" i="2"/>
  <c r="J52" i="2" s="1"/>
  <c r="L52" i="2" s="1"/>
  <c r="N52" i="2" s="1"/>
  <c r="H44" i="2"/>
  <c r="J44" i="2" s="1"/>
  <c r="L44" i="2" s="1"/>
  <c r="N44" i="2" s="1"/>
  <c r="G25" i="2"/>
  <c r="I25" i="2" s="1"/>
  <c r="K25" i="2" s="1"/>
  <c r="M25" i="2" s="1"/>
  <c r="H43" i="2"/>
  <c r="J43" i="2" s="1"/>
  <c r="L43" i="2" s="1"/>
  <c r="N43" i="2" s="1"/>
  <c r="G73" i="2"/>
  <c r="I73" i="2" s="1"/>
  <c r="K73" i="2" s="1"/>
  <c r="M73" i="2" s="1"/>
  <c r="H47" i="2"/>
  <c r="J47" i="2" s="1"/>
  <c r="L47" i="2" s="1"/>
  <c r="N47" i="2" s="1"/>
  <c r="G6" i="2"/>
  <c r="I6" i="2" s="1"/>
  <c r="K6" i="2" s="1"/>
  <c r="M6" i="2" s="1"/>
  <c r="G22" i="2"/>
  <c r="I22" i="2" s="1"/>
  <c r="K22" i="2" s="1"/>
  <c r="M22" i="2" s="1"/>
  <c r="G38" i="2"/>
  <c r="I38" i="2" s="1"/>
  <c r="K38" i="2" s="1"/>
  <c r="M38" i="2" s="1"/>
  <c r="G54" i="2"/>
  <c r="I54" i="2" s="1"/>
  <c r="K54" i="2" s="1"/>
  <c r="M54" i="2" s="1"/>
  <c r="G74" i="2"/>
  <c r="I74" i="2" s="1"/>
  <c r="K74" i="2" s="1"/>
  <c r="M74" i="2" s="1"/>
  <c r="G33" i="2"/>
  <c r="I33" i="2" s="1"/>
  <c r="K33" i="2" s="1"/>
  <c r="M33" i="2" s="1"/>
  <c r="H51" i="2"/>
  <c r="J51" i="2" s="1"/>
  <c r="L51" i="2" s="1"/>
  <c r="N51" i="2" s="1"/>
  <c r="G19" i="2"/>
  <c r="I19" i="2" s="1"/>
  <c r="K19" i="2" s="1"/>
  <c r="M19" i="2" s="1"/>
  <c r="G35" i="2"/>
  <c r="I35" i="2" s="1"/>
  <c r="K35" i="2" s="1"/>
  <c r="M35" i="2" s="1"/>
  <c r="G51" i="2"/>
  <c r="I51" i="2" s="1"/>
  <c r="K51" i="2" s="1"/>
  <c r="M51" i="2" s="1"/>
  <c r="G67" i="2"/>
  <c r="I67" i="2" s="1"/>
  <c r="K67" i="2" s="1"/>
  <c r="M67" i="2" s="1"/>
  <c r="G37" i="2"/>
  <c r="I37" i="2" s="1"/>
  <c r="K37" i="2" s="1"/>
  <c r="M37" i="2" s="1"/>
  <c r="H27" i="2"/>
  <c r="J27" i="2" s="1"/>
  <c r="L27" i="2" s="1"/>
  <c r="N27" i="2" s="1"/>
  <c r="G16" i="2"/>
  <c r="I16" i="2" s="1"/>
  <c r="K16" i="2" s="1"/>
  <c r="M16" i="2" s="1"/>
  <c r="G36" i="2"/>
  <c r="I36" i="2" s="1"/>
  <c r="K36" i="2" s="1"/>
  <c r="M36" i="2" s="1"/>
  <c r="G52" i="2"/>
  <c r="I52" i="2" s="1"/>
  <c r="K52" i="2" s="1"/>
  <c r="M52" i="2" s="1"/>
  <c r="G68" i="2"/>
  <c r="I68" i="2" s="1"/>
  <c r="K68" i="2" s="1"/>
  <c r="M68" i="2" s="1"/>
  <c r="H56" i="2"/>
  <c r="J56" i="2" s="1"/>
  <c r="L56" i="2" s="1"/>
  <c r="N56" i="2" s="1"/>
  <c r="H72" i="2"/>
  <c r="J72" i="2" s="1"/>
  <c r="L72" i="2" s="1"/>
  <c r="N72" i="2" s="1"/>
  <c r="H48" i="2"/>
  <c r="J48" i="2" s="1"/>
  <c r="L48" i="2" s="1"/>
  <c r="N48" i="2" s="1"/>
  <c r="H65" i="2"/>
  <c r="J65" i="2" s="1"/>
  <c r="L65" i="2" s="1"/>
  <c r="N65" i="2" s="1"/>
  <c r="H53" i="2"/>
  <c r="J53" i="2" s="1"/>
  <c r="L53" i="2" s="1"/>
  <c r="N53" i="2" s="1"/>
  <c r="H5" i="2"/>
  <c r="J5" i="2" s="1"/>
  <c r="L5" i="2" s="1"/>
  <c r="N5" i="2" s="1"/>
  <c r="G45" i="2"/>
  <c r="I45" i="2" s="1"/>
  <c r="K45" i="2" s="1"/>
  <c r="M45" i="2" s="1"/>
  <c r="H15" i="2"/>
  <c r="J15" i="2" s="1"/>
  <c r="L15" i="2" s="1"/>
  <c r="N15" i="2" s="1"/>
  <c r="H55" i="2"/>
  <c r="J55" i="2" s="1"/>
  <c r="L55" i="2" s="1"/>
  <c r="N55" i="2" s="1"/>
  <c r="G13" i="2"/>
  <c r="I13" i="2" s="1"/>
  <c r="K13" i="2" s="1"/>
  <c r="M13" i="2" s="1"/>
  <c r="H11" i="2"/>
  <c r="J11" i="2" s="1"/>
  <c r="L11" i="2" s="1"/>
  <c r="N11" i="2" s="1"/>
  <c r="H59" i="2"/>
  <c r="J59" i="2" s="1"/>
  <c r="L59" i="2" s="1"/>
  <c r="N59" i="2" s="1"/>
  <c r="G10" i="2"/>
  <c r="I10" i="2" s="1"/>
  <c r="K10" i="2" s="1"/>
  <c r="M10" i="2" s="1"/>
  <c r="G26" i="2"/>
  <c r="I26" i="2" s="1"/>
  <c r="K26" i="2" s="1"/>
  <c r="M26" i="2" s="1"/>
  <c r="G42" i="2"/>
  <c r="I42" i="2" s="1"/>
  <c r="K42" i="2" s="1"/>
  <c r="M42" i="2" s="1"/>
  <c r="G58" i="2"/>
  <c r="I58" i="2" s="1"/>
  <c r="K58" i="2" s="1"/>
  <c r="M58" i="2" s="1"/>
  <c r="G49" i="2"/>
  <c r="I49" i="2" s="1"/>
  <c r="K49" i="2" s="1"/>
  <c r="M49" i="2" s="1"/>
  <c r="H63" i="2"/>
  <c r="J63" i="2" s="1"/>
  <c r="L63" i="2" s="1"/>
  <c r="N63" i="2" s="1"/>
  <c r="G7" i="2"/>
  <c r="I7" i="2" s="1"/>
  <c r="K7" i="2" s="1"/>
  <c r="M7" i="2" s="1"/>
  <c r="G23" i="2"/>
  <c r="I23" i="2" s="1"/>
  <c r="K23" i="2" s="1"/>
  <c r="M23" i="2" s="1"/>
  <c r="G39" i="2"/>
  <c r="I39" i="2" s="1"/>
  <c r="K39" i="2" s="1"/>
  <c r="M39" i="2" s="1"/>
  <c r="G55" i="2"/>
  <c r="I55" i="2" s="1"/>
  <c r="K55" i="2" s="1"/>
  <c r="M55" i="2" s="1"/>
  <c r="G71" i="2"/>
  <c r="I71" i="2" s="1"/>
  <c r="K71" i="2" s="1"/>
  <c r="M71" i="2" s="1"/>
  <c r="G62" i="2"/>
  <c r="I62" i="2" s="1"/>
  <c r="K62" i="2" s="1"/>
  <c r="M62" i="2" s="1"/>
  <c r="G53" i="2"/>
  <c r="I53" i="2" s="1"/>
  <c r="K53" i="2" s="1"/>
  <c r="M53" i="2" s="1"/>
  <c r="G24" i="2"/>
  <c r="I24" i="2" s="1"/>
  <c r="K24" i="2" s="1"/>
  <c r="M24" i="2" s="1"/>
  <c r="G40" i="2"/>
  <c r="I40" i="2" s="1"/>
  <c r="K40" i="2" s="1"/>
  <c r="M40" i="2" s="1"/>
  <c r="G56" i="2"/>
  <c r="I56" i="2" s="1"/>
  <c r="K56" i="2" s="1"/>
  <c r="M56" i="2" s="1"/>
  <c r="G72" i="2"/>
  <c r="I72" i="2" s="1"/>
  <c r="K72" i="2" s="1"/>
  <c r="M72" i="2" s="1"/>
  <c r="H4" i="2"/>
  <c r="H26" i="2"/>
  <c r="J26" i="2" s="1"/>
  <c r="L26" i="2" s="1"/>
  <c r="N26" i="2" s="1"/>
  <c r="H29" i="2"/>
  <c r="J29" i="2" s="1"/>
  <c r="L29" i="2" s="1"/>
  <c r="N29" i="2" s="1"/>
  <c r="H69" i="2"/>
  <c r="J69" i="2" s="1"/>
  <c r="L69" i="2" s="1"/>
  <c r="N69" i="2" s="1"/>
  <c r="H41" i="2"/>
  <c r="J41" i="2" s="1"/>
  <c r="L41" i="2" s="1"/>
  <c r="N41" i="2" s="1"/>
  <c r="H46" i="2"/>
  <c r="J46" i="2" s="1"/>
  <c r="L46" i="2" s="1"/>
  <c r="N46" i="2" s="1"/>
  <c r="H10" i="2"/>
  <c r="J10" i="2" s="1"/>
  <c r="L10" i="2" s="1"/>
  <c r="N10" i="2" s="1"/>
  <c r="H9" i="2"/>
  <c r="J9" i="2" s="1"/>
  <c r="L9" i="2" s="1"/>
  <c r="N9" i="2" s="1"/>
  <c r="H34" i="2"/>
  <c r="J34" i="2" s="1"/>
  <c r="L34" i="2" s="1"/>
  <c r="N34" i="2" s="1"/>
  <c r="H33" i="2"/>
  <c r="J33" i="2" s="1"/>
  <c r="L33" i="2" s="1"/>
  <c r="N33" i="2" s="1"/>
  <c r="H58" i="2"/>
  <c r="J58" i="2" s="1"/>
  <c r="L58" i="2" s="1"/>
  <c r="N58" i="2" s="1"/>
  <c r="H73" i="2"/>
  <c r="J73" i="2" s="1"/>
  <c r="L73" i="2" s="1"/>
  <c r="N73" i="2" s="1"/>
  <c r="H30" i="2"/>
  <c r="J30" i="2" s="1"/>
  <c r="L30" i="2" s="1"/>
  <c r="N30" i="2" s="1"/>
  <c r="H22" i="2"/>
  <c r="J22" i="2" s="1"/>
  <c r="L22" i="2" s="1"/>
  <c r="N22" i="2" s="1"/>
  <c r="H25" i="2"/>
  <c r="J25" i="2" s="1"/>
  <c r="L25" i="2" s="1"/>
  <c r="N25" i="2" s="1"/>
  <c r="H18" i="2"/>
  <c r="J18" i="2" s="1"/>
  <c r="L18" i="2" s="1"/>
  <c r="N18" i="2" s="1"/>
  <c r="H66" i="2"/>
  <c r="J66" i="2" s="1"/>
  <c r="L66" i="2" s="1"/>
  <c r="N66" i="2" s="1"/>
  <c r="H13" i="2"/>
  <c r="J13" i="2" s="1"/>
  <c r="L13" i="2" s="1"/>
  <c r="N13" i="2" s="1"/>
  <c r="H42" i="2"/>
  <c r="J42" i="2" s="1"/>
  <c r="L42" i="2" s="1"/>
  <c r="N42" i="2" s="1"/>
  <c r="H49" i="2"/>
  <c r="J49" i="2" s="1"/>
  <c r="L49" i="2" s="1"/>
  <c r="N49" i="2" s="1"/>
  <c r="H74" i="2"/>
  <c r="J74" i="2" s="1"/>
  <c r="L74" i="2" s="1"/>
  <c r="N74" i="2" s="1"/>
  <c r="H6" i="2"/>
  <c r="J6" i="2" s="1"/>
  <c r="L6" i="2" s="1"/>
  <c r="N6" i="2" s="1"/>
  <c r="H70" i="2"/>
  <c r="J70" i="2" s="1"/>
  <c r="L70" i="2" s="1"/>
  <c r="N70" i="2" s="1"/>
  <c r="H61" i="2"/>
  <c r="J61" i="2" s="1"/>
  <c r="L61" i="2" s="1"/>
  <c r="N61" i="2" s="1"/>
  <c r="H14" i="2"/>
  <c r="J14" i="2" s="1"/>
  <c r="L14" i="2" s="1"/>
  <c r="N14" i="2" s="1"/>
  <c r="H54" i="2"/>
  <c r="J54" i="2" s="1"/>
  <c r="L54" i="2" s="1"/>
  <c r="N54" i="2" s="1"/>
  <c r="H50" i="2"/>
  <c r="J50" i="2" s="1"/>
  <c r="L50" i="2" s="1"/>
  <c r="N50" i="2" s="1"/>
  <c r="H57" i="2"/>
  <c r="J57" i="2" s="1"/>
  <c r="L57" i="2" s="1"/>
  <c r="N57" i="2" s="1"/>
  <c r="H38" i="2"/>
  <c r="J38" i="2" s="1"/>
  <c r="L38" i="2" s="1"/>
  <c r="N38" i="2" s="1"/>
  <c r="H45" i="2"/>
  <c r="J45" i="2" s="1"/>
  <c r="L45" i="2" s="1"/>
  <c r="N45" i="2" s="1"/>
  <c r="H17" i="2"/>
  <c r="J17" i="2" s="1"/>
  <c r="L17" i="2" s="1"/>
  <c r="N17" i="2" s="1"/>
  <c r="M4" i="2" l="1"/>
  <c r="J4" i="2"/>
  <c r="C17" i="2"/>
  <c r="C16" i="2"/>
  <c r="L4" i="2" l="1"/>
  <c r="C22" i="2" s="1"/>
  <c r="C20" i="2"/>
  <c r="C19" i="2"/>
  <c r="N4" i="2" l="1"/>
  <c r="C23" i="2"/>
  <c r="C26" i="2" l="1"/>
  <c r="C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Cauane Blumenberg S.</author>
  </authors>
  <commentList>
    <comment ref="C12" authorId="0" shapeId="0" xr:uid="{00000000-0006-0000-0100-000001000000}">
      <text>
        <r>
          <rPr>
            <b/>
            <sz val="9"/>
            <color indexed="81"/>
            <rFont val="Segoe UI"/>
            <family val="2"/>
          </rPr>
          <t>Cauane Blumenberg S.:</t>
        </r>
        <r>
          <rPr>
            <sz val="9"/>
            <color indexed="81"/>
            <rFont val="Segoe UI"/>
            <family val="2"/>
          </rPr>
          <t xml:space="preserve">
If you get an error, check if the expected number of districts you provided in cell C2 is correct. If it is correct, check the list of districts in 'Admin_data' sheet.</t>
        </r>
      </text>
    </comment>
    <comment ref="C13" authorId="0" shapeId="0" xr:uid="{00000000-0006-0000-0100-000002000000}">
      <text>
        <r>
          <rPr>
            <b/>
            <sz val="9"/>
            <color indexed="81"/>
            <rFont val="Segoe UI"/>
            <family val="2"/>
          </rPr>
          <t>Cauane Blumenberg S.:</t>
        </r>
        <r>
          <rPr>
            <sz val="9"/>
            <color indexed="81"/>
            <rFont val="Segoe UI"/>
            <family val="2"/>
          </rPr>
          <t xml:space="preserve">
If the number in the cell above is smaller than the expected number of districts in the country, you might have a missing district in the 'Admin_data' sheet.
If the number in the cell above is higher than the expected number of districts in the country, you might have added an extra district in the 'Admin_data' sheet. If this is the case, you might identify the problematic district highlighted in red in column G.</t>
        </r>
      </text>
    </comment>
    <comment ref="C14" authorId="0" shapeId="0" xr:uid="{00000000-0006-0000-0100-000003000000}">
      <text>
        <r>
          <rPr>
            <b/>
            <sz val="9"/>
            <color indexed="81"/>
            <rFont val="Segoe UI"/>
            <family val="2"/>
          </rPr>
          <t>Cauane Blumenberg S.:</t>
        </r>
        <r>
          <rPr>
            <sz val="9"/>
            <color indexed="81"/>
            <rFont val="Segoe UI"/>
            <family val="2"/>
          </rPr>
          <t xml:space="preserve">
Duplicated districts in the 'Admin_data' sheet are highlighted in red in column G.</t>
        </r>
      </text>
    </comment>
    <comment ref="C16" authorId="0" shapeId="0" xr:uid="{00000000-0006-0000-0100-000004000000}">
      <text>
        <r>
          <rPr>
            <b/>
            <sz val="9"/>
            <color indexed="81"/>
            <rFont val="Segoe UI"/>
            <family val="2"/>
          </rPr>
          <t>Cauane Blumenberg S.:</t>
        </r>
        <r>
          <rPr>
            <sz val="9"/>
            <color indexed="81"/>
            <rFont val="Segoe UI"/>
            <family val="2"/>
          </rPr>
          <t xml:space="preserve">
If a district is entirely missing for all years, it will be highlighted in red in column N.
If a district has fewer observations than expected, it will be highlight in red in column O. It is expected that each district has one observation for each year.</t>
        </r>
      </text>
    </comment>
    <comment ref="C17" authorId="0" shapeId="0" xr:uid="{00000000-0006-0000-0100-000005000000}">
      <text>
        <r>
          <rPr>
            <b/>
            <sz val="9"/>
            <color indexed="81"/>
            <rFont val="Segoe UI"/>
            <family val="2"/>
          </rPr>
          <t>Cauane Blumenberg S.:</t>
        </r>
        <r>
          <rPr>
            <sz val="9"/>
            <color indexed="81"/>
            <rFont val="Segoe UI"/>
            <family val="2"/>
          </rPr>
          <t xml:space="preserve">
If a district has more observations than expected, it will be highlighted in red in column O. It is expected that each district has one observation for each year.</t>
        </r>
      </text>
    </comment>
    <comment ref="C19" authorId="0" shapeId="0" xr:uid="{00000000-0006-0000-0100-000006000000}">
      <text>
        <r>
          <rPr>
            <b/>
            <sz val="9"/>
            <color indexed="81"/>
            <rFont val="Segoe UI"/>
            <family val="2"/>
          </rPr>
          <t>Cauane Blumenberg S.:</t>
        </r>
        <r>
          <rPr>
            <sz val="9"/>
            <color indexed="81"/>
            <rFont val="Segoe UI"/>
            <family val="2"/>
          </rPr>
          <t xml:space="preserve">
If a district is entirely missing for all years, it will be highlighted in red in column L.
If a district has fewer observations than expected, it will be highlight in red in column M. It is expected that each district has 12 observations (one per month) for each year.</t>
        </r>
      </text>
    </comment>
    <comment ref="C20" authorId="0" shapeId="0" xr:uid="{00000000-0006-0000-0100-000007000000}">
      <text>
        <r>
          <rPr>
            <b/>
            <sz val="9"/>
            <color indexed="81"/>
            <rFont val="Segoe UI"/>
            <family val="2"/>
          </rPr>
          <t>Cauane Blumenberg S.:</t>
        </r>
        <r>
          <rPr>
            <sz val="9"/>
            <color indexed="81"/>
            <rFont val="Segoe UI"/>
            <family val="2"/>
          </rPr>
          <t xml:space="preserve">
If a district has more observations than expected, it will be highlighted in red in column M. It is expected that each district has 12 observations (one per month) for each year.</t>
        </r>
      </text>
    </comment>
    <comment ref="C22" authorId="0" shapeId="0" xr:uid="{00000000-0006-0000-0100-000008000000}">
      <text>
        <r>
          <rPr>
            <b/>
            <sz val="9"/>
            <color indexed="81"/>
            <rFont val="Segoe UI"/>
            <family val="2"/>
          </rPr>
          <t>Cauane Blumenberg S.:</t>
        </r>
        <r>
          <rPr>
            <sz val="9"/>
            <color indexed="81"/>
            <rFont val="Segoe UI"/>
            <family val="2"/>
          </rPr>
          <t xml:space="preserve">
If a district is entirely missing for all years, it will be highlighted in red in column H.
If a district has fewer observations than expected, it will be highlight in red in column I. It is expected that each district has 12 observations (one per month) for each year.</t>
        </r>
      </text>
    </comment>
    <comment ref="C23" authorId="0" shapeId="0" xr:uid="{00000000-0006-0000-0100-000009000000}">
      <text>
        <r>
          <rPr>
            <b/>
            <sz val="9"/>
            <color indexed="81"/>
            <rFont val="Segoe UI"/>
            <family val="2"/>
          </rPr>
          <t>Cauane Blumenberg S.:</t>
        </r>
        <r>
          <rPr>
            <sz val="9"/>
            <color indexed="81"/>
            <rFont val="Segoe UI"/>
            <family val="2"/>
          </rPr>
          <t xml:space="preserve">
If a district has more observations than expected, it will be highlight in red in column I. It is expected that each district has 12 observations (one per month) for each year.</t>
        </r>
      </text>
    </comment>
    <comment ref="C25" authorId="0" shapeId="0" xr:uid="{00000000-0006-0000-0100-00000A000000}">
      <text>
        <r>
          <rPr>
            <b/>
            <sz val="9"/>
            <color indexed="81"/>
            <rFont val="Segoe UI"/>
            <family val="2"/>
          </rPr>
          <t>Cauane Blumenberg S.:</t>
        </r>
        <r>
          <rPr>
            <sz val="9"/>
            <color indexed="81"/>
            <rFont val="Segoe UI"/>
            <family val="2"/>
          </rPr>
          <t xml:space="preserve">
If a district is entirely missing for all years, it will be highlighted in red in column J.
If a district has fewer observations than expected, it will be highlight in red in column K. It is expected that each district has 12 observations (one per month) for each year.</t>
        </r>
      </text>
    </comment>
    <comment ref="C26" authorId="0" shapeId="0" xr:uid="{00000000-0006-0000-0100-00000B000000}">
      <text>
        <r>
          <rPr>
            <b/>
            <sz val="9"/>
            <color indexed="81"/>
            <rFont val="Segoe UI"/>
            <family val="2"/>
          </rPr>
          <t>Cauane Blumenberg S.:</t>
        </r>
        <r>
          <rPr>
            <sz val="9"/>
            <color indexed="81"/>
            <rFont val="Segoe UI"/>
            <family val="2"/>
          </rPr>
          <t xml:space="preserve">
If a district has more observations than expected, it will be highlighted in red in column K. It is expected that each district has 12 observations (one per month) for each year.</t>
        </r>
      </text>
    </comment>
  </commentList>
</comments>
</file>

<file path=xl/sharedStrings.xml><?xml version="1.0" encoding="utf-8"?>
<sst xmlns="http://schemas.openxmlformats.org/spreadsheetml/2006/main" count="387" uniqueCount="196">
  <si>
    <t>Please, fill cells C5, C6, and C7 with information regarding your country and health facility data availability. There remaining cells in column C will be automatically updated according to any errors that might occur.
- Grey cells in column C are only informative
- Green cells in column C are free of errors
- Red cells in column C highlight errors, and suggestions for corrections can be found in each red cell</t>
  </si>
  <si>
    <t># of occurrences in 'Admin data'</t>
  </si>
  <si>
    <t>Is the district missing in 'Service_data_1'?</t>
  </si>
  <si>
    <t># of occurrences in 'Service_data_1'</t>
  </si>
  <si>
    <t>Is the district missing in 'Service_data_2'?</t>
  </si>
  <si>
    <t># of occurrences in 'Service_data_2'</t>
  </si>
  <si>
    <t>Is the district missing in 'Reporting_completeness'?</t>
  </si>
  <si>
    <t># of occurrences in 'Reporting completeness'</t>
  </si>
  <si>
    <t>Is the district missing in 'Population_data'?</t>
  </si>
  <si>
    <t># of occurrences in 'Population_data'?</t>
  </si>
  <si>
    <t>Type here the expected number of districts in the country:</t>
  </si>
  <si>
    <t>Expected number of month/year/district data points</t>
  </si>
  <si>
    <t>Expected number of year/district data points</t>
  </si>
  <si>
    <t>Is the number of districts different from expected?</t>
  </si>
  <si>
    <t>Missing month/year/district in 'Service_data_1'?</t>
  </si>
  <si>
    <t>Duplicate month/year/district in 'Service_data_1'?</t>
  </si>
  <si>
    <t>Missing month/year/district in 'Service_data_2'?</t>
  </si>
  <si>
    <t>Duplicate month/year/district in 'Service_data_2'?</t>
  </si>
  <si>
    <t>Missing month/year/district in 'Reporting_completeness'?</t>
  </si>
  <si>
    <t>Duplicate month/year/district in 'Reporting_completeness'?</t>
  </si>
  <si>
    <t>Missing year/district in 'Population_data'?</t>
  </si>
  <si>
    <t>Duplicate year/district in 'Population_data'?</t>
  </si>
  <si>
    <t>Num_order</t>
  </si>
  <si>
    <t>District_name</t>
  </si>
  <si>
    <t>First_admin_level</t>
  </si>
  <si>
    <t>Country</t>
  </si>
  <si>
    <t>Number_hospitals</t>
  </si>
  <si>
    <t>Number_hcenters</t>
  </si>
  <si>
    <t>Total_number_health_facilities</t>
  </si>
  <si>
    <t>Number_pfacilities_profit</t>
  </si>
  <si>
    <t>Number_pfacilities_nonprofit</t>
  </si>
  <si>
    <t>Total_physicians</t>
  </si>
  <si>
    <t>Total_nurses_midwives</t>
  </si>
  <si>
    <t>Total_nonclinique_physicians</t>
  </si>
  <si>
    <t>Number_hospital_beds</t>
  </si>
  <si>
    <t>This sheet serves to map Health districts (C) to administrative units (D) and other health system data. Please fill in the information for each column starting from Column C. Health division units name (districts) in Column C should be unique, while it is possible that a set of districts (C) correspond to the same administrative unit (D).
CAUTION: The order and names of health division units (districts) entered in this sheet SHOULD BE the same across all the sheets. And ensure that health division units (districts) in column C match with the Coverage data into the sheets "Service_data", "Reporting_completeness" &amp; "Population_data". Do not enter any data beyond the total number of health subnational units (districts) in your country. "Yellow cells" are "Drop-down list" options. Please use "PASTE SPECIAL" and paste "ONLY VALUES" when you copy/paste data. Do not create new columns, remove or displace existing columns.</t>
  </si>
  <si>
    <t>District</t>
  </si>
  <si>
    <t>Region</t>
  </si>
  <si>
    <t>Total number of hospitals (based on country definition)</t>
  </si>
  <si>
    <t>Total number of health centres (non-hospitals; based on country definition)</t>
  </si>
  <si>
    <t>Total number of health facilities (all types/categories)</t>
  </si>
  <si>
    <t>Total number of health facilities that are private-for-profit</t>
  </si>
  <si>
    <t>Total number of health facilities that are private-non-profit</t>
  </si>
  <si>
    <t xml:space="preserve">Total number of physicians </t>
  </si>
  <si>
    <t xml:space="preserve">Total number of nurses / midwives </t>
  </si>
  <si>
    <t>Total number of non-clincian physicians</t>
  </si>
  <si>
    <t>Number of hospital beds</t>
  </si>
  <si>
    <t>Year</t>
  </si>
  <si>
    <t>Pop_growth_rate</t>
  </si>
  <si>
    <t>Total_Population</t>
  </si>
  <si>
    <t>Population_ under_5years</t>
  </si>
  <si>
    <t>Population_under_1year</t>
  </si>
  <si>
    <t>Live_births</t>
  </si>
  <si>
    <t>Total_births</t>
  </si>
  <si>
    <t>Women_15_49_years</t>
  </si>
  <si>
    <t>In this sheet, you will compile official population data used to produce denominators by the routine health information system in your country. These data are integrated into DHIS2 or other routine health data collection systems, and are usually derived from projections by the country's institute of statistics and/or demographic. Please enter data by district and year from year 2019 to 2023.
WARNING: The order of the health districts MUST BE the same in all other sheets of this tool. Do not create new columns or move an existing column.
Do not enter unnecessary data below the number of districts that exist in your country. Please use "PASTE SPECIAL" and paste "ONLY VALUES" in the appropriate cells when you copy/paste data.</t>
  </si>
  <si>
    <t>District name</t>
  </si>
  <si>
    <t>Annual Population growth rate</t>
  </si>
  <si>
    <t>Total Population</t>
  </si>
  <si>
    <t>Population under 5 years</t>
  </si>
  <si>
    <t>Population under 1 year</t>
  </si>
  <si>
    <t>Total Live births</t>
  </si>
  <si>
    <t>Total births</t>
  </si>
  <si>
    <t>Total women 15-49 years</t>
  </si>
  <si>
    <t>Month</t>
  </si>
  <si>
    <t>ANC_reporting_expected</t>
  </si>
  <si>
    <t>ANC_reporting_received</t>
  </si>
  <si>
    <t>ANC_reporting_rate</t>
  </si>
  <si>
    <t>Instdelivey_reporting_expected</t>
  </si>
  <si>
    <t>Instdelivey_reporting_received</t>
  </si>
  <si>
    <t>Instdelivey_reporting_rate</t>
  </si>
  <si>
    <t>Vacc_reporting_expected</t>
  </si>
  <si>
    <t>Vacc_reporting_received</t>
  </si>
  <si>
    <t>Vacc_reporting_rate</t>
  </si>
  <si>
    <t>OPD_reporting_expected</t>
  </si>
  <si>
    <t>OPD_reporting_received</t>
  </si>
  <si>
    <t>OPD_reporting_rate</t>
  </si>
  <si>
    <t>IPD_reporting_expected</t>
  </si>
  <si>
    <t>IPD_reporting_received</t>
  </si>
  <si>
    <t>IPD_reporting_rate</t>
  </si>
  <si>
    <t xml:space="preserve">District name </t>
  </si>
  <si>
    <t>ANC reporting</t>
  </si>
  <si>
    <t>Institutional delivery reporting</t>
  </si>
  <si>
    <t>Vaccinations reporting</t>
  </si>
  <si>
    <t>OPD visits reporting</t>
  </si>
  <si>
    <t>IPD admissions reporting</t>
  </si>
  <si>
    <t>Expected number (#)</t>
  </si>
  <si>
    <t>Received number (#)</t>
  </si>
  <si>
    <t>Reporting completeness rate (%)</t>
  </si>
  <si>
    <t>COMPILATION OF HEALTH FACILTY ROUTINE DATA FROM DHIS2</t>
  </si>
  <si>
    <t>The data set will be used for analysis to produce statistics to assess health services utilization and national and subnational levels with special reference to reproductive, maternal, newborn and child health. Each country team should compile the required data into this spreadsheet in order to be able to perform the analyses.
It is essential to properly complete the spreadsheet according to the template and follow the instructions as they are connected to analysis codes.
Please see worksheet-specific instructions as well for more guidance on how to complete each sheet.</t>
  </si>
  <si>
    <t>GENERAL GUIDANCE TO FILL OUT THE SPREADSHEET WORKSHEETS</t>
  </si>
  <si>
    <t>ANC1</t>
  </si>
  <si>
    <t>ANC_1trimester</t>
  </si>
  <si>
    <t>ANC4</t>
  </si>
  <si>
    <t>IPT2</t>
  </si>
  <si>
    <t>IPT3</t>
  </si>
  <si>
    <t>IFA90</t>
  </si>
  <si>
    <t>Syphilis_test</t>
  </si>
  <si>
    <t>HIV_test</t>
  </si>
  <si>
    <t>SBA</t>
  </si>
  <si>
    <t>Instdelivery</t>
  </si>
  <si>
    <t>Instlivebirths</t>
  </si>
  <si>
    <t>Csection</t>
  </si>
  <si>
    <t>Low_BWeight</t>
  </si>
  <si>
    <t>PNC_48h</t>
  </si>
  <si>
    <t>Stillbirth_total</t>
  </si>
  <si>
    <t>Stillbirth_fresh</t>
  </si>
  <si>
    <t>Stillbirth_macerated</t>
  </si>
  <si>
    <t>maternal_deaths</t>
  </si>
  <si>
    <t>neonatal_deaths</t>
  </si>
  <si>
    <t>Enter the reported number of individuals that received the specific service for each month and by subnational unit (district).
CAUTION: The name and order of districts SHOULD BE the same across all the sheets. Do not create a new column or displace an existing column.
Do not enter any data beyond the total number of health subnational units in your country. Please use "PASTE SPECIAL" and paste "ONLY VALUES" in the appropriate cells when you copy/paste data.</t>
  </si>
  <si>
    <t>Total number of ANC 1st visit</t>
  </si>
  <si>
    <t>Total number of ANC during the 1st trimester of pregnancy</t>
  </si>
  <si>
    <t>Total number of Pregnant women completing 4 ANC visits</t>
  </si>
  <si>
    <t>Total number of pregnant women receiving IPT 2nd dose</t>
  </si>
  <si>
    <t>Total number of pregnant women receiving IPT 3rd dose</t>
  </si>
  <si>
    <t>Total number of pregnant women who received iron folic acid (IFA) supplementation for 90 or more days during the pregnancy</t>
  </si>
  <si>
    <t>Total number of pregnant women tested for syphilis during pregnancy</t>
  </si>
  <si>
    <t>Total number of pregnant women tested for HIV during pregnancy</t>
  </si>
  <si>
    <t>Total number of  skilled birth attendance in health facilities</t>
  </si>
  <si>
    <t>Total number of  deliveries in health facilities</t>
  </si>
  <si>
    <t>Total number of  live births in health facilities</t>
  </si>
  <si>
    <t>Total number of Caesarian Sections</t>
  </si>
  <si>
    <t>Total number of  newborns with low birth weight (&lt;2500g)</t>
  </si>
  <si>
    <t>Total number of mothers attending PNC visit within 48 hours after delivery</t>
  </si>
  <si>
    <t>Total number of stillbirths in health facilities (all)</t>
  </si>
  <si>
    <t>Total number of fresh stillbirths in health facilities</t>
  </si>
  <si>
    <t>Total number of macerated stillbirths in health facilities</t>
  </si>
  <si>
    <t>Total number of maternal deaths reported</t>
  </si>
  <si>
    <t>Total number of neonatal deaths reported</t>
  </si>
  <si>
    <t>BCG</t>
  </si>
  <si>
    <t>Penta1</t>
  </si>
  <si>
    <t>Penta3</t>
  </si>
  <si>
    <t>Measles1</t>
  </si>
  <si>
    <t>Measles2</t>
  </si>
  <si>
    <t>OPD_total</t>
  </si>
  <si>
    <t>OPD_under5</t>
  </si>
  <si>
    <t>IPD_total</t>
  </si>
  <si>
    <t>IPD_under5</t>
  </si>
  <si>
    <t>under5_deaths</t>
  </si>
  <si>
    <t>total_deaths</t>
  </si>
  <si>
    <t>Total number of BCG doses administered &lt;1 year</t>
  </si>
  <si>
    <t>Total number of Pentavalent vaccination 3rd dose (infants)</t>
  </si>
  <si>
    <t>Total number of Measles vaccination 1st dose (infants)</t>
  </si>
  <si>
    <t>Total number of Measles vaccination 2nd dose</t>
  </si>
  <si>
    <t>Total number of OPD visits all ages (new and re-visit)</t>
  </si>
  <si>
    <t>Number of OPD visits for children under-5 years</t>
  </si>
  <si>
    <t>Total number of IPD admissions, all ages</t>
  </si>
  <si>
    <t>Number of IPD admissions of children under-5 years</t>
  </si>
  <si>
    <t>Total number of under-5 deaths in health facilities</t>
  </si>
  <si>
    <t>Total number of all age deaths in health facilities</t>
  </si>
  <si>
    <r>
      <t xml:space="preserve">COUNTRY ANALYSIS OF RMNCH &amp; NUTRITION INDICATORS AT </t>
    </r>
    <r>
      <rPr>
        <b/>
        <sz val="18"/>
        <color rgb="FFFF0000"/>
        <rFont val="Calibri"/>
        <family val="2"/>
        <scheme val="minor"/>
      </rPr>
      <t>DISTRICT LEVEL</t>
    </r>
  </si>
  <si>
    <r>
      <t>N</t>
    </r>
    <r>
      <rPr>
        <b/>
        <i/>
        <sz val="10"/>
        <color theme="0"/>
        <rFont val="Arial"/>
        <family val="2"/>
      </rPr>
      <t>º</t>
    </r>
  </si>
  <si>
    <r>
      <t>Total number of Pentavalent vaccination 1</t>
    </r>
    <r>
      <rPr>
        <b/>
        <vertAlign val="superscript"/>
        <sz val="11"/>
        <color theme="0"/>
        <rFont val="Calibri"/>
        <family val="2"/>
        <scheme val="minor"/>
      </rPr>
      <t>st</t>
    </r>
    <r>
      <rPr>
        <b/>
        <sz val="11"/>
        <color theme="0"/>
        <rFont val="Calibri"/>
        <family val="2"/>
        <scheme val="minor"/>
      </rPr>
      <t> dose (infants)</t>
    </r>
  </si>
  <si>
    <t>year</t>
  </si>
  <si>
    <t>Number of districts in each year</t>
  </si>
  <si>
    <t>Name of District 1</t>
  </si>
  <si>
    <t>Name of of the upper administrative level (e.g. Name of Region) to which belong District 1</t>
  </si>
  <si>
    <t>Your_country_name</t>
  </si>
  <si>
    <t>Name of District 2</t>
  </si>
  <si>
    <t>Name of of the upper administrative level (e.g. Name of Region) to which belong District 2</t>
  </si>
  <si>
    <t>Name of District 3</t>
  </si>
  <si>
    <t>Name of of the upper administrative level (e.g. Name of Region) to which belong District 3</t>
  </si>
  <si>
    <t>Name of District 4</t>
  </si>
  <si>
    <t>Name of of the upper administrative level (e.g. Name of Region) to which belong District 4</t>
  </si>
  <si>
    <t>Name of District 5</t>
  </si>
  <si>
    <t>Name of of the upper administrative level (e.g. Name of Region) to which belong District 5</t>
  </si>
  <si>
    <t>Name of District 6</t>
  </si>
  <si>
    <t>Name of of the upper administrative level (e.g. Name of Region) to which belong District 6</t>
  </si>
  <si>
    <t>up to the last district</t>
  </si>
  <si>
    <t>repeat until year</t>
  </si>
  <si>
    <t>Name of district 1</t>
  </si>
  <si>
    <t>January</t>
  </si>
  <si>
    <t>February</t>
  </si>
  <si>
    <t>March</t>
  </si>
  <si>
    <t>April</t>
  </si>
  <si>
    <t>May</t>
  </si>
  <si>
    <t>June</t>
  </si>
  <si>
    <t>July</t>
  </si>
  <si>
    <t>August</t>
  </si>
  <si>
    <t>September</t>
  </si>
  <si>
    <t>October</t>
  </si>
  <si>
    <t>November</t>
  </si>
  <si>
    <t>December</t>
  </si>
  <si>
    <t>Name of district 2</t>
  </si>
  <si>
    <t>until all districts have data for all years and months</t>
  </si>
  <si>
    <t>...</t>
  </si>
  <si>
    <t>Name of last district</t>
  </si>
  <si>
    <t>Type here the first year of the data:</t>
  </si>
  <si>
    <t>Type here the last year of the data:</t>
  </si>
  <si>
    <t>Number of districts in 'Admin_data' sheet:</t>
  </si>
  <si>
    <t>Are there any duplicated districts in 'Admin_data' sheet?</t>
  </si>
  <si>
    <r>
      <t xml:space="preserve">General guidance on how to complete the worksheets: 
- Please read the headings and worksheet-specific instructions in order to complete the spreadsheet properly.
- Complete each worksheet by extracting the relevant data from DHIS2 database for your country.
- All spreadsheets require monthly sub-national (district) data from </t>
    </r>
    <r>
      <rPr>
        <b/>
        <sz val="12"/>
        <color rgb="FFFF0000"/>
        <rFont val="Calibri"/>
        <family val="2"/>
      </rPr>
      <t>January 2019 to December 2023.</t>
    </r>
    <r>
      <rPr>
        <b/>
        <sz val="12"/>
        <rFont val="Calibri"/>
        <family val="2"/>
      </rPr>
      <t xml:space="preserve">
- Use this template for data collection and do not make any changes to the template format unless specifically requested. Do not create a new column or do not displace an existing column unless requested.
- Important to ensure that the district names are the SAME and listed in the SAME order across all the sheets/tabs.
Districts may have changed over time and new ones have been added. If data have been adjusted for previous years, the new classification can be used. On the other hand, if data have not been adjusted for previous years with the new districts, it is best to use the division of districts with the largest number of years.
Service indicators can be extracted using two approaches:
Option 1: Extract manually data for the requested indicators from DHIS2 to a csv file and combine all data into the Service_data (1, 2, 3) and "Reporting_Complenteness" worksheets.
Option 2: Use an API tool provided by GFF which allows automated extraction of all data for the relevant indicators from DHIS2 into a cvs file, which can then be put together in the Excel template for use in the workshop. GFF developed a web application programming interface (API) which can be used to extract aggregated data upon agreement with country Ministry of Health and setting up a DHIS2 account.</t>
    </r>
  </si>
  <si>
    <r>
      <t xml:space="preserve">Data will be used for further analysis and to produce coverage estimates. Each country team is required to complete this spreadsheet before the workshop in order to carry out expected analyses during the workshop.
It is important to completely and properly fill out each worksheet as they are connected to analysis codes.
Please follow worksheet-specific instructions as well this general guidance on how to complete each sheet.
</t>
    </r>
    <r>
      <rPr>
        <b/>
        <sz val="12"/>
        <color rgb="FFFF0000"/>
        <rFont val="Calibri"/>
        <family val="2"/>
      </rPr>
      <t>Each country is expected to submit completed spreadsheets by February 29th, 2024.</t>
    </r>
    <r>
      <rPr>
        <b/>
        <sz val="12"/>
        <rFont val="Calibri"/>
        <family val="2"/>
      </rPr>
      <t xml:space="preserve">
Thank you and looking forward to working with you during the workshop!</t>
    </r>
  </si>
  <si>
    <t>All the rows below will be automatically updated according to your data once the Excel file is compiled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</si>
</sst>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rgb="FF0070C0"/>
      <name val="Calibri"/>
      <family val="2"/>
      <scheme val="minor"/>
    </font>
    <font>
      <b/>
      <sz val="12"/>
      <name val="Calibri"/>
      <family val="2"/>
      <scheme val="minor"/>
    </font>
    <font>
      <b/>
      <sz val="18"/>
      <color rgb="FFC00000"/>
      <name val="Calibri"/>
      <family val="2"/>
      <scheme val="minor"/>
    </font>
    <font>
      <sz val="12"/>
      <color theme="1"/>
      <name val="Calibri"/>
      <family val="2"/>
      <scheme val="minor"/>
    </font>
    <font>
      <sz val="12"/>
      <color rgb="FF0070C0"/>
      <name val="Calibri"/>
      <family val="2"/>
      <scheme val="minor"/>
    </font>
    <font>
      <b/>
      <sz val="12"/>
      <color rgb="FF0070C0"/>
      <name val="Calibri"/>
      <family val="2"/>
    </font>
    <font>
      <b/>
      <sz val="12"/>
      <name val="Calibri"/>
      <family val="2"/>
    </font>
    <font>
      <b/>
      <sz val="10"/>
      <name val="Calibri"/>
      <family val="2"/>
    </font>
    <font>
      <b/>
      <sz val="11"/>
      <color indexed="8"/>
      <name val="Calibri"/>
      <family val="2"/>
      <scheme val="minor"/>
    </font>
    <font>
      <b/>
      <sz val="11"/>
      <color rgb="FFC00000"/>
      <name val="Calibri"/>
      <family val="2"/>
      <scheme val="minor"/>
    </font>
    <font>
      <sz val="11"/>
      <name val="Calibri"/>
      <family val="2"/>
      <scheme val="minor"/>
    </font>
    <font>
      <b/>
      <sz val="24"/>
      <color theme="0"/>
      <name val="Calibri"/>
      <family val="2"/>
      <scheme val="minor"/>
    </font>
    <font>
      <sz val="8"/>
      <name val="Calibri"/>
      <family val="2"/>
      <scheme val="minor"/>
    </font>
    <font>
      <sz val="11"/>
      <color rgb="FF006100"/>
      <name val="Calibri"/>
      <family val="2"/>
      <scheme val="minor"/>
    </font>
    <font>
      <sz val="11"/>
      <color rgb="FF9C0006"/>
      <name val="Calibri"/>
      <family val="2"/>
      <scheme val="minor"/>
    </font>
    <font>
      <b/>
      <sz val="18"/>
      <color theme="0"/>
      <name val="Calibri"/>
      <family val="2"/>
      <scheme val="minor"/>
    </font>
    <font>
      <b/>
      <sz val="18"/>
      <color rgb="FFFF0000"/>
      <name val="Calibri"/>
      <family val="2"/>
      <scheme val="minor"/>
    </font>
    <font>
      <b/>
      <sz val="12"/>
      <color rgb="FFFF0000"/>
      <name val="Calibri"/>
      <family val="2"/>
    </font>
    <font>
      <b/>
      <sz val="10"/>
      <color theme="0"/>
      <name val="Arial"/>
      <family val="2"/>
    </font>
    <font>
      <b/>
      <i/>
      <sz val="10"/>
      <color theme="0"/>
      <name val="Arial"/>
      <family val="2"/>
    </font>
    <font>
      <b/>
      <sz val="12"/>
      <color theme="0"/>
      <name val="Calibri"/>
      <family val="2"/>
      <scheme val="minor"/>
    </font>
    <font>
      <b/>
      <vertAlign val="superscript"/>
      <sz val="11"/>
      <color theme="0"/>
      <name val="Calibri"/>
      <family val="2"/>
      <scheme val="minor"/>
    </font>
    <font>
      <b/>
      <sz val="9"/>
      <color indexed="81"/>
      <name val="Segoe UI"/>
      <family val="2"/>
    </font>
    <font>
      <sz val="9"/>
      <color indexed="81"/>
      <name val="Segoe UI"/>
      <family val="2"/>
    </font>
    <font>
      <b/>
      <sz val="11"/>
      <name val="Calibri"/>
      <family val="2"/>
      <scheme val="minor"/>
    </font>
  </fonts>
  <fills count="14">
    <fill>
      <patternFill patternType="none"/>
    </fill>
    <fill>
      <patternFill patternType="gray125"/>
    </fill>
    <fill>
      <patternFill patternType="solid">
        <fgColor rgb="FFFFFFCC"/>
      </patternFill>
    </fill>
    <fill>
      <patternFill patternType="solid">
        <fgColor theme="3"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06666"/>
        <bgColor indexed="64"/>
      </patternFill>
    </fill>
    <fill>
      <patternFill patternType="solid">
        <fgColor rgb="FF009999"/>
        <bgColor indexed="64"/>
      </patternFill>
    </fill>
    <fill>
      <patternFill patternType="solid">
        <fgColor rgb="FFFFFF00"/>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FFCC"/>
        <bgColor indexed="64"/>
      </patternFill>
    </fill>
  </fills>
  <borders count="54">
    <border>
      <left/>
      <right/>
      <top/>
      <bottom/>
      <diagonal/>
    </border>
    <border>
      <left style="thin">
        <color rgb="FFB2B2B2"/>
      </left>
      <right style="thin">
        <color rgb="FFB2B2B2"/>
      </right>
      <top style="thin">
        <color rgb="FFB2B2B2"/>
      </top>
      <bottom style="thin">
        <color rgb="FFB2B2B2"/>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indexed="64"/>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top style="medium">
        <color indexed="64"/>
      </top>
      <bottom style="medium">
        <color auto="1"/>
      </bottom>
      <diagonal/>
    </border>
    <border>
      <left/>
      <right/>
      <top style="medium">
        <color auto="1"/>
      </top>
      <bottom style="medium">
        <color auto="1"/>
      </bottom>
      <diagonal/>
    </border>
    <border>
      <left/>
      <right style="medium">
        <color indexed="64"/>
      </right>
      <top style="medium">
        <color indexed="64"/>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ck">
        <color auto="1"/>
      </left>
      <right style="medium">
        <color auto="1"/>
      </right>
      <top/>
      <bottom/>
      <diagonal/>
    </border>
    <border>
      <left/>
      <right/>
      <top/>
      <bottom style="medium">
        <color auto="1"/>
      </bottom>
      <diagonal/>
    </border>
    <border>
      <left style="medium">
        <color indexed="64"/>
      </left>
      <right style="thick">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theme="0"/>
      </bottom>
      <diagonal/>
    </border>
    <border>
      <left/>
      <right/>
      <top style="double">
        <color theme="0"/>
      </top>
      <bottom style="double">
        <color theme="0"/>
      </bottom>
      <diagonal/>
    </border>
    <border>
      <left style="double">
        <color theme="0"/>
      </left>
      <right/>
      <top style="double">
        <color theme="0"/>
      </top>
      <bottom style="double">
        <color theme="0"/>
      </bottom>
      <diagonal/>
    </border>
    <border>
      <left style="thin">
        <color theme="0"/>
      </left>
      <right/>
      <top style="double">
        <color theme="0"/>
      </top>
      <bottom style="double">
        <color theme="0"/>
      </bottom>
      <diagonal/>
    </border>
    <border>
      <left style="thin">
        <color theme="0"/>
      </left>
      <right style="double">
        <color theme="0"/>
      </right>
      <top style="double">
        <color theme="0"/>
      </top>
      <bottom style="double">
        <color theme="0"/>
      </bottom>
      <diagonal/>
    </border>
    <border>
      <left/>
      <right/>
      <top/>
      <bottom style="thin">
        <color indexed="64"/>
      </bottom>
      <diagonal/>
    </border>
    <border>
      <left/>
      <right style="thin">
        <color indexed="64"/>
      </right>
      <top/>
      <bottom style="double">
        <color theme="0"/>
      </bottom>
      <diagonal/>
    </border>
    <border>
      <left/>
      <right/>
      <top style="thin">
        <color indexed="64"/>
      </top>
      <bottom/>
      <diagonal/>
    </border>
    <border>
      <left/>
      <right style="thin">
        <color indexed="64"/>
      </right>
      <top style="thin">
        <color indexed="64"/>
      </top>
      <bottom style="double">
        <color theme="0"/>
      </bottom>
      <diagonal/>
    </border>
    <border>
      <left style="thin">
        <color indexed="64"/>
      </left>
      <right style="thin">
        <color theme="0"/>
      </right>
      <top style="thin">
        <color indexed="64"/>
      </top>
      <bottom style="double">
        <color theme="0"/>
      </bottom>
      <diagonal/>
    </border>
    <border>
      <left style="thin">
        <color theme="0"/>
      </left>
      <right style="thin">
        <color theme="0"/>
      </right>
      <top style="thin">
        <color indexed="64"/>
      </top>
      <bottom style="double">
        <color theme="0"/>
      </bottom>
      <diagonal/>
    </border>
    <border>
      <left style="thin">
        <color theme="0"/>
      </left>
      <right style="thin">
        <color indexed="64"/>
      </right>
      <top style="thin">
        <color indexed="64"/>
      </top>
      <bottom style="double">
        <color theme="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double">
        <color theme="0"/>
      </bottom>
      <diagonal/>
    </border>
    <border>
      <left style="double">
        <color theme="0"/>
      </left>
      <right/>
      <top/>
      <bottom style="double">
        <color theme="0"/>
      </bottom>
      <diagonal/>
    </border>
    <border>
      <left/>
      <right style="double">
        <color theme="0"/>
      </right>
      <top/>
      <bottom style="double">
        <color theme="0"/>
      </bottom>
      <diagonal/>
    </border>
    <border>
      <left style="thin">
        <color theme="0"/>
      </left>
      <right style="thin">
        <color theme="0"/>
      </right>
      <top/>
      <bottom style="double">
        <color theme="0"/>
      </bottom>
      <diagonal/>
    </border>
    <border>
      <left style="thin">
        <color theme="0"/>
      </left>
      <right style="thin">
        <color theme="0"/>
      </right>
      <top style="thin">
        <color indexed="64"/>
      </top>
      <bottom/>
      <diagonal/>
    </border>
    <border>
      <left style="thin">
        <color theme="0"/>
      </left>
      <right/>
      <top style="thin">
        <color indexed="64"/>
      </top>
      <bottom style="double">
        <color theme="0"/>
      </bottom>
      <diagonal/>
    </border>
    <border>
      <left style="thin">
        <color indexed="64"/>
      </left>
      <right/>
      <top style="thin">
        <color indexed="64"/>
      </top>
      <bottom style="double">
        <color theme="0"/>
      </bottom>
      <diagonal/>
    </border>
    <border>
      <left/>
      <right/>
      <top style="thin">
        <color indexed="64"/>
      </top>
      <bottom style="double">
        <color theme="0"/>
      </bottom>
      <diagonal/>
    </border>
    <border>
      <left style="double">
        <color theme="0"/>
      </left>
      <right style="thin">
        <color theme="0"/>
      </right>
      <top style="thin">
        <color indexed="64"/>
      </top>
      <bottom style="double">
        <color theme="0"/>
      </bottom>
      <diagonal/>
    </border>
    <border>
      <left style="thin">
        <color theme="0"/>
      </left>
      <right style="double">
        <color theme="0"/>
      </right>
      <top style="thin">
        <color indexed="64"/>
      </top>
      <bottom style="double">
        <color theme="0"/>
      </bottom>
      <diagonal/>
    </border>
    <border>
      <left style="double">
        <color theme="0"/>
      </left>
      <right style="double">
        <color theme="0"/>
      </right>
      <top style="double">
        <color theme="0"/>
      </top>
      <bottom style="double">
        <color theme="0"/>
      </bottom>
      <diagonal/>
    </border>
  </borders>
  <cellStyleXfs count="4">
    <xf numFmtId="0" fontId="0" fillId="0" borderId="0"/>
    <xf numFmtId="0" fontId="1" fillId="2" borderId="1" applyNumberFormat="0" applyFont="0" applyAlignment="0" applyProtection="0"/>
    <xf numFmtId="0" fontId="17" fillId="11" borderId="0" applyNumberFormat="0" applyBorder="0" applyAlignment="0" applyProtection="0"/>
    <xf numFmtId="0" fontId="18" fillId="12" borderId="0" applyNumberFormat="0" applyBorder="0" applyAlignment="0" applyProtection="0"/>
  </cellStyleXfs>
  <cellXfs count="147">
    <xf numFmtId="0" fontId="0" fillId="0" borderId="0" xfId="0"/>
    <xf numFmtId="0" fontId="0" fillId="3" borderId="0" xfId="0" applyFill="1" applyProtection="1">
      <protection hidden="1"/>
    </xf>
    <xf numFmtId="0" fontId="0" fillId="3" borderId="0" xfId="0" applyFill="1"/>
    <xf numFmtId="0" fontId="0" fillId="0" borderId="2" xfId="0" applyBorder="1" applyProtection="1">
      <protection hidden="1"/>
    </xf>
    <xf numFmtId="0" fontId="0" fillId="0" borderId="3" xfId="0" applyBorder="1" applyProtection="1">
      <protection hidden="1"/>
    </xf>
    <xf numFmtId="0" fontId="0" fillId="0" borderId="4" xfId="0" applyBorder="1" applyProtection="1">
      <protection hidden="1"/>
    </xf>
    <xf numFmtId="0" fontId="0" fillId="0" borderId="5" xfId="0" applyBorder="1" applyProtection="1">
      <protection hidden="1"/>
    </xf>
    <xf numFmtId="0" fontId="0" fillId="0" borderId="0" xfId="0" applyProtection="1">
      <protection hidden="1"/>
    </xf>
    <xf numFmtId="0" fontId="0" fillId="0" borderId="6" xfId="0" applyBorder="1" applyProtection="1">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12" xfId="0" applyBorder="1"/>
    <xf numFmtId="0" fontId="0" fillId="0" borderId="7" xfId="0" applyBorder="1"/>
    <xf numFmtId="0" fontId="0" fillId="0" borderId="8" xfId="0" applyBorder="1"/>
    <xf numFmtId="0" fontId="0" fillId="0" borderId="9" xfId="0" applyBorder="1"/>
    <xf numFmtId="0" fontId="0" fillId="3" borderId="13" xfId="0" applyFill="1" applyBorder="1"/>
    <xf numFmtId="0" fontId="0" fillId="3" borderId="14" xfId="0" applyFill="1" applyBorder="1"/>
    <xf numFmtId="3" fontId="0" fillId="3" borderId="14" xfId="0" applyNumberFormat="1" applyFill="1" applyBorder="1"/>
    <xf numFmtId="0" fontId="0" fillId="3" borderId="15" xfId="0" applyFill="1" applyBorder="1"/>
    <xf numFmtId="0" fontId="0" fillId="3" borderId="16" xfId="0" applyFill="1" applyBorder="1"/>
    <xf numFmtId="0" fontId="7" fillId="3" borderId="17" xfId="0" applyFont="1" applyFill="1" applyBorder="1" applyAlignment="1">
      <alignment vertical="center"/>
    </xf>
    <xf numFmtId="0" fontId="7" fillId="3" borderId="0" xfId="0" applyFont="1" applyFill="1" applyAlignment="1">
      <alignment vertical="center"/>
    </xf>
    <xf numFmtId="0" fontId="7" fillId="0" borderId="18" xfId="0" applyFont="1" applyBorder="1" applyAlignment="1">
      <alignment vertical="center"/>
    </xf>
    <xf numFmtId="0" fontId="8" fillId="3" borderId="16" xfId="0" applyFont="1" applyFill="1" applyBorder="1" applyAlignment="1">
      <alignment vertical="center"/>
    </xf>
    <xf numFmtId="0" fontId="8" fillId="3" borderId="0" xfId="0" applyFont="1" applyFill="1" applyAlignment="1">
      <alignment vertical="center"/>
    </xf>
    <xf numFmtId="164" fontId="9" fillId="3" borderId="19" xfId="0" applyNumberFormat="1" applyFont="1" applyFill="1" applyBorder="1" applyAlignment="1">
      <alignment horizontal="center" vertical="center"/>
    </xf>
    <xf numFmtId="0" fontId="9" fillId="3" borderId="19" xfId="0" applyFont="1" applyFill="1" applyBorder="1" applyAlignment="1">
      <alignment vertical="center"/>
    </xf>
    <xf numFmtId="0" fontId="10" fillId="3" borderId="19" xfId="0" applyFont="1" applyFill="1" applyBorder="1" applyAlignment="1">
      <alignment vertical="center"/>
    </xf>
    <xf numFmtId="3" fontId="7" fillId="3" borderId="19" xfId="0" applyNumberFormat="1" applyFont="1" applyFill="1" applyBorder="1" applyAlignment="1">
      <alignment vertical="center"/>
    </xf>
    <xf numFmtId="0" fontId="7" fillId="0" borderId="20" xfId="0" applyFont="1" applyBorder="1" applyAlignment="1">
      <alignment vertical="center"/>
    </xf>
    <xf numFmtId="0" fontId="7" fillId="0" borderId="0" xfId="0" applyFont="1" applyAlignment="1">
      <alignment vertical="center"/>
    </xf>
    <xf numFmtId="164" fontId="9" fillId="0" borderId="13" xfId="0" applyNumberFormat="1" applyFont="1" applyBorder="1" applyAlignment="1">
      <alignment horizontal="center" vertical="center"/>
    </xf>
    <xf numFmtId="0" fontId="9" fillId="0" borderId="14" xfId="0" applyFont="1" applyBorder="1" applyAlignment="1">
      <alignment vertical="center"/>
    </xf>
    <xf numFmtId="0" fontId="10" fillId="0" borderId="14" xfId="0" applyFont="1" applyBorder="1" applyAlignment="1">
      <alignment vertical="center"/>
    </xf>
    <xf numFmtId="3" fontId="7" fillId="0" borderId="14" xfId="0" applyNumberFormat="1" applyFont="1" applyBorder="1" applyAlignment="1">
      <alignment vertical="center"/>
    </xf>
    <xf numFmtId="3" fontId="7" fillId="0" borderId="15" xfId="0" applyNumberFormat="1" applyFont="1" applyBorder="1" applyAlignment="1">
      <alignment vertical="center"/>
    </xf>
    <xf numFmtId="0" fontId="0" fillId="3" borderId="0" xfId="0" applyFill="1" applyAlignment="1">
      <alignment vertical="top"/>
    </xf>
    <xf numFmtId="0" fontId="0" fillId="0" borderId="18" xfId="0" applyBorder="1" applyAlignment="1">
      <alignment vertical="top"/>
    </xf>
    <xf numFmtId="164" fontId="11" fillId="0" borderId="16" xfId="0" applyNumberFormat="1" applyFont="1" applyBorder="1" applyAlignment="1">
      <alignment horizontal="center" vertical="top" wrapText="1"/>
    </xf>
    <xf numFmtId="0" fontId="10" fillId="0" borderId="17" xfId="0" applyFont="1" applyBorder="1" applyAlignment="1">
      <alignment vertical="top" wrapText="1"/>
    </xf>
    <xf numFmtId="0" fontId="0" fillId="0" borderId="20" xfId="0" applyBorder="1" applyAlignment="1">
      <alignment vertical="top"/>
    </xf>
    <xf numFmtId="0" fontId="0" fillId="0" borderId="0" xfId="0" applyAlignment="1">
      <alignment vertical="top"/>
    </xf>
    <xf numFmtId="164" fontId="9" fillId="0" borderId="21" xfId="0" applyNumberFormat="1" applyFont="1" applyBorder="1" applyAlignment="1">
      <alignment horizontal="center" vertical="center"/>
    </xf>
    <xf numFmtId="0" fontId="9" fillId="0" borderId="19" xfId="0" applyFont="1" applyBorder="1" applyAlignment="1">
      <alignment vertical="center"/>
    </xf>
    <xf numFmtId="0" fontId="10" fillId="0" borderId="19" xfId="0" applyFont="1" applyBorder="1" applyAlignment="1">
      <alignment vertical="center"/>
    </xf>
    <xf numFmtId="3" fontId="7" fillId="0" borderId="19" xfId="0" applyNumberFormat="1" applyFont="1" applyBorder="1" applyAlignment="1">
      <alignment vertical="center"/>
    </xf>
    <xf numFmtId="3" fontId="7" fillId="0" borderId="22" xfId="0" applyNumberFormat="1" applyFont="1" applyBorder="1" applyAlignment="1">
      <alignment vertical="center"/>
    </xf>
    <xf numFmtId="0" fontId="0" fillId="0" borderId="18" xfId="0" applyBorder="1"/>
    <xf numFmtId="0" fontId="0" fillId="3" borderId="0" xfId="0" applyFill="1" applyAlignment="1">
      <alignment vertical="center"/>
    </xf>
    <xf numFmtId="0" fontId="0" fillId="0" borderId="20" xfId="0" applyBorder="1"/>
    <xf numFmtId="164" fontId="11" fillId="0" borderId="21" xfId="0" applyNumberFormat="1" applyFont="1" applyBorder="1" applyAlignment="1">
      <alignment horizontal="center" vertical="top" wrapText="1"/>
    </xf>
    <xf numFmtId="0" fontId="10" fillId="0" borderId="22" xfId="0" applyFont="1" applyBorder="1" applyAlignment="1">
      <alignment vertical="top" wrapText="1"/>
    </xf>
    <xf numFmtId="0" fontId="0" fillId="3" borderId="19" xfId="0" applyFill="1" applyBorder="1"/>
    <xf numFmtId="3" fontId="0" fillId="0" borderId="0" xfId="0" applyNumberFormat="1"/>
    <xf numFmtId="3" fontId="0" fillId="0" borderId="8" xfId="0" applyNumberFormat="1" applyBorder="1"/>
    <xf numFmtId="0" fontId="0" fillId="0" borderId="0" xfId="0" applyAlignment="1">
      <alignment horizontal="center"/>
    </xf>
    <xf numFmtId="0" fontId="3" fillId="0" borderId="0" xfId="0" applyFont="1" applyAlignment="1">
      <alignment horizontal="center" wrapText="1"/>
    </xf>
    <xf numFmtId="0" fontId="0" fillId="6" borderId="25" xfId="0" applyFill="1" applyBorder="1" applyAlignment="1">
      <alignment horizontal="center"/>
    </xf>
    <xf numFmtId="0" fontId="3" fillId="0" borderId="0" xfId="0" applyFont="1"/>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3" fillId="0" borderId="0" xfId="0" applyFont="1" applyAlignment="1">
      <alignment horizontal="center" vertical="center"/>
    </xf>
    <xf numFmtId="0" fontId="12" fillId="0" borderId="0" xfId="0" applyFont="1" applyAlignment="1" applyProtection="1">
      <alignment horizontal="center" vertical="center"/>
      <protection hidden="1"/>
    </xf>
    <xf numFmtId="0" fontId="0" fillId="0" borderId="0" xfId="0" applyAlignment="1">
      <alignment horizontal="center" vertical="center"/>
    </xf>
    <xf numFmtId="0" fontId="12" fillId="0" borderId="0" xfId="0" applyFont="1" applyAlignment="1" applyProtection="1">
      <alignment horizontal="center" vertical="center" wrapText="1"/>
      <protection hidden="1"/>
    </xf>
    <xf numFmtId="0" fontId="13" fillId="0" borderId="0" xfId="0" applyFont="1" applyAlignment="1">
      <alignment horizontal="center" vertical="center"/>
    </xf>
    <xf numFmtId="0" fontId="13" fillId="0" borderId="0" xfId="0" applyFont="1" applyAlignment="1">
      <alignment horizontal="center" vertical="center" wrapText="1"/>
    </xf>
    <xf numFmtId="0" fontId="14" fillId="0" borderId="0" xfId="0" applyFont="1" applyAlignment="1">
      <alignment horizontal="center" vertical="center"/>
    </xf>
    <xf numFmtId="0" fontId="2" fillId="7" borderId="30" xfId="0" applyFont="1" applyFill="1" applyBorder="1" applyAlignment="1">
      <alignment horizontal="center" wrapText="1"/>
    </xf>
    <xf numFmtId="0" fontId="2" fillId="7" borderId="31" xfId="0" applyFont="1" applyFill="1" applyBorder="1" applyAlignment="1">
      <alignment horizontal="center" wrapText="1"/>
    </xf>
    <xf numFmtId="0" fontId="2" fillId="7" borderId="33" xfId="0" applyFont="1" applyFill="1" applyBorder="1" applyAlignment="1">
      <alignment horizontal="center" wrapText="1"/>
    </xf>
    <xf numFmtId="0" fontId="2" fillId="7" borderId="32" xfId="0" applyFont="1" applyFill="1" applyBorder="1" applyAlignment="1">
      <alignment horizontal="center" wrapText="1"/>
    </xf>
    <xf numFmtId="0" fontId="13" fillId="0" borderId="0" xfId="0" applyFont="1" applyAlignment="1">
      <alignment horizontal="center" wrapText="1"/>
    </xf>
    <xf numFmtId="0" fontId="3" fillId="0" borderId="0" xfId="0" applyFont="1" applyAlignment="1">
      <alignment wrapText="1"/>
    </xf>
    <xf numFmtId="0" fontId="3" fillId="0" borderId="0" xfId="0" applyFont="1" applyAlignment="1">
      <alignment horizontal="center"/>
    </xf>
    <xf numFmtId="0" fontId="22" fillId="7" borderId="37" xfId="0" applyFont="1" applyFill="1" applyBorder="1" applyAlignment="1" applyProtection="1">
      <alignment horizontal="center" vertical="center" wrapText="1"/>
      <protection hidden="1"/>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39" xfId="0" applyFont="1" applyFill="1" applyBorder="1" applyAlignment="1" applyProtection="1">
      <alignment horizontal="center" vertical="center" wrapText="1"/>
      <protection locked="0"/>
    </xf>
    <xf numFmtId="0" fontId="2" fillId="7" borderId="39" xfId="0" applyFont="1" applyFill="1" applyBorder="1" applyAlignment="1">
      <alignment horizontal="center" vertical="center" wrapText="1"/>
    </xf>
    <xf numFmtId="0" fontId="3" fillId="0" borderId="0" xfId="0" applyFont="1" applyAlignment="1">
      <alignment vertical="center"/>
    </xf>
    <xf numFmtId="0" fontId="2" fillId="7" borderId="40" xfId="0" applyFont="1" applyFill="1" applyBorder="1" applyAlignment="1">
      <alignment horizontal="center" vertical="center" wrapText="1"/>
    </xf>
    <xf numFmtId="0" fontId="24" fillId="7" borderId="38" xfId="0" applyFont="1" applyFill="1" applyBorder="1" applyAlignment="1">
      <alignment horizontal="center" vertical="center"/>
    </xf>
    <xf numFmtId="0" fontId="24" fillId="7" borderId="39" xfId="0" applyFont="1" applyFill="1" applyBorder="1" applyAlignment="1">
      <alignment horizontal="center" vertical="center"/>
    </xf>
    <xf numFmtId="0" fontId="2" fillId="8" borderId="29" xfId="0" applyFont="1" applyFill="1" applyBorder="1" applyAlignment="1">
      <alignment horizontal="center" vertical="center" wrapText="1"/>
    </xf>
    <xf numFmtId="0" fontId="2" fillId="8" borderId="35" xfId="0" applyFont="1" applyFill="1" applyBorder="1" applyAlignment="1">
      <alignment horizontal="center" vertical="center" wrapText="1"/>
    </xf>
    <xf numFmtId="0" fontId="13" fillId="0" borderId="41"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42" xfId="0" applyFont="1" applyBorder="1" applyAlignment="1">
      <alignment horizontal="center" vertical="center" wrapText="1"/>
    </xf>
    <xf numFmtId="0" fontId="2" fillId="8" borderId="44" xfId="0" applyFont="1" applyFill="1" applyBorder="1" applyAlignment="1">
      <alignment horizontal="center" vertical="center" wrapText="1"/>
    </xf>
    <xf numFmtId="0" fontId="2" fillId="8" borderId="45"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7" borderId="45" xfId="0" applyFont="1" applyFill="1" applyBorder="1" applyAlignment="1">
      <alignment horizontal="center" vertical="center" wrapText="1"/>
    </xf>
    <xf numFmtId="0" fontId="2" fillId="7" borderId="46" xfId="0" applyFont="1" applyFill="1" applyBorder="1" applyAlignment="1">
      <alignment horizontal="center" vertical="center" wrapText="1"/>
    </xf>
    <xf numFmtId="0" fontId="2" fillId="8" borderId="46" xfId="0" applyFont="1" applyFill="1" applyBorder="1" applyAlignment="1">
      <alignment horizontal="center" vertical="center" wrapText="1"/>
    </xf>
    <xf numFmtId="0" fontId="2" fillId="7" borderId="38" xfId="0" applyFont="1" applyFill="1" applyBorder="1" applyAlignment="1">
      <alignment horizontal="center" vertical="center" wrapText="1"/>
    </xf>
    <xf numFmtId="0" fontId="2" fillId="8" borderId="39" xfId="0" applyFont="1" applyFill="1" applyBorder="1" applyAlignment="1">
      <alignment horizontal="center" vertical="center" wrapText="1"/>
    </xf>
    <xf numFmtId="0" fontId="2" fillId="7" borderId="48" xfId="0" applyFont="1" applyFill="1" applyBorder="1" applyAlignment="1">
      <alignment horizontal="center" vertical="center" wrapText="1"/>
    </xf>
    <xf numFmtId="0" fontId="2" fillId="0" borderId="0" xfId="0" applyFont="1"/>
    <xf numFmtId="0" fontId="2" fillId="7" borderId="49" xfId="0" applyFont="1" applyFill="1" applyBorder="1" applyAlignment="1">
      <alignment horizontal="center" vertical="center" wrapText="1"/>
    </xf>
    <xf numFmtId="0" fontId="2" fillId="7" borderId="50" xfId="0" applyFont="1" applyFill="1" applyBorder="1" applyAlignment="1">
      <alignment horizontal="center" vertical="center" wrapText="1"/>
    </xf>
    <xf numFmtId="0" fontId="2" fillId="8" borderId="51" xfId="0" applyFont="1" applyFill="1" applyBorder="1" applyAlignment="1">
      <alignment horizontal="center" vertical="center" wrapText="1"/>
    </xf>
    <xf numFmtId="0" fontId="2" fillId="8" borderId="52" xfId="0" applyFont="1" applyFill="1" applyBorder="1" applyAlignment="1">
      <alignment horizontal="center" vertical="center" wrapText="1"/>
    </xf>
    <xf numFmtId="0" fontId="2" fillId="7" borderId="51" xfId="0" applyFont="1" applyFill="1" applyBorder="1" applyAlignment="1">
      <alignment horizontal="center" vertical="center" wrapText="1"/>
    </xf>
    <xf numFmtId="0" fontId="2" fillId="7" borderId="52" xfId="0" applyFont="1" applyFill="1" applyBorder="1" applyAlignment="1">
      <alignment horizontal="center" vertical="center" wrapText="1"/>
    </xf>
    <xf numFmtId="0" fontId="2" fillId="7" borderId="53" xfId="0" applyFont="1" applyFill="1" applyBorder="1" applyAlignment="1">
      <alignment horizontal="center" wrapText="1"/>
    </xf>
    <xf numFmtId="0" fontId="15" fillId="8" borderId="29" xfId="0" applyFont="1" applyFill="1" applyBorder="1" applyAlignment="1">
      <alignment vertical="center"/>
    </xf>
    <xf numFmtId="0" fontId="0" fillId="13" borderId="25" xfId="1" applyFont="1" applyFill="1" applyBorder="1" applyAlignment="1">
      <alignment horizontal="center"/>
    </xf>
    <xf numFmtId="0" fontId="14" fillId="0" borderId="0" xfId="3" applyFont="1" applyFill="1"/>
    <xf numFmtId="0" fontId="13" fillId="9" borderId="0" xfId="0" applyFont="1" applyFill="1" applyAlignment="1">
      <alignment horizontal="center" vertical="center" wrapText="1"/>
    </xf>
    <xf numFmtId="0" fontId="13" fillId="9" borderId="0" xfId="0" applyFont="1" applyFill="1" applyAlignment="1">
      <alignment horizontal="center" wrapText="1"/>
    </xf>
    <xf numFmtId="0" fontId="18" fillId="0" borderId="0" xfId="3" applyFill="1"/>
    <xf numFmtId="0" fontId="17" fillId="0" borderId="0" xfId="2" applyFill="1"/>
    <xf numFmtId="0" fontId="28" fillId="13" borderId="39" xfId="0" applyFont="1" applyFill="1" applyBorder="1" applyAlignment="1">
      <alignment horizontal="center" vertical="center" wrapText="1"/>
    </xf>
    <xf numFmtId="0" fontId="0" fillId="0" borderId="0" xfId="0" applyAlignment="1">
      <alignment wrapText="1"/>
    </xf>
    <xf numFmtId="0" fontId="10" fillId="0" borderId="19" xfId="0" applyFont="1" applyBorder="1" applyAlignment="1">
      <alignment vertical="top" wrapText="1"/>
    </xf>
    <xf numFmtId="0" fontId="19" fillId="4" borderId="0" xfId="0" applyFont="1" applyFill="1" applyAlignment="1">
      <alignment horizontal="center" vertical="center" wrapText="1"/>
    </xf>
    <xf numFmtId="0" fontId="4" fillId="0" borderId="11" xfId="0" applyFont="1" applyBorder="1" applyAlignment="1">
      <alignment horizontal="center" vertical="center" wrapText="1"/>
    </xf>
    <xf numFmtId="0" fontId="5" fillId="0" borderId="11" xfId="0" applyFont="1" applyBorder="1" applyAlignment="1">
      <alignment horizontal="left" vertical="center" wrapText="1"/>
    </xf>
    <xf numFmtId="0" fontId="6" fillId="0" borderId="11" xfId="0" applyFont="1" applyBorder="1" applyAlignment="1">
      <alignment horizontal="center" vertical="center" wrapText="1"/>
    </xf>
    <xf numFmtId="0" fontId="10" fillId="0" borderId="0" xfId="0" applyFont="1" applyAlignment="1">
      <alignment vertical="top" wrapText="1"/>
    </xf>
    <xf numFmtId="0" fontId="3" fillId="5" borderId="23" xfId="0" applyFont="1" applyFill="1" applyBorder="1" applyAlignment="1">
      <alignment horizontal="left" wrapText="1"/>
    </xf>
    <xf numFmtId="0" fontId="3" fillId="5" borderId="24" xfId="0" applyFont="1" applyFill="1" applyBorder="1" applyAlignment="1">
      <alignment horizontal="left" wrapText="1"/>
    </xf>
    <xf numFmtId="0" fontId="13" fillId="10" borderId="34" xfId="0" applyFont="1" applyFill="1" applyBorder="1" applyAlignment="1">
      <alignment wrapText="1"/>
    </xf>
    <xf numFmtId="0" fontId="13" fillId="10" borderId="0" xfId="0" applyFont="1" applyFill="1" applyAlignment="1">
      <alignment wrapText="1"/>
    </xf>
    <xf numFmtId="0" fontId="2" fillId="8" borderId="44" xfId="0" applyFont="1" applyFill="1" applyBorder="1" applyAlignment="1">
      <alignment horizontal="center" vertical="center"/>
    </xf>
    <xf numFmtId="0" fontId="2" fillId="8" borderId="29" xfId="0" applyFont="1" applyFill="1" applyBorder="1" applyAlignment="1">
      <alignment horizontal="center" vertical="center"/>
    </xf>
    <xf numFmtId="0" fontId="2" fillId="8" borderId="45" xfId="0" applyFont="1" applyFill="1" applyBorder="1" applyAlignment="1">
      <alignment horizontal="center" vertical="center"/>
    </xf>
    <xf numFmtId="0" fontId="2" fillId="8" borderId="35" xfId="0" applyFont="1" applyFill="1" applyBorder="1" applyAlignment="1">
      <alignment horizontal="center" vertical="center"/>
    </xf>
    <xf numFmtId="0" fontId="2" fillId="7" borderId="41" xfId="0" applyFont="1" applyFill="1" applyBorder="1" applyAlignment="1">
      <alignment horizontal="center" vertical="center" wrapText="1"/>
    </xf>
    <xf numFmtId="0" fontId="2" fillId="7" borderId="43" xfId="0" applyFont="1" applyFill="1" applyBorder="1" applyAlignment="1">
      <alignment horizontal="center" vertical="center" wrapText="1"/>
    </xf>
    <xf numFmtId="0" fontId="2" fillId="7" borderId="47" xfId="0" applyFont="1" applyFill="1" applyBorder="1" applyAlignment="1">
      <alignment horizontal="center" vertical="center" wrapText="1"/>
    </xf>
    <xf numFmtId="0" fontId="2" fillId="7" borderId="46"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7" borderId="29" xfId="0" applyFont="1" applyFill="1" applyBorder="1" applyAlignment="1">
      <alignment horizontal="center" vertical="center" wrapText="1"/>
    </xf>
    <xf numFmtId="0" fontId="2" fillId="7" borderId="44" xfId="0" applyFont="1" applyFill="1" applyBorder="1" applyAlignment="1">
      <alignment horizontal="center" vertical="center"/>
    </xf>
    <xf numFmtId="0" fontId="2" fillId="7" borderId="29" xfId="0" applyFont="1" applyFill="1" applyBorder="1" applyAlignment="1">
      <alignment horizontal="center" vertical="center"/>
    </xf>
    <xf numFmtId="0" fontId="2" fillId="7" borderId="45" xfId="0" applyFont="1" applyFill="1" applyBorder="1" applyAlignment="1">
      <alignment horizontal="center" vertical="center"/>
    </xf>
  </cellXfs>
  <cellStyles count="4">
    <cellStyle name="Bad" xfId="3" builtinId="27"/>
    <cellStyle name="Good" xfId="2" builtinId="26"/>
    <cellStyle name="Normal" xfId="0" builtinId="0"/>
    <cellStyle name="Note" xfId="1" builtinId="10"/>
  </cellStyles>
  <dxfs count="31">
    <dxf>
      <font>
        <color rgb="FF9C0006"/>
      </font>
      <fill>
        <patternFill>
          <bgColor rgb="FFFFC7CE"/>
        </patternFill>
      </fill>
    </dxf>
    <dxf>
      <fill>
        <patternFill>
          <bgColor theme="0" tint="-0.14996795556505021"/>
        </patternFill>
      </fill>
      <border>
        <left style="thin">
          <color auto="1"/>
        </left>
        <right style="thin">
          <color auto="1"/>
        </right>
        <top style="thin">
          <color theme="0"/>
        </top>
        <bottom style="thin">
          <color theme="0"/>
        </bottom>
      </border>
    </dxf>
    <dxf>
      <font>
        <color rgb="FF9C0006"/>
      </font>
      <fill>
        <patternFill>
          <bgColor rgb="FFFFC7CE"/>
        </patternFill>
      </fill>
    </dxf>
    <dxf>
      <fill>
        <patternFill>
          <bgColor theme="0" tint="-0.14996795556505021"/>
        </patternFill>
      </fill>
      <border>
        <left style="thin">
          <color auto="1"/>
        </left>
        <right style="thin">
          <color auto="1"/>
        </right>
        <top style="thin">
          <color theme="0"/>
        </top>
        <bottom style="thin">
          <color theme="0"/>
        </bottom>
      </border>
    </dxf>
    <dxf>
      <font>
        <color rgb="FF9C0006"/>
      </font>
      <fill>
        <patternFill>
          <bgColor rgb="FFFFC7CE"/>
        </patternFill>
      </fill>
    </dxf>
    <dxf>
      <fill>
        <patternFill>
          <bgColor theme="0" tint="-0.14996795556505021"/>
        </patternFill>
      </fill>
      <border>
        <left style="thin">
          <color auto="1"/>
        </left>
        <right style="thin">
          <color auto="1"/>
        </right>
        <top style="thin">
          <color theme="0"/>
        </top>
        <bottom style="thin">
          <color theme="0"/>
        </bottom>
      </border>
    </dxf>
    <dxf>
      <font>
        <color rgb="FF9C0006"/>
      </font>
      <fill>
        <patternFill>
          <bgColor rgb="FFFFC7CE"/>
        </patternFill>
      </fill>
    </dxf>
    <dxf>
      <fill>
        <patternFill>
          <bgColor theme="0" tint="-0.14996795556505021"/>
        </patternFill>
      </fill>
      <border>
        <left style="thin">
          <color auto="1"/>
        </left>
        <right style="thin">
          <color auto="1"/>
        </right>
        <top style="thin">
          <color theme="0"/>
        </top>
        <bottom style="thin">
          <color theme="0"/>
        </bottom>
      </border>
    </dxf>
    <dxf>
      <font>
        <color rgb="FF9C0006"/>
      </font>
      <fill>
        <patternFill>
          <bgColor rgb="FFFFC7CE"/>
        </patternFill>
      </fill>
    </dxf>
    <dxf>
      <fill>
        <patternFill>
          <bgColor theme="0" tint="-0.14996795556505021"/>
        </patternFill>
      </fill>
      <border>
        <left style="thin">
          <color auto="1"/>
        </left>
        <right style="thin">
          <color auto="1"/>
        </right>
        <top style="thin">
          <color theme="0"/>
        </top>
        <bottom style="thin">
          <color theme="0"/>
        </bottom>
      </border>
    </dxf>
    <dxf>
      <font>
        <color rgb="FF9C0006"/>
      </font>
      <fill>
        <patternFill>
          <bgColor rgb="FFFFC7CE"/>
        </patternFill>
      </fill>
    </dxf>
    <dxf>
      <fill>
        <patternFill>
          <bgColor theme="0" tint="-0.14996795556505021"/>
        </patternFill>
      </fill>
      <border>
        <left style="thin">
          <color auto="1"/>
        </left>
        <right style="thin">
          <color auto="1"/>
        </right>
        <top style="thin">
          <color theme="0"/>
        </top>
        <bottom style="thin">
          <color theme="0"/>
        </bottom>
      </border>
    </dxf>
    <dxf>
      <font>
        <color rgb="FF9C0006"/>
      </font>
      <fill>
        <patternFill>
          <bgColor rgb="FFFFC7CE"/>
        </patternFill>
      </fill>
    </dxf>
    <dxf>
      <fill>
        <patternFill>
          <bgColor theme="0" tint="-0.14996795556505021"/>
        </patternFill>
      </fill>
      <border>
        <left style="thin">
          <color auto="1"/>
        </left>
        <right style="thin">
          <color auto="1"/>
        </right>
        <top style="thin">
          <color theme="0"/>
        </top>
        <bottom style="thin">
          <color theme="0"/>
        </bottom>
      </border>
    </dxf>
    <dxf>
      <fill>
        <patternFill>
          <bgColor theme="0" tint="-0.14996795556505021"/>
        </patternFill>
      </fill>
      <border>
        <left style="thin">
          <color auto="1"/>
        </left>
        <right style="thin">
          <color auto="1"/>
        </right>
        <top style="thin">
          <color theme="0"/>
        </top>
        <bottom style="thin">
          <color theme="0"/>
        </bottom>
      </border>
    </dxf>
    <dxf>
      <fill>
        <patternFill>
          <bgColor theme="0" tint="-0.14996795556505021"/>
        </patternFill>
      </fill>
      <border>
        <left style="thin">
          <color auto="1"/>
        </left>
        <right style="thin">
          <color auto="1"/>
        </right>
        <top style="thin">
          <color theme="0"/>
        </top>
        <bottom style="thin">
          <color theme="0"/>
        </bottom>
      </border>
    </dxf>
    <dxf>
      <font>
        <color rgb="FF006100"/>
      </font>
      <fill>
        <patternFill>
          <bgColor rgb="FFC6EFCE"/>
        </patternFill>
      </fill>
      <border>
        <right style="thin">
          <color auto="1"/>
        </right>
        <vertical/>
        <horizontal/>
      </border>
    </dxf>
    <dxf>
      <font>
        <color rgb="FF9C0006"/>
      </font>
      <fill>
        <patternFill>
          <bgColor rgb="FFFFC7CE"/>
        </patternFill>
      </fill>
      <border>
        <right style="thin">
          <color auto="1"/>
        </right>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border>
        <left style="thin">
          <color auto="1"/>
        </left>
      </border>
    </dxf>
    <dxf>
      <font>
        <color rgb="FF9C0006"/>
      </font>
      <fill>
        <patternFill>
          <bgColor rgb="FFFFC7CE"/>
        </patternFill>
      </fill>
      <border>
        <left style="thin">
          <color auto="1"/>
        </left>
      </border>
    </dxf>
    <dxf>
      <font>
        <color rgb="FF006100"/>
      </font>
      <fill>
        <patternFill>
          <bgColor rgb="FFC6EFCE"/>
        </patternFill>
      </fill>
    </dxf>
    <dxf>
      <font>
        <color rgb="FF9C0006"/>
      </font>
      <fill>
        <patternFill>
          <bgColor rgb="FFFFC7CE"/>
        </patternFill>
      </fill>
    </dxf>
    <dxf>
      <fill>
        <patternFill>
          <bgColor theme="0" tint="-0.14996795556505021"/>
        </patternFill>
      </fill>
      <border>
        <left style="thin">
          <color auto="1"/>
        </left>
        <right style="thin">
          <color auto="1"/>
        </right>
        <top style="thin">
          <color theme="0"/>
        </top>
        <bottom style="thin">
          <color theme="0"/>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CC"/>
      <color rgb="FF006666"/>
      <color rgb="FF006100"/>
      <color rgb="FFFFC7CE"/>
      <color rgb="FF9C0006"/>
      <color rgb="FFC6EFCE"/>
      <color rgb="FFFFFF99"/>
      <color rgb="FF009999"/>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222891</xdr:colOff>
      <xdr:row>1</xdr:row>
      <xdr:rowOff>221620</xdr:rowOff>
    </xdr:from>
    <xdr:to>
      <xdr:col>9</xdr:col>
      <xdr:colOff>542253</xdr:colOff>
      <xdr:row>8</xdr:row>
      <xdr:rowOff>191832</xdr:rowOff>
    </xdr:to>
    <xdr:pic>
      <xdr:nvPicPr>
        <xdr:cNvPr id="2" name="Picture 1" descr="Logo">
          <a:extLst>
            <a:ext uri="{FF2B5EF4-FFF2-40B4-BE49-F238E27FC236}">
              <a16:creationId xmlns:a16="http://schemas.microsoft.com/office/drawing/2014/main" id="{22AC6927-590F-4390-B14F-7EA74A99D8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441" y="450220"/>
          <a:ext cx="4405587" cy="1570412"/>
        </a:xfrm>
        <a:prstGeom prst="rect">
          <a:avLst/>
        </a:prstGeom>
        <a:noFill/>
        <a:ln>
          <a:noFill/>
        </a:ln>
      </xdr:spPr>
    </xdr:pic>
    <xdr:clientData/>
  </xdr:twoCellAnchor>
  <xdr:twoCellAnchor editAs="oneCell">
    <xdr:from>
      <xdr:col>11</xdr:col>
      <xdr:colOff>144780</xdr:colOff>
      <xdr:row>2</xdr:row>
      <xdr:rowOff>38100</xdr:rowOff>
    </xdr:from>
    <xdr:to>
      <xdr:col>14</xdr:col>
      <xdr:colOff>138707</xdr:colOff>
      <xdr:row>9</xdr:row>
      <xdr:rowOff>20756</xdr:rowOff>
    </xdr:to>
    <xdr:pic>
      <xdr:nvPicPr>
        <xdr:cNvPr id="3" name="Picture 2">
          <a:extLst>
            <a:ext uri="{FF2B5EF4-FFF2-40B4-BE49-F238E27FC236}">
              <a16:creationId xmlns:a16="http://schemas.microsoft.com/office/drawing/2014/main" id="{9F0695BC-EE3E-4669-AF11-034E1A472C82}"/>
            </a:ext>
          </a:extLst>
        </xdr:cNvPr>
        <xdr:cNvPicPr>
          <a:picLocks noChangeAspect="1"/>
        </xdr:cNvPicPr>
      </xdr:nvPicPr>
      <xdr:blipFill>
        <a:blip xmlns:r="http://schemas.openxmlformats.org/officeDocument/2006/relationships" r:embed="rId2"/>
        <a:stretch>
          <a:fillRect/>
        </a:stretch>
      </xdr:blipFill>
      <xdr:spPr>
        <a:xfrm>
          <a:off x="6669405" y="495300"/>
          <a:ext cx="2746652" cy="1582856"/>
        </a:xfrm>
        <a:prstGeom prst="rect">
          <a:avLst/>
        </a:prstGeom>
      </xdr:spPr>
    </xdr:pic>
    <xdr:clientData/>
  </xdr:twoCellAnchor>
  <xdr:twoCellAnchor>
    <xdr:from>
      <xdr:col>4</xdr:col>
      <xdr:colOff>247650</xdr:colOff>
      <xdr:row>24</xdr:row>
      <xdr:rowOff>142875</xdr:rowOff>
    </xdr:from>
    <xdr:to>
      <xdr:col>14</xdr:col>
      <xdr:colOff>266700</xdr:colOff>
      <xdr:row>26</xdr:row>
      <xdr:rowOff>47625</xdr:rowOff>
    </xdr:to>
    <xdr:sp macro="" textlink="">
      <xdr:nvSpPr>
        <xdr:cNvPr id="4" name="TextBox 3">
          <a:extLst>
            <a:ext uri="{FF2B5EF4-FFF2-40B4-BE49-F238E27FC236}">
              <a16:creationId xmlns:a16="http://schemas.microsoft.com/office/drawing/2014/main" id="{27418585-7EDC-4BCA-97E6-7427E40C9535}"/>
            </a:ext>
          </a:extLst>
        </xdr:cNvPr>
        <xdr:cNvSpPr txBox="1"/>
      </xdr:nvSpPr>
      <xdr:spPr>
        <a:xfrm>
          <a:off x="1847850" y="7448550"/>
          <a:ext cx="7696200" cy="142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t>This spreadsheet contains 6 sheets to be completed:</a:t>
          </a:r>
        </a:p>
        <a:p>
          <a:r>
            <a:rPr lang="en-GB" sz="1200" b="1"/>
            <a:t>1 - Data_checks </a:t>
          </a:r>
        </a:p>
        <a:p>
          <a:r>
            <a:rPr lang="en-GB" sz="1200" b="1"/>
            <a:t>2 - Admin_data</a:t>
          </a:r>
        </a:p>
        <a:p>
          <a:r>
            <a:rPr lang="en-GB" sz="1200" b="1"/>
            <a:t>3 - Population_data</a:t>
          </a:r>
        </a:p>
        <a:p>
          <a:r>
            <a:rPr lang="en-GB" sz="1200" b="1"/>
            <a:t>4 - Reporting_completeness</a:t>
          </a:r>
        </a:p>
        <a:p>
          <a:r>
            <a:rPr lang="en-GB" sz="1200" b="1"/>
            <a:t>5 - Service_data_1</a:t>
          </a:r>
        </a:p>
        <a:p>
          <a:r>
            <a:rPr lang="en-GB" sz="1200" b="1"/>
            <a:t>6 - Service_data_2</a:t>
          </a:r>
          <a:endParaRPr lang="en-GB" sz="1100" b="1"/>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3"/>
  <sheetViews>
    <sheetView showGridLines="0" tabSelected="1" zoomScaleNormal="100" workbookViewId="0"/>
  </sheetViews>
  <sheetFormatPr defaultColWidth="8.85546875" defaultRowHeight="15" x14ac:dyDescent="0.25"/>
  <cols>
    <col min="2" max="3" width="4.85546875" customWidth="1"/>
    <col min="4" max="4" width="5.42578125" customWidth="1"/>
    <col min="5" max="5" width="5.140625" customWidth="1"/>
    <col min="6" max="6" width="2.85546875" customWidth="1"/>
    <col min="7" max="7" width="10" customWidth="1"/>
    <col min="8" max="8" width="11.5703125" customWidth="1"/>
    <col min="9" max="10" width="16.5703125" customWidth="1"/>
    <col min="11" max="12" width="11.140625" customWidth="1"/>
    <col min="13" max="13" width="11" customWidth="1"/>
    <col min="14" max="14" width="19.140625" customWidth="1"/>
    <col min="15" max="15" width="7.140625" customWidth="1"/>
    <col min="16" max="16" width="10" customWidth="1"/>
    <col min="17" max="17" width="5" customWidth="1"/>
  </cols>
  <sheetData>
    <row r="1" spans="1:54" ht="18" customHeight="1" thickBot="1" x14ac:dyDescent="0.3">
      <c r="A1" s="1"/>
      <c r="B1" s="1"/>
      <c r="C1" s="1"/>
      <c r="D1" s="1"/>
      <c r="E1" s="1"/>
      <c r="F1" s="1"/>
      <c r="G1" s="1"/>
      <c r="H1" s="1"/>
      <c r="I1" s="1"/>
      <c r="J1" s="1"/>
      <c r="K1" s="1"/>
      <c r="L1" s="1"/>
      <c r="M1" s="1"/>
      <c r="N1" s="1"/>
      <c r="O1" s="1"/>
      <c r="P1" s="1"/>
      <c r="Q1" s="1"/>
      <c r="R1" s="1"/>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8" customHeight="1" thickTop="1" x14ac:dyDescent="0.25">
      <c r="A2" s="1"/>
      <c r="B2" s="3"/>
      <c r="C2" s="4"/>
      <c r="D2" s="4"/>
      <c r="E2" s="4"/>
      <c r="F2" s="4"/>
      <c r="G2" s="4"/>
      <c r="H2" s="4"/>
      <c r="I2" s="4"/>
      <c r="J2" s="4"/>
      <c r="K2" s="4"/>
      <c r="L2" s="4"/>
      <c r="M2" s="4"/>
      <c r="N2" s="4"/>
      <c r="O2" s="4"/>
      <c r="P2" s="4"/>
      <c r="Q2" s="5"/>
      <c r="R2" s="1"/>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ht="18" customHeight="1" x14ac:dyDescent="0.25">
      <c r="A3" s="1"/>
      <c r="B3" s="6"/>
      <c r="C3" s="7"/>
      <c r="D3" s="7"/>
      <c r="E3" s="7"/>
      <c r="F3" s="7"/>
      <c r="G3" s="7"/>
      <c r="H3" s="7"/>
      <c r="I3" s="7"/>
      <c r="J3" s="7"/>
      <c r="K3" s="7"/>
      <c r="L3" s="7"/>
      <c r="M3" s="7"/>
      <c r="N3" s="7"/>
      <c r="O3" s="7"/>
      <c r="P3" s="7"/>
      <c r="Q3" s="8"/>
      <c r="R3" s="1"/>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ht="18" customHeight="1" x14ac:dyDescent="0.25">
      <c r="A4" s="1"/>
      <c r="B4" s="6"/>
      <c r="C4" s="7"/>
      <c r="D4" s="7"/>
      <c r="E4" s="7"/>
      <c r="F4" s="7"/>
      <c r="G4" s="7"/>
      <c r="H4" s="7"/>
      <c r="I4" s="7"/>
      <c r="J4" s="7"/>
      <c r="K4" s="7"/>
      <c r="L4" s="7"/>
      <c r="M4" s="7"/>
      <c r="N4" s="7"/>
      <c r="O4" s="7"/>
      <c r="P4" s="7"/>
      <c r="Q4" s="8"/>
      <c r="R4" s="1"/>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8" customHeight="1" x14ac:dyDescent="0.25">
      <c r="A5" s="1"/>
      <c r="B5" s="6"/>
      <c r="C5" s="7"/>
      <c r="D5" s="7"/>
      <c r="E5" s="7"/>
      <c r="F5" s="7"/>
      <c r="G5" s="7"/>
      <c r="H5" s="7"/>
      <c r="I5" s="7"/>
      <c r="J5" s="7"/>
      <c r="K5" s="7"/>
      <c r="L5" s="7"/>
      <c r="M5" s="7"/>
      <c r="N5" s="7"/>
      <c r="O5" s="7"/>
      <c r="P5" s="7"/>
      <c r="Q5" s="8"/>
      <c r="R5" s="1"/>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ht="18" customHeight="1" x14ac:dyDescent="0.25">
      <c r="A6" s="1"/>
      <c r="B6" s="6"/>
      <c r="C6" s="7"/>
      <c r="D6" s="7"/>
      <c r="E6" s="7"/>
      <c r="F6" s="7"/>
      <c r="G6" s="7"/>
      <c r="H6" s="7"/>
      <c r="I6" s="7"/>
      <c r="J6" s="7"/>
      <c r="K6" s="7"/>
      <c r="L6" s="7"/>
      <c r="M6" s="7"/>
      <c r="N6" s="7"/>
      <c r="O6" s="7"/>
      <c r="P6" s="7"/>
      <c r="Q6" s="8"/>
      <c r="R6" s="1"/>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18" customHeight="1" x14ac:dyDescent="0.25">
      <c r="A7" s="1"/>
      <c r="B7" s="6"/>
      <c r="C7" s="7"/>
      <c r="D7" s="7"/>
      <c r="E7" s="7"/>
      <c r="F7" s="7"/>
      <c r="G7" s="7"/>
      <c r="H7" s="7"/>
      <c r="I7" s="7"/>
      <c r="J7" s="7"/>
      <c r="K7" s="7"/>
      <c r="L7" s="7"/>
      <c r="M7" s="7"/>
      <c r="N7" s="7"/>
      <c r="O7" s="7"/>
      <c r="P7" s="7"/>
      <c r="Q7" s="8"/>
      <c r="R7" s="1"/>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8" customHeight="1" x14ac:dyDescent="0.25">
      <c r="A8" s="1"/>
      <c r="B8" s="6"/>
      <c r="C8" s="7"/>
      <c r="D8" s="7"/>
      <c r="E8" s="7"/>
      <c r="F8" s="7"/>
      <c r="G8" s="7"/>
      <c r="H8" s="7"/>
      <c r="I8" s="7"/>
      <c r="J8" s="7"/>
      <c r="K8" s="7"/>
      <c r="L8" s="7"/>
      <c r="M8" s="7"/>
      <c r="N8" s="7"/>
      <c r="O8" s="7"/>
      <c r="P8" s="7"/>
      <c r="Q8" s="8"/>
      <c r="R8" s="1"/>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ht="18" customHeight="1" x14ac:dyDescent="0.25">
      <c r="A9" s="1"/>
      <c r="B9" s="6"/>
      <c r="C9" s="7"/>
      <c r="D9" s="7"/>
      <c r="E9" s="7"/>
      <c r="F9" s="7"/>
      <c r="G9" s="7"/>
      <c r="H9" s="7"/>
      <c r="I9" s="7"/>
      <c r="J9" s="7"/>
      <c r="K9" s="7"/>
      <c r="L9" s="7"/>
      <c r="M9" s="7"/>
      <c r="N9" s="7"/>
      <c r="O9" s="7"/>
      <c r="P9" s="7"/>
      <c r="Q9" s="8"/>
      <c r="R9" s="1"/>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ht="18" customHeight="1" thickBot="1" x14ac:dyDescent="0.3">
      <c r="A10" s="1"/>
      <c r="B10" s="9"/>
      <c r="C10" s="10"/>
      <c r="D10" s="10"/>
      <c r="E10" s="10"/>
      <c r="F10" s="10"/>
      <c r="G10" s="10"/>
      <c r="H10" s="10"/>
      <c r="I10" s="10"/>
      <c r="J10" s="10"/>
      <c r="K10" s="10"/>
      <c r="L10" s="10"/>
      <c r="M10" s="10"/>
      <c r="N10" s="10"/>
      <c r="O10" s="10"/>
      <c r="P10" s="10"/>
      <c r="Q10" s="11"/>
      <c r="R10" s="1"/>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8" customHeight="1" thickTop="1" x14ac:dyDescent="0.25">
      <c r="A11" s="1"/>
      <c r="B11" s="1"/>
      <c r="C11" s="1"/>
      <c r="D11" s="1"/>
      <c r="E11" s="1"/>
      <c r="F11" s="1"/>
      <c r="G11" s="1"/>
      <c r="H11" s="1"/>
      <c r="I11" s="1"/>
      <c r="J11" s="1"/>
      <c r="K11" s="1"/>
      <c r="L11" s="1"/>
      <c r="M11" s="1"/>
      <c r="N11" s="1"/>
      <c r="O11" s="1"/>
      <c r="P11" s="1"/>
      <c r="Q11" s="1"/>
      <c r="R11" s="1"/>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ht="18" customHeight="1" thickBot="1" x14ac:dyDescent="0.3">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ht="18" customHeight="1" thickTop="1" x14ac:dyDescent="0.25">
      <c r="A13" s="2"/>
      <c r="B13" s="12"/>
      <c r="C13" s="13"/>
      <c r="D13" s="13"/>
      <c r="E13" s="13"/>
      <c r="F13" s="13"/>
      <c r="G13" s="13"/>
      <c r="H13" s="13"/>
      <c r="I13" s="13"/>
      <c r="J13" s="13"/>
      <c r="K13" s="13"/>
      <c r="L13" s="13"/>
      <c r="M13" s="13"/>
      <c r="N13" s="13"/>
      <c r="O13" s="13"/>
      <c r="P13" s="13"/>
      <c r="Q13" s="14"/>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37.5" customHeight="1" x14ac:dyDescent="0.25">
      <c r="A14" s="2"/>
      <c r="B14" s="15"/>
      <c r="E14" s="125" t="s">
        <v>152</v>
      </c>
      <c r="F14" s="125"/>
      <c r="G14" s="125"/>
      <c r="H14" s="125"/>
      <c r="I14" s="125"/>
      <c r="J14" s="125"/>
      <c r="K14" s="125"/>
      <c r="L14" s="125"/>
      <c r="M14" s="125"/>
      <c r="N14" s="125"/>
      <c r="O14" s="125"/>
      <c r="Q14" s="16"/>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ht="6.6" customHeight="1" thickBot="1" x14ac:dyDescent="0.3">
      <c r="A15" s="2"/>
      <c r="B15" s="15"/>
      <c r="Q15" s="16"/>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ht="48.6" customHeight="1" thickBot="1" x14ac:dyDescent="0.3">
      <c r="A16" s="2"/>
      <c r="B16" s="15"/>
      <c r="E16" s="17"/>
      <c r="F16" s="126" t="s">
        <v>89</v>
      </c>
      <c r="G16" s="126"/>
      <c r="H16" s="126"/>
      <c r="I16" s="126"/>
      <c r="J16" s="126"/>
      <c r="K16" s="126"/>
      <c r="L16" s="126"/>
      <c r="M16" s="126"/>
      <c r="N16" s="126"/>
      <c r="O16" s="18"/>
      <c r="Q16" s="16"/>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6.6" customHeight="1" thickBot="1" x14ac:dyDescent="0.3">
      <c r="A17" s="2"/>
      <c r="B17" s="15"/>
      <c r="Q17" s="16"/>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ht="132" customHeight="1" thickBot="1" x14ac:dyDescent="0.3">
      <c r="A18" s="2"/>
      <c r="B18" s="15"/>
      <c r="E18" s="17"/>
      <c r="F18" s="127" t="s">
        <v>90</v>
      </c>
      <c r="G18" s="127"/>
      <c r="H18" s="127"/>
      <c r="I18" s="127"/>
      <c r="J18" s="127"/>
      <c r="K18" s="127"/>
      <c r="L18" s="127"/>
      <c r="M18" s="127"/>
      <c r="N18" s="127"/>
      <c r="O18" s="18"/>
      <c r="Q18" s="16"/>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ht="18" customHeight="1" thickBot="1" x14ac:dyDescent="0.3">
      <c r="A19" s="2"/>
      <c r="B19" s="19"/>
      <c r="C19" s="20"/>
      <c r="D19" s="20"/>
      <c r="E19" s="20"/>
      <c r="F19" s="20"/>
      <c r="G19" s="20"/>
      <c r="H19" s="20"/>
      <c r="I19" s="20"/>
      <c r="J19" s="20"/>
      <c r="K19" s="20"/>
      <c r="L19" s="20"/>
      <c r="M19" s="20"/>
      <c r="N19" s="20"/>
      <c r="O19" s="20"/>
      <c r="P19" s="20"/>
      <c r="Q19" s="21"/>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8" customHeight="1" thickTop="1" thickBot="1" x14ac:dyDescent="0.3">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ht="18" customHeight="1" thickTop="1" thickBot="1" x14ac:dyDescent="0.3">
      <c r="A21" s="2"/>
      <c r="B21" s="12"/>
      <c r="C21" s="13"/>
      <c r="D21" s="13"/>
      <c r="E21" s="13"/>
      <c r="F21" s="13"/>
      <c r="G21" s="13"/>
      <c r="H21" s="13"/>
      <c r="I21" s="13"/>
      <c r="J21" s="13"/>
      <c r="K21" s="13"/>
      <c r="L21" s="13"/>
      <c r="M21" s="13"/>
      <c r="N21" s="13"/>
      <c r="O21" s="13"/>
      <c r="P21" s="13"/>
      <c r="Q21" s="14"/>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ht="15.75" thickBot="1" x14ac:dyDescent="0.3">
      <c r="A22" s="2"/>
      <c r="B22" s="15"/>
      <c r="C22" s="22"/>
      <c r="D22" s="23"/>
      <c r="E22" s="23"/>
      <c r="F22" s="23"/>
      <c r="G22" s="23"/>
      <c r="H22" s="23"/>
      <c r="I22" s="23"/>
      <c r="J22" s="23"/>
      <c r="K22" s="23"/>
      <c r="L22" s="23"/>
      <c r="M22" s="23"/>
      <c r="N22" s="23"/>
      <c r="O22" s="24"/>
      <c r="P22" s="25"/>
      <c r="Q22" s="16"/>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24" customHeight="1" thickBot="1" x14ac:dyDescent="0.3">
      <c r="A23" s="2"/>
      <c r="B23" s="15"/>
      <c r="C23" s="26"/>
      <c r="D23" s="2"/>
      <c r="E23" s="17"/>
      <c r="F23" s="128" t="s">
        <v>91</v>
      </c>
      <c r="G23" s="128"/>
      <c r="H23" s="128"/>
      <c r="I23" s="128"/>
      <c r="J23" s="128"/>
      <c r="K23" s="128"/>
      <c r="L23" s="128"/>
      <c r="M23" s="128"/>
      <c r="N23" s="128"/>
      <c r="O23" s="18"/>
      <c r="P23" s="27"/>
      <c r="Q23" s="16"/>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s="37" customFormat="1" ht="18" customHeight="1" thickBot="1" x14ac:dyDescent="0.3">
      <c r="A24" s="28"/>
      <c r="B24" s="29"/>
      <c r="C24" s="30"/>
      <c r="D24" s="31"/>
      <c r="E24" s="32"/>
      <c r="F24" s="33"/>
      <c r="G24" s="33"/>
      <c r="H24" s="34"/>
      <c r="I24" s="34"/>
      <c r="J24" s="35"/>
      <c r="K24" s="35"/>
      <c r="L24" s="35"/>
      <c r="M24" s="35"/>
      <c r="N24" s="35"/>
      <c r="O24" s="35"/>
      <c r="P24" s="28"/>
      <c r="Q24" s="36"/>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row>
    <row r="25" spans="1:54" s="37" customFormat="1" ht="15" customHeight="1" x14ac:dyDescent="0.25">
      <c r="A25" s="28"/>
      <c r="B25" s="29"/>
      <c r="C25" s="31"/>
      <c r="D25" s="31"/>
      <c r="E25" s="38"/>
      <c r="F25" s="39"/>
      <c r="G25" s="39"/>
      <c r="H25" s="40"/>
      <c r="I25" s="40"/>
      <c r="J25" s="41"/>
      <c r="K25" s="41"/>
      <c r="L25" s="41"/>
      <c r="M25" s="41"/>
      <c r="N25" s="41"/>
      <c r="O25" s="42"/>
      <c r="P25" s="28"/>
      <c r="Q25" s="36"/>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row>
    <row r="26" spans="1:54" s="48" customFormat="1" ht="105" customHeight="1" x14ac:dyDescent="0.25">
      <c r="A26" s="43"/>
      <c r="B26" s="44"/>
      <c r="C26" s="43"/>
      <c r="D26" s="43"/>
      <c r="E26" s="45"/>
      <c r="F26" s="129"/>
      <c r="G26" s="129"/>
      <c r="H26" s="129"/>
      <c r="I26" s="129"/>
      <c r="J26" s="129"/>
      <c r="K26" s="129"/>
      <c r="L26" s="129"/>
      <c r="M26" s="129"/>
      <c r="N26" s="129"/>
      <c r="O26" s="46"/>
      <c r="P26" s="43"/>
      <c r="Q26" s="47"/>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row>
    <row r="27" spans="1:54" s="37" customFormat="1" ht="15" customHeight="1" thickBot="1" x14ac:dyDescent="0.3">
      <c r="A27" s="28"/>
      <c r="B27" s="29"/>
      <c r="C27" s="31"/>
      <c r="D27" s="31"/>
      <c r="E27" s="49"/>
      <c r="F27" s="50"/>
      <c r="G27" s="50"/>
      <c r="H27" s="51"/>
      <c r="I27" s="51"/>
      <c r="J27" s="52"/>
      <c r="K27" s="52"/>
      <c r="L27" s="52"/>
      <c r="M27" s="52"/>
      <c r="N27" s="52"/>
      <c r="O27" s="53"/>
      <c r="P27" s="28"/>
      <c r="Q27" s="36"/>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row>
    <row r="28" spans="1:54" ht="15.6" customHeight="1" thickBot="1" x14ac:dyDescent="0.3">
      <c r="A28" s="2"/>
      <c r="B28" s="54"/>
      <c r="C28" s="2"/>
      <c r="D28" s="2"/>
      <c r="E28" s="55"/>
      <c r="F28" s="55"/>
      <c r="G28" s="55"/>
      <c r="H28" s="55"/>
      <c r="I28" s="55"/>
      <c r="J28" s="55"/>
      <c r="K28" s="55"/>
      <c r="L28" s="55"/>
      <c r="M28" s="55"/>
      <c r="N28" s="55"/>
      <c r="O28" s="55"/>
      <c r="P28" s="2"/>
      <c r="Q28" s="56"/>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s="37" customFormat="1" ht="15" customHeight="1" x14ac:dyDescent="0.25">
      <c r="A29" s="28"/>
      <c r="B29" s="29"/>
      <c r="C29" s="31"/>
      <c r="D29" s="31"/>
      <c r="E29" s="38"/>
      <c r="F29" s="39"/>
      <c r="G29" s="39"/>
      <c r="H29" s="40"/>
      <c r="I29" s="40"/>
      <c r="J29" s="41"/>
      <c r="K29" s="41"/>
      <c r="L29" s="41"/>
      <c r="M29" s="41"/>
      <c r="N29" s="41"/>
      <c r="O29" s="42"/>
      <c r="P29" s="28"/>
      <c r="Q29" s="36"/>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row>
    <row r="30" spans="1:54" s="48" customFormat="1" ht="294" customHeight="1" x14ac:dyDescent="0.25">
      <c r="A30" s="43"/>
      <c r="B30" s="44"/>
      <c r="C30" s="43"/>
      <c r="D30" s="43"/>
      <c r="E30" s="45"/>
      <c r="F30" s="129" t="s">
        <v>193</v>
      </c>
      <c r="G30" s="129"/>
      <c r="H30" s="129"/>
      <c r="I30" s="129"/>
      <c r="J30" s="129"/>
      <c r="K30" s="129"/>
      <c r="L30" s="129"/>
      <c r="M30" s="129"/>
      <c r="N30" s="129"/>
      <c r="O30" s="46"/>
      <c r="P30" s="43"/>
      <c r="Q30" s="47"/>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row>
    <row r="31" spans="1:54" s="37" customFormat="1" ht="15" customHeight="1" thickBot="1" x14ac:dyDescent="0.3">
      <c r="A31" s="28"/>
      <c r="B31" s="29"/>
      <c r="C31" s="31"/>
      <c r="D31" s="31"/>
      <c r="E31" s="49"/>
      <c r="F31" s="50"/>
      <c r="G31" s="50"/>
      <c r="H31" s="51"/>
      <c r="I31" s="51"/>
      <c r="J31" s="52"/>
      <c r="K31" s="52"/>
      <c r="L31" s="52"/>
      <c r="M31" s="52"/>
      <c r="N31" s="52"/>
      <c r="O31" s="53"/>
      <c r="P31" s="28"/>
      <c r="Q31" s="36"/>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row>
    <row r="32" spans="1:54" ht="15.6" customHeight="1" thickBot="1" x14ac:dyDescent="0.3">
      <c r="A32" s="2"/>
      <c r="B32" s="54"/>
      <c r="C32" s="2"/>
      <c r="D32" s="2"/>
      <c r="E32" s="55"/>
      <c r="F32" s="55"/>
      <c r="G32" s="55"/>
      <c r="H32" s="55"/>
      <c r="I32" s="55"/>
      <c r="J32" s="55"/>
      <c r="K32" s="55"/>
      <c r="L32" s="55"/>
      <c r="M32" s="55"/>
      <c r="N32" s="55"/>
      <c r="O32" s="55"/>
      <c r="P32" s="2"/>
      <c r="Q32" s="56"/>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ht="15.6" customHeight="1" x14ac:dyDescent="0.25">
      <c r="A33" s="2"/>
      <c r="B33" s="54"/>
      <c r="C33" s="2"/>
      <c r="D33" s="2"/>
      <c r="E33" s="38"/>
      <c r="F33" s="39"/>
      <c r="G33" s="39"/>
      <c r="H33" s="40"/>
      <c r="I33" s="40"/>
      <c r="J33" s="41"/>
      <c r="K33" s="41"/>
      <c r="L33" s="41"/>
      <c r="M33" s="41"/>
      <c r="N33" s="41"/>
      <c r="O33" s="42"/>
      <c r="P33" s="2"/>
      <c r="Q33" s="56"/>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ht="167.45" customHeight="1" thickBot="1" x14ac:dyDescent="0.3">
      <c r="A34" s="2"/>
      <c r="B34" s="54"/>
      <c r="C34" s="2"/>
      <c r="D34" s="2"/>
      <c r="E34" s="57"/>
      <c r="F34" s="124" t="s">
        <v>194</v>
      </c>
      <c r="G34" s="124"/>
      <c r="H34" s="124"/>
      <c r="I34" s="124"/>
      <c r="J34" s="124"/>
      <c r="K34" s="124"/>
      <c r="L34" s="124"/>
      <c r="M34" s="124"/>
      <c r="N34" s="124"/>
      <c r="O34" s="58"/>
      <c r="P34" s="2"/>
      <c r="Q34" s="56"/>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ht="15.6" hidden="1" customHeight="1" thickBot="1" x14ac:dyDescent="0.3">
      <c r="A35" s="2"/>
      <c r="B35" s="54"/>
      <c r="C35" s="2"/>
      <c r="D35" s="2"/>
      <c r="E35" s="49"/>
      <c r="F35" s="50"/>
      <c r="G35" s="50"/>
      <c r="H35" s="51"/>
      <c r="I35" s="51"/>
      <c r="J35" s="52"/>
      <c r="K35" s="52"/>
      <c r="L35" s="52"/>
      <c r="M35" s="52"/>
      <c r="N35" s="52"/>
      <c r="O35" s="53"/>
      <c r="P35" s="2"/>
      <c r="Q35" s="56"/>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ht="15.6" customHeight="1" x14ac:dyDescent="0.25">
      <c r="A36" s="2"/>
      <c r="B36" s="54"/>
      <c r="C36" s="2"/>
      <c r="D36" s="2"/>
      <c r="E36" s="55"/>
      <c r="F36" s="55"/>
      <c r="G36" s="55"/>
      <c r="H36" s="55"/>
      <c r="I36" s="55"/>
      <c r="J36" s="55"/>
      <c r="K36" s="55"/>
      <c r="L36" s="55"/>
      <c r="M36" s="55"/>
      <c r="N36" s="55"/>
      <c r="O36" s="55"/>
      <c r="P36" s="2"/>
      <c r="Q36" s="56"/>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ht="15.75" thickBot="1" x14ac:dyDescent="0.3">
      <c r="A37" s="2"/>
      <c r="B37" s="54"/>
      <c r="C37" s="59"/>
      <c r="D37" s="59"/>
      <c r="E37" s="59"/>
      <c r="F37" s="59"/>
      <c r="G37" s="59"/>
      <c r="H37" s="59"/>
      <c r="I37" s="59"/>
      <c r="J37" s="59"/>
      <c r="K37" s="59"/>
      <c r="L37" s="59"/>
      <c r="M37" s="59"/>
      <c r="N37" s="59"/>
      <c r="O37" s="59"/>
      <c r="P37" s="59"/>
      <c r="Q37" s="56"/>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5">
      <c r="A38" s="2"/>
      <c r="B38" s="15"/>
      <c r="O38" s="60"/>
      <c r="Q38" s="16"/>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ht="15.75" thickBot="1" x14ac:dyDescent="0.3">
      <c r="A39" s="2"/>
      <c r="B39" s="19"/>
      <c r="C39" s="20"/>
      <c r="D39" s="20"/>
      <c r="E39" s="20"/>
      <c r="F39" s="20"/>
      <c r="G39" s="20"/>
      <c r="H39" s="20"/>
      <c r="I39" s="20"/>
      <c r="J39" s="20"/>
      <c r="K39" s="20"/>
      <c r="L39" s="20"/>
      <c r="M39" s="20"/>
      <c r="N39" s="20"/>
      <c r="O39" s="61"/>
      <c r="P39" s="20"/>
      <c r="Q39" s="21"/>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ht="15.75" thickTop="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row r="63" spans="1:54"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4"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row>
    <row r="65" spans="1:54"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row>
    <row r="66" spans="1:54"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row>
    <row r="67" spans="1:54"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row>
    <row r="68" spans="1:54"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row>
    <row r="69" spans="1:54"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row>
    <row r="70" spans="1:54"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row>
    <row r="71" spans="1:54"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row>
    <row r="72" spans="1:54"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row>
    <row r="73" spans="1:54"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row>
    <row r="74" spans="1:54"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row>
    <row r="75" spans="1:54"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row>
    <row r="76" spans="1:54"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row>
    <row r="77" spans="1:54"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row>
    <row r="78" spans="1:54"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row>
    <row r="79" spans="1:54"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1:54"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row>
    <row r="81" spans="1:54"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row>
    <row r="82" spans="1:54"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row>
    <row r="83" spans="1:54"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row>
    <row r="84" spans="1:54"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1:54"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row>
    <row r="86" spans="1:54"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row>
    <row r="87" spans="1:54"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row>
    <row r="88" spans="1:54"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row>
    <row r="89" spans="1:54"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row>
    <row r="90" spans="1:54"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row>
    <row r="91" spans="1:54"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row>
    <row r="92" spans="1:54"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row>
    <row r="93" spans="1:54"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row>
  </sheetData>
  <mergeCells count="7">
    <mergeCell ref="F34:N34"/>
    <mergeCell ref="E14:O14"/>
    <mergeCell ref="F16:N16"/>
    <mergeCell ref="F18:N18"/>
    <mergeCell ref="F23:N23"/>
    <mergeCell ref="F26:N26"/>
    <mergeCell ref="F30:N30"/>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777"/>
  <sheetViews>
    <sheetView workbookViewId="0">
      <pane xSplit="5" ySplit="3" topLeftCell="F4" activePane="bottomRight" state="frozen"/>
      <selection pane="topRight" activeCell="F1" sqref="F1"/>
      <selection pane="bottomLeft" activeCell="A4" sqref="A4"/>
      <selection pane="bottomRight" activeCell="E4" sqref="E4"/>
    </sheetView>
  </sheetViews>
  <sheetFormatPr defaultRowHeight="15" zeroHeight="1" x14ac:dyDescent="0.25"/>
  <cols>
    <col min="1" max="1" width="2.85546875" customWidth="1"/>
    <col min="2" max="2" width="55.5703125" bestFit="1" customWidth="1"/>
    <col min="4" max="4" width="2.85546875" customWidth="1"/>
    <col min="5" max="5" width="17.7109375" bestFit="1" customWidth="1"/>
    <col min="6" max="6" width="15.42578125" style="62" bestFit="1" customWidth="1"/>
    <col min="7" max="7" width="20.140625" style="62" bestFit="1" customWidth="1"/>
    <col min="8" max="8" width="18" style="62" bestFit="1" customWidth="1"/>
    <col min="9" max="9" width="25.85546875" style="62" bestFit="1" customWidth="1"/>
    <col min="10" max="10" width="24.140625" style="62" bestFit="1" customWidth="1"/>
    <col min="11" max="11" width="19.85546875" style="62" bestFit="1" customWidth="1"/>
    <col min="12" max="12" width="17.7109375" style="62" bestFit="1" customWidth="1"/>
    <col min="13" max="13" width="19.85546875" style="62" bestFit="1" customWidth="1"/>
    <col min="14" max="14" width="17.7109375" style="62" bestFit="1" customWidth="1"/>
  </cols>
  <sheetData>
    <row r="1" spans="2:14" x14ac:dyDescent="0.25"/>
    <row r="2" spans="2:14" ht="105" customHeight="1" thickBot="1" x14ac:dyDescent="0.3">
      <c r="B2" s="130" t="s">
        <v>0</v>
      </c>
      <c r="C2" s="131"/>
      <c r="E2" s="115" t="s">
        <v>195</v>
      </c>
      <c r="F2" s="115"/>
      <c r="G2" s="115"/>
      <c r="H2" s="115"/>
      <c r="I2" s="115"/>
      <c r="J2" s="115"/>
      <c r="K2" s="115"/>
      <c r="L2" s="115"/>
      <c r="M2" s="115"/>
      <c r="N2" s="115"/>
    </row>
    <row r="3" spans="2:14" ht="31.5" thickTop="1" thickBot="1" x14ac:dyDescent="0.3">
      <c r="B3" s="120"/>
      <c r="C3" s="121"/>
      <c r="E3" s="77" t="str">
        <f>IF(Admin_data!C3="","",Admin_data!C3)</f>
        <v>District</v>
      </c>
      <c r="F3" s="114" t="s">
        <v>1</v>
      </c>
      <c r="G3" s="77" t="s">
        <v>8</v>
      </c>
      <c r="H3" s="80" t="s">
        <v>9</v>
      </c>
      <c r="I3" s="78" t="s">
        <v>6</v>
      </c>
      <c r="J3" s="79" t="s">
        <v>7</v>
      </c>
      <c r="K3" s="78" t="s">
        <v>2</v>
      </c>
      <c r="L3" s="79" t="s">
        <v>3</v>
      </c>
      <c r="M3" s="77" t="s">
        <v>4</v>
      </c>
      <c r="N3" s="80" t="s">
        <v>5</v>
      </c>
    </row>
    <row r="4" spans="2:14" ht="15.75" thickTop="1" x14ac:dyDescent="0.25">
      <c r="E4" t="str">
        <f>IF(Admin_data!C4="","",Admin_data!C4)</f>
        <v>Name of District 1</v>
      </c>
      <c r="F4" s="62">
        <f>IF($E4="","",COUNTIF(Admin_data!C:C,$E4))</f>
        <v>1</v>
      </c>
      <c r="G4" s="62" t="str">
        <f>IF(E4="","",IF(COUNTIF(Population_data!$A:$A,$E4)=0,"CHECK","OK"))</f>
        <v>OK</v>
      </c>
      <c r="H4" s="62">
        <f>IF(F4="","",COUNTIF(Population_data!$A:$A,$E4))</f>
        <v>2</v>
      </c>
      <c r="I4" s="62" t="str">
        <f>IF(G4="","",IF(COUNTIF(Reporting_completeness!$A:$A,$E4)=0,"CHECK","OK"))</f>
        <v>OK</v>
      </c>
      <c r="J4" s="62">
        <f>IF(H4="","",COUNTIF(Reporting_completeness!$A:$A,$E4))</f>
        <v>12</v>
      </c>
      <c r="K4" s="62" t="str">
        <f>IF(I4="","",IF(COUNTIF(Service_data_1!$A:$A,$E4)=0,"CHECK","OK"))</f>
        <v>OK</v>
      </c>
      <c r="L4" s="62">
        <f>IF(J4="","",COUNTIF(Service_data_1!$A:$A,$E4))</f>
        <v>12</v>
      </c>
      <c r="M4" s="62" t="str">
        <f>IF(K4="","",IF(COUNTIF(Service_data_2!$A:$A,$E4)=0,"CHECK","OK"))</f>
        <v>OK</v>
      </c>
      <c r="N4" s="62">
        <f>IF(L4="","",COUNTIF(Service_data_2!$A:$A,$E4))</f>
        <v>12</v>
      </c>
    </row>
    <row r="5" spans="2:14" x14ac:dyDescent="0.25">
      <c r="B5" s="65" t="s">
        <v>10</v>
      </c>
      <c r="C5" s="116">
        <v>30</v>
      </c>
      <c r="E5" t="str">
        <f>IF(Admin_data!C5="","",Admin_data!C5)</f>
        <v>Name of District 2</v>
      </c>
      <c r="F5" s="62">
        <f>IF($E5="","",COUNTIF(Admin_data!C:C,$E5))</f>
        <v>1</v>
      </c>
      <c r="G5" s="62" t="str">
        <f>IF(E5="","",IF(COUNTIF(Population_data!$A:$A,$E5)=0,"CHECK","OK"))</f>
        <v>OK</v>
      </c>
      <c r="H5" s="62">
        <f>IF(F5="","",COUNTIF(Population_data!$A:$A,$E5))</f>
        <v>2</v>
      </c>
      <c r="I5" s="62" t="str">
        <f>IF(G5="","",IF(COUNTIF(Reporting_completeness!$A:$A,$E5)=0,"CHECK","OK"))</f>
        <v>OK</v>
      </c>
      <c r="J5" s="62">
        <f>IF(H5="","",COUNTIF(Reporting_completeness!$A:$A,$E5))</f>
        <v>12</v>
      </c>
      <c r="K5" s="62" t="str">
        <f>IF(I5="","",IF(COUNTIF(Service_data_1!$A:$A,$E5)=0,"CHECK","OK"))</f>
        <v>OK</v>
      </c>
      <c r="L5" s="62">
        <f>IF(J5="","",COUNTIF(Service_data_1!$A:$A,$E5))</f>
        <v>12</v>
      </c>
      <c r="M5" s="62" t="str">
        <f>IF(K5="","",IF(COUNTIF(Service_data_2!$A:$A,$E5)=0,"CHECK","OK"))</f>
        <v>OK</v>
      </c>
      <c r="N5" s="62">
        <f>IF(L5="","",COUNTIF(Service_data_2!$A:$A,$E5))</f>
        <v>12</v>
      </c>
    </row>
    <row r="6" spans="2:14" x14ac:dyDescent="0.25">
      <c r="B6" s="65" t="s">
        <v>189</v>
      </c>
      <c r="C6" s="116">
        <v>2019</v>
      </c>
      <c r="E6" t="str">
        <f>IF(Admin_data!C6="","",Admin_data!C6)</f>
        <v>Name of District 3</v>
      </c>
      <c r="F6" s="62">
        <f>IF($E6="","",COUNTIF(Admin_data!C:C,$E6))</f>
        <v>1</v>
      </c>
      <c r="G6" s="62" t="str">
        <f>IF(E6="","",IF(COUNTIF(Population_data!$A:$A,$E6)=0,"CHECK","OK"))</f>
        <v>OK</v>
      </c>
      <c r="H6" s="62">
        <f>IF(F6="","",COUNTIF(Population_data!$A:$A,$E6))</f>
        <v>2</v>
      </c>
      <c r="I6" s="62" t="str">
        <f>IF(G6="","",IF(COUNTIF(Reporting_completeness!$A:$A,$E6)=0,"CHECK","OK"))</f>
        <v>CHECK</v>
      </c>
      <c r="J6" s="62">
        <f>IF(H6="","",COUNTIF(Reporting_completeness!$A:$A,$E6))</f>
        <v>0</v>
      </c>
      <c r="K6" s="62" t="str">
        <f>IF(I6="","",IF(COUNTIF(Service_data_1!$A:$A,$E6)=0,"CHECK","OK"))</f>
        <v>CHECK</v>
      </c>
      <c r="L6" s="62">
        <f>IF(J6="","",COUNTIF(Service_data_1!$A:$A,$E6))</f>
        <v>0</v>
      </c>
      <c r="M6" s="62" t="str">
        <f>IF(K6="","",IF(COUNTIF(Service_data_2!$A:$A,$E6)=0,"CHECK","OK"))</f>
        <v>CHECK</v>
      </c>
      <c r="N6" s="62">
        <f>IF(L6="","",COUNTIF(Service_data_2!$A:$A,$E6))</f>
        <v>0</v>
      </c>
    </row>
    <row r="7" spans="2:14" x14ac:dyDescent="0.25">
      <c r="B7" s="65" t="s">
        <v>190</v>
      </c>
      <c r="C7" s="116">
        <v>2023</v>
      </c>
      <c r="E7" t="str">
        <f>IF(Admin_data!C7="","",Admin_data!C7)</f>
        <v>Name of District 4</v>
      </c>
      <c r="F7" s="62">
        <f>IF($E7="","",COUNTIF(Admin_data!C:C,$E7))</f>
        <v>1</v>
      </c>
      <c r="G7" s="62" t="str">
        <f>IF(E7="","",IF(COUNTIF(Population_data!$A:$A,$E7)=0,"CHECK","OK"))</f>
        <v>OK</v>
      </c>
      <c r="H7" s="62">
        <f>IF(F7="","",COUNTIF(Population_data!$A:$A,$E7))</f>
        <v>2</v>
      </c>
      <c r="I7" s="62" t="str">
        <f>IF(G7="","",IF(COUNTIF(Reporting_completeness!$A:$A,$E7)=0,"CHECK","OK"))</f>
        <v>CHECK</v>
      </c>
      <c r="J7" s="62">
        <f>IF(H7="","",COUNTIF(Reporting_completeness!$A:$A,$E7))</f>
        <v>0</v>
      </c>
      <c r="K7" s="62" t="str">
        <f>IF(I7="","",IF(COUNTIF(Service_data_1!$A:$A,$E7)=0,"CHECK","OK"))</f>
        <v>CHECK</v>
      </c>
      <c r="L7" s="62">
        <f>IF(J7="","",COUNTIF(Service_data_1!$A:$A,$E7))</f>
        <v>0</v>
      </c>
      <c r="M7" s="62" t="str">
        <f>IF(K7="","",IF(COUNTIF(Service_data_2!$A:$A,$E7)=0,"CHECK","OK"))</f>
        <v>CHECK</v>
      </c>
      <c r="N7" s="62">
        <f>IF(L7="","",COUNTIF(Service_data_2!$A:$A,$E7))</f>
        <v>0</v>
      </c>
    </row>
    <row r="8" spans="2:14" x14ac:dyDescent="0.25">
      <c r="B8" s="65"/>
      <c r="C8" s="62"/>
      <c r="E8" t="str">
        <f>IF(Admin_data!C8="","",Admin_data!C8)</f>
        <v>Name of District 5</v>
      </c>
      <c r="F8" s="62">
        <f>IF($E8="","",COUNTIF(Admin_data!C:C,$E8))</f>
        <v>1</v>
      </c>
      <c r="G8" s="62" t="str">
        <f>IF(E8="","",IF(COUNTIF(Population_data!$A:$A,$E8)=0,"CHECK","OK"))</f>
        <v>OK</v>
      </c>
      <c r="H8" s="62">
        <f>IF(F8="","",COUNTIF(Population_data!$A:$A,$E8))</f>
        <v>2</v>
      </c>
      <c r="I8" s="62" t="str">
        <f>IF(G8="","",IF(COUNTIF(Reporting_completeness!$A:$A,$E8)=0,"CHECK","OK"))</f>
        <v>CHECK</v>
      </c>
      <c r="J8" s="62">
        <f>IF(H8="","",COUNTIF(Reporting_completeness!$A:$A,$E8))</f>
        <v>0</v>
      </c>
      <c r="K8" s="62" t="str">
        <f>IF(I8="","",IF(COUNTIF(Service_data_1!$A:$A,$E8)=0,"CHECK","OK"))</f>
        <v>CHECK</v>
      </c>
      <c r="L8" s="62">
        <f>IF(J8="","",COUNTIF(Service_data_1!$A:$A,$E8))</f>
        <v>0</v>
      </c>
      <c r="M8" s="62" t="str">
        <f>IF(K8="","",IF(COUNTIF(Service_data_2!$A:$A,$E8)=0,"CHECK","OK"))</f>
        <v>CHECK</v>
      </c>
      <c r="N8" s="62">
        <f>IF(L8="","",COUNTIF(Service_data_2!$A:$A,$E8))</f>
        <v>0</v>
      </c>
    </row>
    <row r="9" spans="2:14" x14ac:dyDescent="0.25">
      <c r="B9" s="65" t="s">
        <v>11</v>
      </c>
      <c r="C9" s="64">
        <f>(C7-C6+1)*12</f>
        <v>60</v>
      </c>
      <c r="E9" t="str">
        <f>IF(Admin_data!C9="","",Admin_data!C9)</f>
        <v>Name of District 6</v>
      </c>
      <c r="F9" s="62">
        <f>IF($E9="","",COUNTIF(Admin_data!C:C,$E9))</f>
        <v>1</v>
      </c>
      <c r="G9" s="62" t="str">
        <f>IF(E9="","",IF(COUNTIF(Population_data!$A:$A,$E9)=0,"CHECK","OK"))</f>
        <v>OK</v>
      </c>
      <c r="H9" s="62">
        <f>IF(F9="","",COUNTIF(Population_data!$A:$A,$E9))</f>
        <v>2</v>
      </c>
      <c r="I9" s="62" t="str">
        <f>IF(G9="","",IF(COUNTIF(Reporting_completeness!$A:$A,$E9)=0,"CHECK","OK"))</f>
        <v>CHECK</v>
      </c>
      <c r="J9" s="62">
        <f>IF(H9="","",COUNTIF(Reporting_completeness!$A:$A,$E9))</f>
        <v>0</v>
      </c>
      <c r="K9" s="62" t="str">
        <f>IF(I9="","",IF(COUNTIF(Service_data_1!$A:$A,$E9)=0,"CHECK","OK"))</f>
        <v>CHECK</v>
      </c>
      <c r="L9" s="62">
        <f>IF(J9="","",COUNTIF(Service_data_1!$A:$A,$E9))</f>
        <v>0</v>
      </c>
      <c r="M9" s="62" t="str">
        <f>IF(K9="","",IF(COUNTIF(Service_data_2!$A:$A,$E9)=0,"CHECK","OK"))</f>
        <v>CHECK</v>
      </c>
      <c r="N9" s="62">
        <f>IF(L9="","",COUNTIF(Service_data_2!$A:$A,$E9))</f>
        <v>0</v>
      </c>
    </row>
    <row r="10" spans="2:14" x14ac:dyDescent="0.25">
      <c r="B10" s="65" t="s">
        <v>12</v>
      </c>
      <c r="C10" s="64">
        <v>5</v>
      </c>
      <c r="E10" t="str">
        <f>IF(Admin_data!C10="","",Admin_data!C10)</f>
        <v>up to the last district</v>
      </c>
      <c r="F10" s="62">
        <f>IF($E10="","",COUNTIF(Admin_data!C:C,$E10))</f>
        <v>1</v>
      </c>
      <c r="G10" s="62" t="str">
        <f>IF(E10="","",IF(COUNTIF(Population_data!$A:$A,$E10)=0,"CHECK","OK"))</f>
        <v>OK</v>
      </c>
      <c r="H10" s="62">
        <f>IF(F10="","",COUNTIF(Population_data!$A:$A,$E10))</f>
        <v>2</v>
      </c>
      <c r="I10" s="62" t="str">
        <f>IF(G10="","",IF(COUNTIF(Reporting_completeness!$A:$A,$E10)=0,"CHECK","OK"))</f>
        <v>CHECK</v>
      </c>
      <c r="J10" s="62">
        <f>IF(H10="","",COUNTIF(Reporting_completeness!$A:$A,$E10))</f>
        <v>0</v>
      </c>
      <c r="K10" s="62" t="str">
        <f>IF(I10="","",IF(COUNTIF(Service_data_1!$A:$A,$E10)=0,"CHECK","OK"))</f>
        <v>CHECK</v>
      </c>
      <c r="L10" s="62">
        <f>IF(J10="","",COUNTIF(Service_data_1!$A:$A,$E10))</f>
        <v>0</v>
      </c>
      <c r="M10" s="62" t="str">
        <f>IF(K10="","",IF(COUNTIF(Service_data_2!$A:$A,$E10)=0,"CHECK","OK"))</f>
        <v>CHECK</v>
      </c>
      <c r="N10" s="62">
        <f>IF(L10="","",COUNTIF(Service_data_2!$A:$A,$E10))</f>
        <v>0</v>
      </c>
    </row>
    <row r="11" spans="2:14" x14ac:dyDescent="0.25">
      <c r="B11" s="65"/>
      <c r="E11" t="str">
        <f>IF(Admin_data!C11="","",Admin_data!C11)</f>
        <v/>
      </c>
      <c r="F11" s="62" t="str">
        <f>IF($E11="","",COUNTIF(Admin_data!C:C,$E11))</f>
        <v/>
      </c>
      <c r="G11" s="62" t="str">
        <f>IF(E11="","",IF(COUNTIF(Population_data!$A:$A,$E11)=0,"CHECK","OK"))</f>
        <v/>
      </c>
      <c r="H11" s="62" t="str">
        <f>IF(F11="","",COUNTIF(Population_data!$A:$A,$E11))</f>
        <v/>
      </c>
      <c r="I11" s="62" t="str">
        <f>IF(G11="","",IF(COUNTIF(Reporting_completeness!$A:$A,$E11)=0,"CHECK","OK"))</f>
        <v/>
      </c>
      <c r="J11" s="62" t="str">
        <f>IF(H11="","",COUNTIF(Reporting_completeness!$A:$A,$E11))</f>
        <v/>
      </c>
      <c r="K11" s="62" t="str">
        <f>IF(I11="","",IF(COUNTIF(Service_data_1!$A:$A,$E11)=0,"CHECK","OK"))</f>
        <v/>
      </c>
      <c r="L11" s="62" t="str">
        <f>IF(J11="","",COUNTIF(Service_data_1!$A:$A,$E11))</f>
        <v/>
      </c>
      <c r="M11" s="62" t="str">
        <f>IF(K11="","",IF(COUNTIF(Service_data_2!$A:$A,$E11)=0,"CHECK","OK"))</f>
        <v/>
      </c>
      <c r="N11" s="62" t="str">
        <f>IF(L11="","",COUNTIF(Service_data_2!$A:$A,$E11))</f>
        <v/>
      </c>
    </row>
    <row r="12" spans="2:14" x14ac:dyDescent="0.25">
      <c r="B12" s="65" t="s">
        <v>191</v>
      </c>
      <c r="C12" s="66">
        <f>COUNTA(Admin_data!C4:C75)</f>
        <v>7</v>
      </c>
      <c r="E12" t="str">
        <f>IF(Admin_data!C12="","",Admin_data!C12)</f>
        <v/>
      </c>
      <c r="F12" s="62" t="str">
        <f>IF($E12="","",COUNTIF(Admin_data!C:C,$E12))</f>
        <v/>
      </c>
      <c r="G12" s="62" t="str">
        <f>IF(E12="","",IF(COUNTIF(Population_data!$A:$A,$E12)=0,"CHECK","OK"))</f>
        <v/>
      </c>
      <c r="H12" s="62" t="str">
        <f>IF(F12="","",COUNTIF(Population_data!$A:$A,$E12))</f>
        <v/>
      </c>
      <c r="I12" s="62" t="str">
        <f>IF(G12="","",IF(COUNTIF(Reporting_completeness!$A:$A,$E12)=0,"CHECK","OK"))</f>
        <v/>
      </c>
      <c r="J12" s="62" t="str">
        <f>IF(H12="","",COUNTIF(Reporting_completeness!$A:$A,$E12))</f>
        <v/>
      </c>
      <c r="K12" s="62" t="str">
        <f>IF(I12="","",IF(COUNTIF(Service_data_1!$A:$A,$E12)=0,"CHECK","OK"))</f>
        <v/>
      </c>
      <c r="L12" s="62" t="str">
        <f>IF(J12="","",COUNTIF(Service_data_1!$A:$A,$E12))</f>
        <v/>
      </c>
      <c r="M12" s="62" t="str">
        <f>IF(K12="","",IF(COUNTIF(Service_data_2!$A:$A,$E12)=0,"CHECK","OK"))</f>
        <v/>
      </c>
      <c r="N12" s="62" t="str">
        <f>IF(L12="","",COUNTIF(Service_data_2!$A:$A,$E12))</f>
        <v/>
      </c>
    </row>
    <row r="13" spans="2:14" x14ac:dyDescent="0.25">
      <c r="B13" s="65" t="s">
        <v>13</v>
      </c>
      <c r="C13" s="66" t="str">
        <f>IF(C$12&lt;&gt;C$5,"CHECK","OK")</f>
        <v>CHECK</v>
      </c>
      <c r="E13" t="str">
        <f>IF(Admin_data!C13="","",Admin_data!C13)</f>
        <v/>
      </c>
      <c r="F13" s="62" t="str">
        <f>IF($E13="","",COUNTIF(Admin_data!C:C,$E13))</f>
        <v/>
      </c>
      <c r="G13" s="62" t="str">
        <f>IF(E13="","",IF(COUNTIF(Population_data!$A:$A,$E13)=0,"CHECK","OK"))</f>
        <v/>
      </c>
      <c r="H13" s="62" t="str">
        <f>IF(F13="","",COUNTIF(Population_data!$A:$A,$E13))</f>
        <v/>
      </c>
      <c r="I13" s="62" t="str">
        <f>IF(G13="","",IF(COUNTIF(Reporting_completeness!$A:$A,$E13)=0,"CHECK","OK"))</f>
        <v/>
      </c>
      <c r="J13" s="62" t="str">
        <f>IF(H13="","",COUNTIF(Reporting_completeness!$A:$A,$E13))</f>
        <v/>
      </c>
      <c r="K13" s="62" t="str">
        <f>IF(I13="","",IF(COUNTIF(Service_data_1!$A:$A,$E13)=0,"CHECK","OK"))</f>
        <v/>
      </c>
      <c r="L13" s="62" t="str">
        <f>IF(J13="","",COUNTIF(Service_data_1!$A:$A,$E13))</f>
        <v/>
      </c>
      <c r="M13" s="62" t="str">
        <f>IF(K13="","",IF(COUNTIF(Service_data_2!$A:$A,$E13)=0,"CHECK","OK"))</f>
        <v/>
      </c>
      <c r="N13" s="62" t="str">
        <f>IF(L13="","",COUNTIF(Service_data_2!$A:$A,$E13))</f>
        <v/>
      </c>
    </row>
    <row r="14" spans="2:14" x14ac:dyDescent="0.25">
      <c r="B14" s="65" t="s">
        <v>192</v>
      </c>
      <c r="C14" s="67" t="str">
        <f>IF(MAX(F:F)&gt;1,"CHECK","OK")</f>
        <v>OK</v>
      </c>
      <c r="E14" t="str">
        <f>IF(Admin_data!C14="","",Admin_data!C14)</f>
        <v/>
      </c>
      <c r="F14" s="62" t="str">
        <f>IF($E14="","",COUNTIF(Admin_data!C:C,$E14))</f>
        <v/>
      </c>
      <c r="G14" s="62" t="str">
        <f>IF(E14="","",IF(COUNTIF(Population_data!$A:$A,$E14)=0,"CHECK","OK"))</f>
        <v/>
      </c>
      <c r="H14" s="62" t="str">
        <f>IF(F14="","",COUNTIF(Population_data!$A:$A,$E14))</f>
        <v/>
      </c>
      <c r="I14" s="62" t="str">
        <f>IF(G14="","",IF(COUNTIF(Reporting_completeness!$A:$A,$E14)=0,"CHECK","OK"))</f>
        <v/>
      </c>
      <c r="J14" s="62" t="str">
        <f>IF(H14="","",COUNTIF(Reporting_completeness!$A:$A,$E14))</f>
        <v/>
      </c>
      <c r="K14" s="62" t="str">
        <f>IF(I14="","",IF(COUNTIF(Service_data_1!$A:$A,$E14)=0,"CHECK","OK"))</f>
        <v/>
      </c>
      <c r="L14" s="62" t="str">
        <f>IF(J14="","",COUNTIF(Service_data_1!$A:$A,$E14))</f>
        <v/>
      </c>
      <c r="M14" s="62" t="str">
        <f>IF(K14="","",IF(COUNTIF(Service_data_2!$A:$A,$E14)=0,"CHECK","OK"))</f>
        <v/>
      </c>
      <c r="N14" s="62" t="str">
        <f>IF(L14="","",COUNTIF(Service_data_2!$A:$A,$E14))</f>
        <v/>
      </c>
    </row>
    <row r="15" spans="2:14" x14ac:dyDescent="0.25">
      <c r="B15" s="65"/>
      <c r="C15" s="68"/>
      <c r="E15" t="str">
        <f>IF(Admin_data!C15="","",Admin_data!C15)</f>
        <v/>
      </c>
      <c r="F15" s="62" t="str">
        <f>IF($E15="","",COUNTIF(Admin_data!C:C,$E15))</f>
        <v/>
      </c>
      <c r="G15" s="62" t="str">
        <f>IF(E15="","",IF(COUNTIF(Population_data!$A:$A,$E15)=0,"CHECK","OK"))</f>
        <v/>
      </c>
      <c r="H15" s="62" t="str">
        <f>IF(F15="","",COUNTIF(Population_data!$A:$A,$E15))</f>
        <v/>
      </c>
      <c r="I15" s="62" t="str">
        <f>IF(G15="","",IF(COUNTIF(Reporting_completeness!$A:$A,$E15)=0,"CHECK","OK"))</f>
        <v/>
      </c>
      <c r="J15" s="62" t="str">
        <f>IF(H15="","",COUNTIF(Reporting_completeness!$A:$A,$E15))</f>
        <v/>
      </c>
      <c r="K15" s="62" t="str">
        <f>IF(I15="","",IF(COUNTIF(Service_data_1!$A:$A,$E15)=0,"CHECK","OK"))</f>
        <v/>
      </c>
      <c r="L15" s="62" t="str">
        <f>IF(J15="","",COUNTIF(Service_data_1!$A:$A,$E15))</f>
        <v/>
      </c>
      <c r="M15" s="62" t="str">
        <f>IF(K15="","",IF(COUNTIF(Service_data_2!$A:$A,$E15)=0,"CHECK","OK"))</f>
        <v/>
      </c>
      <c r="N15" s="62" t="str">
        <f>IF(L15="","",COUNTIF(Service_data_2!$A:$A,$E15))</f>
        <v/>
      </c>
    </row>
    <row r="16" spans="2:14" x14ac:dyDescent="0.25">
      <c r="B16" s="65" t="s">
        <v>20</v>
      </c>
      <c r="C16" s="69" t="str">
        <f>IF(MIN(H:H)&lt;(C$7-C$6+1),"CHECK","OK")</f>
        <v>CHECK</v>
      </c>
      <c r="E16" t="str">
        <f>IF(Admin_data!C16="","",Admin_data!C16)</f>
        <v/>
      </c>
      <c r="F16" s="62" t="str">
        <f>IF($E16="","",COUNTIF(Admin_data!C:C,$E16))</f>
        <v/>
      </c>
      <c r="G16" s="62" t="str">
        <f>IF(E16="","",IF(COUNTIF(Population_data!$A:$A,$E16)=0,"CHECK","OK"))</f>
        <v/>
      </c>
      <c r="H16" s="62" t="str">
        <f>IF(F16="","",COUNTIF(Population_data!$A:$A,$E16))</f>
        <v/>
      </c>
      <c r="I16" s="62" t="str">
        <f>IF(G16="","",IF(COUNTIF(Reporting_completeness!$A:$A,$E16)=0,"CHECK","OK"))</f>
        <v/>
      </c>
      <c r="J16" s="62" t="str">
        <f>IF(H16="","",COUNTIF(Reporting_completeness!$A:$A,$E16))</f>
        <v/>
      </c>
      <c r="K16" s="62" t="str">
        <f>IF(I16="","",IF(COUNTIF(Service_data_1!$A:$A,$E16)=0,"CHECK","OK"))</f>
        <v/>
      </c>
      <c r="L16" s="62" t="str">
        <f>IF(J16="","",COUNTIF(Service_data_1!$A:$A,$E16))</f>
        <v/>
      </c>
      <c r="M16" s="62" t="str">
        <f>IF(K16="","",IF(COUNTIF(Service_data_2!$A:$A,$E16)=0,"CHECK","OK"))</f>
        <v/>
      </c>
      <c r="N16" s="62" t="str">
        <f>IF(L16="","",COUNTIF(Service_data_2!$A:$A,$E16))</f>
        <v/>
      </c>
    </row>
    <row r="17" spans="2:14" x14ac:dyDescent="0.25">
      <c r="B17" s="65" t="s">
        <v>21</v>
      </c>
      <c r="C17" s="66" t="str">
        <f>IF(MAX(H:H)&gt;(C$7-C$6+1),"CHECK","OK")</f>
        <v>OK</v>
      </c>
      <c r="E17" t="str">
        <f>IF(Admin_data!C17="","",Admin_data!C17)</f>
        <v/>
      </c>
      <c r="F17" s="62" t="str">
        <f>IF($E17="","",COUNTIF(Admin_data!C:C,$E17))</f>
        <v/>
      </c>
      <c r="G17" s="62" t="str">
        <f>IF(E17="","",IF(COUNTIF(Population_data!$A:$A,$E17)=0,"CHECK","OK"))</f>
        <v/>
      </c>
      <c r="H17" s="62" t="str">
        <f>IF(F17="","",COUNTIF(Population_data!$A:$A,$E17))</f>
        <v/>
      </c>
      <c r="I17" s="62" t="str">
        <f>IF(G17="","",IF(COUNTIF(Reporting_completeness!$A:$A,$E17)=0,"CHECK","OK"))</f>
        <v/>
      </c>
      <c r="J17" s="62" t="str">
        <f>IF(H17="","",COUNTIF(Reporting_completeness!$A:$A,$E17))</f>
        <v/>
      </c>
      <c r="K17" s="62" t="str">
        <f>IF(I17="","",IF(COUNTIF(Service_data_1!$A:$A,$E17)=0,"CHECK","OK"))</f>
        <v/>
      </c>
      <c r="L17" s="62" t="str">
        <f>IF(J17="","",COUNTIF(Service_data_1!$A:$A,$E17))</f>
        <v/>
      </c>
      <c r="M17" s="62" t="str">
        <f>IF(K17="","",IF(COUNTIF(Service_data_2!$A:$A,$E17)=0,"CHECK","OK"))</f>
        <v/>
      </c>
      <c r="N17" s="62" t="str">
        <f>IF(L17="","",COUNTIF(Service_data_2!$A:$A,$E17))</f>
        <v/>
      </c>
    </row>
    <row r="18" spans="2:14" x14ac:dyDescent="0.25">
      <c r="B18" s="65"/>
      <c r="C18" s="68"/>
      <c r="E18" t="str">
        <f>IF(Admin_data!C18="","",Admin_data!C18)</f>
        <v/>
      </c>
      <c r="F18" s="62" t="str">
        <f>IF($E18="","",COUNTIF(Admin_data!C:C,$E18))</f>
        <v/>
      </c>
      <c r="G18" s="62" t="str">
        <f>IF(E18="","",IF(COUNTIF(Population_data!$A:$A,$E18)=0,"CHECK","OK"))</f>
        <v/>
      </c>
      <c r="H18" s="62" t="str">
        <f>IF(F18="","",COUNTIF(Population_data!$A:$A,$E18))</f>
        <v/>
      </c>
      <c r="I18" s="62" t="str">
        <f>IF(G18="","",IF(COUNTIF(Reporting_completeness!$A:$A,$E18)=0,"CHECK","OK"))</f>
        <v/>
      </c>
      <c r="J18" s="62" t="str">
        <f>IF(H18="","",COUNTIF(Reporting_completeness!$A:$A,$E18))</f>
        <v/>
      </c>
      <c r="K18" s="62" t="str">
        <f>IF(I18="","",IF(COUNTIF(Service_data_1!$A:$A,$E18)=0,"CHECK","OK"))</f>
        <v/>
      </c>
      <c r="L18" s="62" t="str">
        <f>IF(J18="","",COUNTIF(Service_data_1!$A:$A,$E18))</f>
        <v/>
      </c>
      <c r="M18" s="62" t="str">
        <f>IF(K18="","",IF(COUNTIF(Service_data_2!$A:$A,$E18)=0,"CHECK","OK"))</f>
        <v/>
      </c>
      <c r="N18" s="62" t="str">
        <f>IF(L18="","",COUNTIF(Service_data_2!$A:$A,$E18))</f>
        <v/>
      </c>
    </row>
    <row r="19" spans="2:14" x14ac:dyDescent="0.25">
      <c r="B19" s="65" t="s">
        <v>18</v>
      </c>
      <c r="C19" s="69" t="str">
        <f>IF(MIN(J:J)&lt;(C$7-C$6+1)*12,"CHECK","OK")</f>
        <v>CHECK</v>
      </c>
      <c r="E19" t="str">
        <f>IF(Admin_data!C19="","",Admin_data!C19)</f>
        <v/>
      </c>
      <c r="F19" s="62" t="str">
        <f>IF($E19="","",COUNTIF(Admin_data!C:C,$E19))</f>
        <v/>
      </c>
      <c r="G19" s="62" t="str">
        <f>IF(E19="","",IF(COUNTIF(Population_data!$A:$A,$E19)=0,"CHECK","OK"))</f>
        <v/>
      </c>
      <c r="H19" s="62" t="str">
        <f>IF(F19="","",COUNTIF(Population_data!$A:$A,$E19))</f>
        <v/>
      </c>
      <c r="I19" s="62" t="str">
        <f>IF(G19="","",IF(COUNTIF(Reporting_completeness!$A:$A,$E19)=0,"CHECK","OK"))</f>
        <v/>
      </c>
      <c r="J19" s="62" t="str">
        <f>IF(H19="","",COUNTIF(Reporting_completeness!$A:$A,$E19))</f>
        <v/>
      </c>
      <c r="K19" s="62" t="str">
        <f>IF(I19="","",IF(COUNTIF(Service_data_1!$A:$A,$E19)=0,"CHECK","OK"))</f>
        <v/>
      </c>
      <c r="L19" s="62" t="str">
        <f>IF(J19="","",COUNTIF(Service_data_1!$A:$A,$E19))</f>
        <v/>
      </c>
      <c r="M19" s="62" t="str">
        <f>IF(K19="","",IF(COUNTIF(Service_data_2!$A:$A,$E19)=0,"CHECK","OK"))</f>
        <v/>
      </c>
      <c r="N19" s="62" t="str">
        <f>IF(L19="","",COUNTIF(Service_data_2!$A:$A,$E19))</f>
        <v/>
      </c>
    </row>
    <row r="20" spans="2:14" x14ac:dyDescent="0.25">
      <c r="B20" s="65" t="s">
        <v>19</v>
      </c>
      <c r="C20" s="67" t="str">
        <f>IF(MAX(J:J)&gt;(C$7-C$6+1)*12,"CHECK","OK")</f>
        <v>OK</v>
      </c>
      <c r="E20" t="str">
        <f>IF(Admin_data!C20="","",Admin_data!C20)</f>
        <v/>
      </c>
      <c r="F20" s="62" t="str">
        <f>IF($E20="","",COUNTIF(Admin_data!C:C,$E20))</f>
        <v/>
      </c>
      <c r="G20" s="62" t="str">
        <f>IF(E20="","",IF(COUNTIF(Population_data!$A:$A,$E20)=0,"CHECK","OK"))</f>
        <v/>
      </c>
      <c r="H20" s="62" t="str">
        <f>IF(F20="","",COUNTIF(Population_data!$A:$A,$E20))</f>
        <v/>
      </c>
      <c r="I20" s="62" t="str">
        <f>IF(G20="","",IF(COUNTIF(Reporting_completeness!$A:$A,$E20)=0,"CHECK","OK"))</f>
        <v/>
      </c>
      <c r="J20" s="62" t="str">
        <f>IF(H20="","",COUNTIF(Reporting_completeness!$A:$A,$E20))</f>
        <v/>
      </c>
      <c r="K20" s="62" t="str">
        <f>IF(I20="","",IF(COUNTIF(Service_data_1!$A:$A,$E20)=0,"CHECK","OK"))</f>
        <v/>
      </c>
      <c r="L20" s="62" t="str">
        <f>IF(J20="","",COUNTIF(Service_data_1!$A:$A,$E20))</f>
        <v/>
      </c>
      <c r="M20" s="62" t="str">
        <f>IF(K20="","",IF(COUNTIF(Service_data_2!$A:$A,$E20)=0,"CHECK","OK"))</f>
        <v/>
      </c>
      <c r="N20" s="62" t="str">
        <f>IF(L20="","",COUNTIF(Service_data_2!$A:$A,$E20))</f>
        <v/>
      </c>
    </row>
    <row r="21" spans="2:14" x14ac:dyDescent="0.25">
      <c r="B21" s="65"/>
      <c r="C21" s="68"/>
      <c r="E21" t="str">
        <f>IF(Admin_data!C21="","",Admin_data!C21)</f>
        <v/>
      </c>
      <c r="F21" s="62" t="str">
        <f>IF($E21="","",COUNTIF(Admin_data!C:C,$E21))</f>
        <v/>
      </c>
      <c r="G21" s="62" t="str">
        <f>IF(E21="","",IF(COUNTIF(Population_data!$A:$A,$E21)=0,"CHECK","OK"))</f>
        <v/>
      </c>
      <c r="H21" s="62" t="str">
        <f>IF(F21="","",COUNTIF(Population_data!$A:$A,$E21))</f>
        <v/>
      </c>
      <c r="I21" s="62" t="str">
        <f>IF(G21="","",IF(COUNTIF(Reporting_completeness!$A:$A,$E21)=0,"CHECK","OK"))</f>
        <v/>
      </c>
      <c r="J21" s="62" t="str">
        <f>IF(H21="","",COUNTIF(Reporting_completeness!$A:$A,$E21))</f>
        <v/>
      </c>
      <c r="K21" s="62" t="str">
        <f>IF(I21="","",IF(COUNTIF(Service_data_1!$A:$A,$E21)=0,"CHECK","OK"))</f>
        <v/>
      </c>
      <c r="L21" s="62" t="str">
        <f>IF(J21="","",COUNTIF(Service_data_1!$A:$A,$E21))</f>
        <v/>
      </c>
      <c r="M21" s="62" t="str">
        <f>IF(K21="","",IF(COUNTIF(Service_data_2!$A:$A,$E21)=0,"CHECK","OK"))</f>
        <v/>
      </c>
      <c r="N21" s="62" t="str">
        <f>IF(L21="","",COUNTIF(Service_data_2!$A:$A,$E21))</f>
        <v/>
      </c>
    </row>
    <row r="22" spans="2:14" x14ac:dyDescent="0.25">
      <c r="B22" s="65" t="s">
        <v>14</v>
      </c>
      <c r="C22" s="69" t="str">
        <f>IF(MIN(L:L)&lt;(C$7-C$6+1)*12,"CHECK","OK")</f>
        <v>CHECK</v>
      </c>
      <c r="E22" t="str">
        <f>IF(Admin_data!C22="","",Admin_data!C22)</f>
        <v/>
      </c>
      <c r="F22" s="62" t="str">
        <f>IF($E22="","",COUNTIF(Admin_data!C:C,$E22))</f>
        <v/>
      </c>
      <c r="G22" s="62" t="str">
        <f>IF(E22="","",IF(COUNTIF(Population_data!$A:$A,$E22)=0,"CHECK","OK"))</f>
        <v/>
      </c>
      <c r="H22" s="62" t="str">
        <f>IF(F22="","",COUNTIF(Population_data!$A:$A,$E22))</f>
        <v/>
      </c>
      <c r="I22" s="62" t="str">
        <f>IF(G22="","",IF(COUNTIF(Reporting_completeness!$A:$A,$E22)=0,"CHECK","OK"))</f>
        <v/>
      </c>
      <c r="J22" s="62" t="str">
        <f>IF(H22="","",COUNTIF(Reporting_completeness!$A:$A,$E22))</f>
        <v/>
      </c>
      <c r="K22" s="62" t="str">
        <f>IF(I22="","",IF(COUNTIF(Service_data_1!$A:$A,$E22)=0,"CHECK","OK"))</f>
        <v/>
      </c>
      <c r="L22" s="62" t="str">
        <f>IF(J22="","",COUNTIF(Service_data_1!$A:$A,$E22))</f>
        <v/>
      </c>
      <c r="M22" s="62" t="str">
        <f>IF(K22="","",IF(COUNTIF(Service_data_2!$A:$A,$E22)=0,"CHECK","OK"))</f>
        <v/>
      </c>
      <c r="N22" s="62" t="str">
        <f>IF(L22="","",COUNTIF(Service_data_2!$A:$A,$E22))</f>
        <v/>
      </c>
    </row>
    <row r="23" spans="2:14" x14ac:dyDescent="0.25">
      <c r="B23" s="65" t="s">
        <v>15</v>
      </c>
      <c r="C23" s="67" t="str">
        <f>IF(MAX(L:L)&gt;(C$7-C$6+1)*12,"CHECK","OK")</f>
        <v>OK</v>
      </c>
      <c r="E23" t="str">
        <f>IF(Admin_data!C23="","",Admin_data!C23)</f>
        <v/>
      </c>
      <c r="F23" s="62" t="str">
        <f>IF($E23="","",COUNTIF(Admin_data!C:C,$E23))</f>
        <v/>
      </c>
      <c r="G23" s="62" t="str">
        <f>IF(E23="","",IF(COUNTIF(Population_data!$A:$A,$E23)=0,"CHECK","OK"))</f>
        <v/>
      </c>
      <c r="H23" s="62" t="str">
        <f>IF(F23="","",COUNTIF(Population_data!$A:$A,$E23))</f>
        <v/>
      </c>
      <c r="I23" s="62" t="str">
        <f>IF(G23="","",IF(COUNTIF(Reporting_completeness!$A:$A,$E23)=0,"CHECK","OK"))</f>
        <v/>
      </c>
      <c r="J23" s="62" t="str">
        <f>IF(H23="","",COUNTIF(Reporting_completeness!$A:$A,$E23))</f>
        <v/>
      </c>
      <c r="K23" s="62" t="str">
        <f>IF(I23="","",IF(COUNTIF(Service_data_1!$A:$A,$E23)=0,"CHECK","OK"))</f>
        <v/>
      </c>
      <c r="L23" s="62" t="str">
        <f>IF(J23="","",COUNTIF(Service_data_1!$A:$A,$E23))</f>
        <v/>
      </c>
      <c r="M23" s="62" t="str">
        <f>IF(K23="","",IF(COUNTIF(Service_data_2!$A:$A,$E23)=0,"CHECK","OK"))</f>
        <v/>
      </c>
      <c r="N23" s="62" t="str">
        <f>IF(L23="","",COUNTIF(Service_data_2!$A:$A,$E23))</f>
        <v/>
      </c>
    </row>
    <row r="24" spans="2:14" x14ac:dyDescent="0.25">
      <c r="B24" s="65"/>
      <c r="C24" s="68"/>
      <c r="E24" t="str">
        <f>IF(Admin_data!C24="","",Admin_data!C24)</f>
        <v/>
      </c>
      <c r="F24" s="62" t="str">
        <f>IF($E24="","",COUNTIF(Admin_data!C:C,$E24))</f>
        <v/>
      </c>
      <c r="G24" s="62" t="str">
        <f>IF(E24="","",IF(COUNTIF(Population_data!$A:$A,$E24)=0,"CHECK","OK"))</f>
        <v/>
      </c>
      <c r="H24" s="62" t="str">
        <f>IF(F24="","",COUNTIF(Population_data!$A:$A,$E24))</f>
        <v/>
      </c>
      <c r="I24" s="62" t="str">
        <f>IF(G24="","",IF(COUNTIF(Reporting_completeness!$A:$A,$E24)=0,"CHECK","OK"))</f>
        <v/>
      </c>
      <c r="J24" s="62" t="str">
        <f>IF(H24="","",COUNTIF(Reporting_completeness!$A:$A,$E24))</f>
        <v/>
      </c>
      <c r="K24" s="62" t="str">
        <f>IF(I24="","",IF(COUNTIF(Service_data_1!$A:$A,$E24)=0,"CHECK","OK"))</f>
        <v/>
      </c>
      <c r="L24" s="62" t="str">
        <f>IF(J24="","",COUNTIF(Service_data_1!$A:$A,$E24))</f>
        <v/>
      </c>
      <c r="M24" s="62" t="str">
        <f>IF(K24="","",IF(COUNTIF(Service_data_2!$A:$A,$E24)=0,"CHECK","OK"))</f>
        <v/>
      </c>
      <c r="N24" s="62" t="str">
        <f>IF(L24="","",COUNTIF(Service_data_2!$A:$A,$E24))</f>
        <v/>
      </c>
    </row>
    <row r="25" spans="2:14" x14ac:dyDescent="0.25">
      <c r="B25" s="65" t="s">
        <v>16</v>
      </c>
      <c r="C25" s="66" t="str">
        <f>IF(MIN(N:N)&lt;(C$7-C$6+1)*12,"CHECK","OK")</f>
        <v>CHECK</v>
      </c>
      <c r="E25" t="str">
        <f>IF(Admin_data!C25="","",Admin_data!C25)</f>
        <v/>
      </c>
      <c r="F25" s="62" t="str">
        <f>IF($E25="","",COUNTIF(Admin_data!C:C,$E25))</f>
        <v/>
      </c>
      <c r="G25" s="62" t="str">
        <f>IF(E25="","",IF(COUNTIF(Population_data!$A:$A,$E25)=0,"CHECK","OK"))</f>
        <v/>
      </c>
      <c r="H25" s="62" t="str">
        <f>IF(F25="","",COUNTIF(Population_data!$A:$A,$E25))</f>
        <v/>
      </c>
      <c r="I25" s="62" t="str">
        <f>IF(G25="","",IF(COUNTIF(Reporting_completeness!$A:$A,$E25)=0,"CHECK","OK"))</f>
        <v/>
      </c>
      <c r="J25" s="62" t="str">
        <f>IF(H25="","",COUNTIF(Reporting_completeness!$A:$A,$E25))</f>
        <v/>
      </c>
      <c r="K25" s="62" t="str">
        <f>IF(I25="","",IF(COUNTIF(Service_data_1!$A:$A,$E25)=0,"CHECK","OK"))</f>
        <v/>
      </c>
      <c r="L25" s="62" t="str">
        <f>IF(J25="","",COUNTIF(Service_data_1!$A:$A,$E25))</f>
        <v/>
      </c>
      <c r="M25" s="62" t="str">
        <f>IF(K25="","",IF(COUNTIF(Service_data_2!$A:$A,$E25)=0,"CHECK","OK"))</f>
        <v/>
      </c>
      <c r="N25" s="62" t="str">
        <f>IF(L25="","",COUNTIF(Service_data_2!$A:$A,$E25))</f>
        <v/>
      </c>
    </row>
    <row r="26" spans="2:14" x14ac:dyDescent="0.25">
      <c r="B26" s="65" t="s">
        <v>17</v>
      </c>
      <c r="C26" s="66" t="str">
        <f>IF(MAX(N:N)&gt;(C$7-C$6+1)*12,"CHECK","OK")</f>
        <v>OK</v>
      </c>
      <c r="E26" t="str">
        <f>IF(Admin_data!C26="","",Admin_data!C26)</f>
        <v/>
      </c>
      <c r="F26" s="62" t="str">
        <f>IF($E26="","",COUNTIF(Admin_data!C:C,$E26))</f>
        <v/>
      </c>
      <c r="G26" s="62" t="str">
        <f>IF(E26="","",IF(COUNTIF(Population_data!$A:$A,$E26)=0,"CHECK","OK"))</f>
        <v/>
      </c>
      <c r="H26" s="62" t="str">
        <f>IF(F26="","",COUNTIF(Population_data!$A:$A,$E26))</f>
        <v/>
      </c>
      <c r="I26" s="62" t="str">
        <f>IF(G26="","",IF(COUNTIF(Reporting_completeness!$A:$A,$E26)=0,"CHECK","OK"))</f>
        <v/>
      </c>
      <c r="J26" s="62" t="str">
        <f>IF(H26="","",COUNTIF(Reporting_completeness!$A:$A,$E26))</f>
        <v/>
      </c>
      <c r="K26" s="62" t="str">
        <f>IF(I26="","",IF(COUNTIF(Service_data_1!$A:$A,$E26)=0,"CHECK","OK"))</f>
        <v/>
      </c>
      <c r="L26" s="62" t="str">
        <f>IF(J26="","",COUNTIF(Service_data_1!$A:$A,$E26))</f>
        <v/>
      </c>
      <c r="M26" s="62" t="str">
        <f>IF(K26="","",IF(COUNTIF(Service_data_2!$A:$A,$E26)=0,"CHECK","OK"))</f>
        <v/>
      </c>
      <c r="N26" s="62" t="str">
        <f>IF(L26="","",COUNTIF(Service_data_2!$A:$A,$E26))</f>
        <v/>
      </c>
    </row>
    <row r="27" spans="2:14" x14ac:dyDescent="0.25">
      <c r="E27" t="str">
        <f>IF(Admin_data!C27="","",Admin_data!C27)</f>
        <v/>
      </c>
      <c r="F27" s="62" t="str">
        <f>IF($E27="","",COUNTIF(Admin_data!C:C,$E27))</f>
        <v/>
      </c>
      <c r="G27" s="62" t="str">
        <f>IF(E27="","",IF(COUNTIF(Population_data!$A:$A,$E27)=0,"CHECK","OK"))</f>
        <v/>
      </c>
      <c r="H27" s="62" t="str">
        <f>IF(F27="","",COUNTIF(Population_data!$A:$A,$E27))</f>
        <v/>
      </c>
      <c r="I27" s="62" t="str">
        <f>IF(G27="","",IF(COUNTIF(Reporting_completeness!$A:$A,$E27)=0,"CHECK","OK"))</f>
        <v/>
      </c>
      <c r="J27" s="62" t="str">
        <f>IF(H27="","",COUNTIF(Reporting_completeness!$A:$A,$E27))</f>
        <v/>
      </c>
      <c r="K27" s="62" t="str">
        <f>IF(I27="","",IF(COUNTIF(Service_data_1!$A:$A,$E27)=0,"CHECK","OK"))</f>
        <v/>
      </c>
      <c r="L27" s="62" t="str">
        <f>IF(J27="","",COUNTIF(Service_data_1!$A:$A,$E27))</f>
        <v/>
      </c>
      <c r="M27" s="62" t="str">
        <f>IF(K27="","",IF(COUNTIF(Service_data_2!$A:$A,$E27)=0,"CHECK","OK"))</f>
        <v/>
      </c>
      <c r="N27" s="62" t="str">
        <f>IF(L27="","",COUNTIF(Service_data_2!$A:$A,$E27))</f>
        <v/>
      </c>
    </row>
    <row r="28" spans="2:14" ht="15" customHeight="1" x14ac:dyDescent="0.25">
      <c r="B28" s="83" t="s">
        <v>156</v>
      </c>
      <c r="C28" s="83" t="s">
        <v>155</v>
      </c>
      <c r="E28" t="str">
        <f>IF(Admin_data!C28="","",Admin_data!C28)</f>
        <v/>
      </c>
      <c r="F28" s="62" t="str">
        <f>IF($E28="","",COUNTIF(Admin_data!C:C,$E28))</f>
        <v/>
      </c>
      <c r="G28" s="62" t="str">
        <f>IF(E28="","",IF(COUNTIF(Population_data!$A:$A,$E28)=0,"CHECK","OK"))</f>
        <v/>
      </c>
      <c r="H28" s="62" t="str">
        <f>IF(F28="","",COUNTIF(Population_data!$A:$A,$E28))</f>
        <v/>
      </c>
      <c r="I28" s="62" t="str">
        <f>IF(G28="","",IF(COUNTIF(Reporting_completeness!$A:$A,$E28)=0,"CHECK","OK"))</f>
        <v/>
      </c>
      <c r="J28" s="62" t="str">
        <f>IF(H28="","",COUNTIF(Reporting_completeness!$A:$A,$E28))</f>
        <v/>
      </c>
      <c r="K28" s="62" t="str">
        <f>IF(I28="","",IF(COUNTIF(Service_data_1!$A:$A,$E28)=0,"CHECK","OK"))</f>
        <v/>
      </c>
      <c r="L28" s="62" t="str">
        <f>IF(J28="","",COUNTIF(Service_data_1!$A:$A,$E28))</f>
        <v/>
      </c>
      <c r="M28" s="62" t="str">
        <f>IF(K28="","",IF(COUNTIF(Service_data_2!$A:$A,$E28)=0,"CHECK","OK"))</f>
        <v/>
      </c>
      <c r="N28" s="62" t="str">
        <f>IF(L28="","",COUNTIF(Service_data_2!$A:$A,$E28))</f>
        <v/>
      </c>
    </row>
    <row r="29" spans="2:14" x14ac:dyDescent="0.25">
      <c r="B29" s="66">
        <f>COUNTIF(Population_data!B:B,Data_checks!C29)</f>
        <v>7</v>
      </c>
      <c r="C29" s="83">
        <v>2019</v>
      </c>
      <c r="E29" t="str">
        <f>IF(Admin_data!C29="","",Admin_data!C29)</f>
        <v/>
      </c>
      <c r="F29" s="62" t="str">
        <f>IF($E29="","",COUNTIF(Admin_data!C:C,$E29))</f>
        <v/>
      </c>
      <c r="G29" s="62" t="str">
        <f>IF(E29="","",IF(COUNTIF(Population_data!$A:$A,$E29)=0,"CHECK","OK"))</f>
        <v/>
      </c>
      <c r="H29" s="62" t="str">
        <f>IF(F29="","",COUNTIF(Population_data!$A:$A,$E29))</f>
        <v/>
      </c>
      <c r="I29" s="62" t="str">
        <f>IF(G29="","",IF(COUNTIF(Reporting_completeness!$A:$A,$E29)=0,"CHECK","OK"))</f>
        <v/>
      </c>
      <c r="J29" s="62" t="str">
        <f>IF(H29="","",COUNTIF(Reporting_completeness!$A:$A,$E29))</f>
        <v/>
      </c>
      <c r="K29" s="62" t="str">
        <f>IF(I29="","",IF(COUNTIF(Service_data_1!$A:$A,$E29)=0,"CHECK","OK"))</f>
        <v/>
      </c>
      <c r="L29" s="62" t="str">
        <f>IF(J29="","",COUNTIF(Service_data_1!$A:$A,$E29))</f>
        <v/>
      </c>
      <c r="M29" s="62" t="str">
        <f>IF(K29="","",IF(COUNTIF(Service_data_2!$A:$A,$E29)=0,"CHECK","OK"))</f>
        <v/>
      </c>
      <c r="N29" s="62" t="str">
        <f>IF(L29="","",COUNTIF(Service_data_2!$A:$A,$E29))</f>
        <v/>
      </c>
    </row>
    <row r="30" spans="2:14" x14ac:dyDescent="0.25">
      <c r="B30" s="66">
        <f>COUNTIF(Population_data!B:B,Data_checks!C30)</f>
        <v>7</v>
      </c>
      <c r="C30" s="83">
        <v>2020</v>
      </c>
      <c r="E30" t="str">
        <f>IF(Admin_data!C30="","",Admin_data!C30)</f>
        <v/>
      </c>
      <c r="F30" s="62" t="str">
        <f>IF($E30="","",COUNTIF(Admin_data!C:C,$E30))</f>
        <v/>
      </c>
      <c r="G30" s="62" t="str">
        <f>IF(E30="","",IF(COUNTIF(Population_data!$A:$A,$E30)=0,"CHECK","OK"))</f>
        <v/>
      </c>
      <c r="H30" s="62" t="str">
        <f>IF(F30="","",COUNTIF(Population_data!$A:$A,$E30))</f>
        <v/>
      </c>
      <c r="I30" s="62" t="str">
        <f>IF(G30="","",IF(COUNTIF(Reporting_completeness!$A:$A,$E30)=0,"CHECK","OK"))</f>
        <v/>
      </c>
      <c r="J30" s="62" t="str">
        <f>IF(H30="","",COUNTIF(Reporting_completeness!$A:$A,$E30))</f>
        <v/>
      </c>
      <c r="K30" s="62" t="str">
        <f>IF(I30="","",IF(COUNTIF(Service_data_1!$A:$A,$E30)=0,"CHECK","OK"))</f>
        <v/>
      </c>
      <c r="L30" s="62" t="str">
        <f>IF(J30="","",COUNTIF(Service_data_1!$A:$A,$E30))</f>
        <v/>
      </c>
      <c r="M30" s="62" t="str">
        <f>IF(K30="","",IF(COUNTIF(Service_data_2!$A:$A,$E30)=0,"CHECK","OK"))</f>
        <v/>
      </c>
      <c r="N30" s="62" t="str">
        <f>IF(L30="","",COUNTIF(Service_data_2!$A:$A,$E30))</f>
        <v/>
      </c>
    </row>
    <row r="31" spans="2:14" x14ac:dyDescent="0.25">
      <c r="B31" s="66">
        <f>COUNTIF(Population_data!B:B,Data_checks!C31)</f>
        <v>0</v>
      </c>
      <c r="C31" s="83">
        <v>2021</v>
      </c>
      <c r="E31" t="str">
        <f>IF(Admin_data!C31="","",Admin_data!C31)</f>
        <v/>
      </c>
      <c r="F31" s="62" t="str">
        <f>IF($E31="","",COUNTIF(Admin_data!C:C,$E31))</f>
        <v/>
      </c>
      <c r="G31" s="62" t="str">
        <f>IF(E31="","",IF(COUNTIF(Population_data!$A:$A,$E31)=0,"CHECK","OK"))</f>
        <v/>
      </c>
      <c r="H31" s="62" t="str">
        <f>IF(F31="","",COUNTIF(Population_data!$A:$A,$E31))</f>
        <v/>
      </c>
      <c r="I31" s="62" t="str">
        <f>IF(G31="","",IF(COUNTIF(Reporting_completeness!$A:$A,$E31)=0,"CHECK","OK"))</f>
        <v/>
      </c>
      <c r="J31" s="62" t="str">
        <f>IF(H31="","",COUNTIF(Reporting_completeness!$A:$A,$E31))</f>
        <v/>
      </c>
      <c r="K31" s="62" t="str">
        <f>IF(I31="","",IF(COUNTIF(Service_data_1!$A:$A,$E31)=0,"CHECK","OK"))</f>
        <v/>
      </c>
      <c r="L31" s="62" t="str">
        <f>IF(J31="","",COUNTIF(Service_data_1!$A:$A,$E31))</f>
        <v/>
      </c>
      <c r="M31" s="62" t="str">
        <f>IF(K31="","",IF(COUNTIF(Service_data_2!$A:$A,$E31)=0,"CHECK","OK"))</f>
        <v/>
      </c>
      <c r="N31" s="62" t="str">
        <f>IF(L31="","",COUNTIF(Service_data_2!$A:$A,$E31))</f>
        <v/>
      </c>
    </row>
    <row r="32" spans="2:14" x14ac:dyDescent="0.25">
      <c r="B32" s="66">
        <f>COUNTIF(Population_data!B:B,Data_checks!C32)</f>
        <v>0</v>
      </c>
      <c r="C32" s="83">
        <v>2022</v>
      </c>
      <c r="E32" t="str">
        <f>IF(Admin_data!C32="","",Admin_data!C32)</f>
        <v/>
      </c>
      <c r="F32" s="62" t="str">
        <f>IF($E32="","",COUNTIF(Admin_data!C:C,$E32))</f>
        <v/>
      </c>
      <c r="G32" s="62" t="str">
        <f>IF(E32="","",IF(COUNTIF(Population_data!$A:$A,$E32)=0,"CHECK","OK"))</f>
        <v/>
      </c>
      <c r="H32" s="62" t="str">
        <f>IF(F32="","",COUNTIF(Population_data!$A:$A,$E32))</f>
        <v/>
      </c>
      <c r="I32" s="62" t="str">
        <f>IF(G32="","",IF(COUNTIF(Reporting_completeness!$A:$A,$E32)=0,"CHECK","OK"))</f>
        <v/>
      </c>
      <c r="J32" s="62" t="str">
        <f>IF(H32="","",COUNTIF(Reporting_completeness!$A:$A,$E32))</f>
        <v/>
      </c>
      <c r="K32" s="62" t="str">
        <f>IF(I32="","",IF(COUNTIF(Service_data_1!$A:$A,$E32)=0,"CHECK","OK"))</f>
        <v/>
      </c>
      <c r="L32" s="62" t="str">
        <f>IF(J32="","",COUNTIF(Service_data_1!$A:$A,$E32))</f>
        <v/>
      </c>
      <c r="M32" s="62" t="str">
        <f>IF(K32="","",IF(COUNTIF(Service_data_2!$A:$A,$E32)=0,"CHECK","OK"))</f>
        <v/>
      </c>
      <c r="N32" s="62" t="str">
        <f>IF(L32="","",COUNTIF(Service_data_2!$A:$A,$E32))</f>
        <v/>
      </c>
    </row>
    <row r="33" spans="2:14" x14ac:dyDescent="0.25">
      <c r="B33" s="66">
        <f>COUNTIF(Population_data!B:B,Data_checks!C33)</f>
        <v>1</v>
      </c>
      <c r="C33" s="83">
        <v>2023</v>
      </c>
      <c r="E33" t="str">
        <f>IF(Admin_data!C33="","",Admin_data!C33)</f>
        <v/>
      </c>
      <c r="F33" s="62" t="str">
        <f>IF($E33="","",COUNTIF(Admin_data!C:C,$E33))</f>
        <v/>
      </c>
      <c r="G33" s="62" t="str">
        <f>IF(E33="","",IF(COUNTIF(Population_data!$A:$A,$E33)=0,"CHECK","OK"))</f>
        <v/>
      </c>
      <c r="H33" s="62" t="str">
        <f>IF(F33="","",COUNTIF(Population_data!$A:$A,$E33))</f>
        <v/>
      </c>
      <c r="I33" s="62" t="str">
        <f>IF(G33="","",IF(COUNTIF(Reporting_completeness!$A:$A,$E33)=0,"CHECK","OK"))</f>
        <v/>
      </c>
      <c r="J33" s="62" t="str">
        <f>IF(H33="","",COUNTIF(Reporting_completeness!$A:$A,$E33))</f>
        <v/>
      </c>
      <c r="K33" s="62" t="str">
        <f>IF(I33="","",IF(COUNTIF(Service_data_1!$A:$A,$E33)=0,"CHECK","OK"))</f>
        <v/>
      </c>
      <c r="L33" s="62" t="str">
        <f>IF(J33="","",COUNTIF(Service_data_1!$A:$A,$E33))</f>
        <v/>
      </c>
      <c r="M33" s="62" t="str">
        <f>IF(K33="","",IF(COUNTIF(Service_data_2!$A:$A,$E33)=0,"CHECK","OK"))</f>
        <v/>
      </c>
      <c r="N33" s="62" t="str">
        <f>IF(L33="","",COUNTIF(Service_data_2!$A:$A,$E33))</f>
        <v/>
      </c>
    </row>
    <row r="34" spans="2:14" x14ac:dyDescent="0.25">
      <c r="E34" t="str">
        <f>IF(Admin_data!C34="","",Admin_data!C34)</f>
        <v/>
      </c>
      <c r="F34" s="62" t="str">
        <f>IF($E34="","",COUNTIF(Admin_data!C:C,$E34))</f>
        <v/>
      </c>
      <c r="G34" s="62" t="str">
        <f>IF(E34="","",IF(COUNTIF(Population_data!$A:$A,$E34)=0,"CHECK","OK"))</f>
        <v/>
      </c>
      <c r="H34" s="62" t="str">
        <f>IF(F34="","",COUNTIF(Population_data!$A:$A,$E34))</f>
        <v/>
      </c>
      <c r="I34" s="62" t="str">
        <f>IF(G34="","",IF(COUNTIF(Reporting_completeness!$A:$A,$E34)=0,"CHECK","OK"))</f>
        <v/>
      </c>
      <c r="J34" s="62" t="str">
        <f>IF(H34="","",COUNTIF(Reporting_completeness!$A:$A,$E34))</f>
        <v/>
      </c>
      <c r="K34" s="62" t="str">
        <f>IF(I34="","",IF(COUNTIF(Service_data_1!$A:$A,$E34)=0,"CHECK","OK"))</f>
        <v/>
      </c>
      <c r="L34" s="62" t="str">
        <f>IF(J34="","",COUNTIF(Service_data_1!$A:$A,$E34))</f>
        <v/>
      </c>
      <c r="M34" s="62" t="str">
        <f>IF(K34="","",IF(COUNTIF(Service_data_2!$A:$A,$E34)=0,"CHECK","OK"))</f>
        <v/>
      </c>
      <c r="N34" s="62" t="str">
        <f>IF(L34="","",COUNTIF(Service_data_2!$A:$A,$E34))</f>
        <v/>
      </c>
    </row>
    <row r="35" spans="2:14" x14ac:dyDescent="0.25">
      <c r="E35" t="str">
        <f>IF(Admin_data!C35="","",Admin_data!C35)</f>
        <v/>
      </c>
      <c r="F35" s="62" t="str">
        <f>IF($E35="","",COUNTIF(Admin_data!C:C,$E35))</f>
        <v/>
      </c>
      <c r="G35" s="62" t="str">
        <f>IF(E35="","",IF(COUNTIF(Population_data!$A:$A,$E35)=0,"CHECK","OK"))</f>
        <v/>
      </c>
      <c r="H35" s="62" t="str">
        <f>IF(F35="","",COUNTIF(Population_data!$A:$A,$E35))</f>
        <v/>
      </c>
      <c r="I35" s="62" t="str">
        <f>IF(G35="","",IF(COUNTIF(Reporting_completeness!$A:$A,$E35)=0,"CHECK","OK"))</f>
        <v/>
      </c>
      <c r="J35" s="62" t="str">
        <f>IF(H35="","",COUNTIF(Reporting_completeness!$A:$A,$E35))</f>
        <v/>
      </c>
      <c r="K35" s="62" t="str">
        <f>IF(I35="","",IF(COUNTIF(Service_data_1!$A:$A,$E35)=0,"CHECK","OK"))</f>
        <v/>
      </c>
      <c r="L35" s="62" t="str">
        <f>IF(J35="","",COUNTIF(Service_data_1!$A:$A,$E35))</f>
        <v/>
      </c>
      <c r="M35" s="62" t="str">
        <f>IF(K35="","",IF(COUNTIF(Service_data_2!$A:$A,$E35)=0,"CHECK","OK"))</f>
        <v/>
      </c>
      <c r="N35" s="62" t="str">
        <f>IF(L35="","",COUNTIF(Service_data_2!$A:$A,$E35))</f>
        <v/>
      </c>
    </row>
    <row r="36" spans="2:14" x14ac:dyDescent="0.25">
      <c r="E36" t="str">
        <f>IF(Admin_data!C36="","",Admin_data!C36)</f>
        <v/>
      </c>
      <c r="F36" s="62" t="str">
        <f>IF($E36="","",COUNTIF(Admin_data!C:C,$E36))</f>
        <v/>
      </c>
      <c r="G36" s="62" t="str">
        <f>IF(E36="","",IF(COUNTIF(Population_data!$A:$A,$E36)=0,"CHECK","OK"))</f>
        <v/>
      </c>
      <c r="H36" s="62" t="str">
        <f>IF(F36="","",COUNTIF(Population_data!$A:$A,$E36))</f>
        <v/>
      </c>
      <c r="I36" s="62" t="str">
        <f>IF(G36="","",IF(COUNTIF(Reporting_completeness!$A:$A,$E36)=0,"CHECK","OK"))</f>
        <v/>
      </c>
      <c r="J36" s="62" t="str">
        <f>IF(H36="","",COUNTIF(Reporting_completeness!$A:$A,$E36))</f>
        <v/>
      </c>
      <c r="K36" s="62" t="str">
        <f>IF(I36="","",IF(COUNTIF(Service_data_1!$A:$A,$E36)=0,"CHECK","OK"))</f>
        <v/>
      </c>
      <c r="L36" s="62" t="str">
        <f>IF(J36="","",COUNTIF(Service_data_1!$A:$A,$E36))</f>
        <v/>
      </c>
      <c r="M36" s="62" t="str">
        <f>IF(K36="","",IF(COUNTIF(Service_data_2!$A:$A,$E36)=0,"CHECK","OK"))</f>
        <v/>
      </c>
      <c r="N36" s="62" t="str">
        <f>IF(L36="","",COUNTIF(Service_data_2!$A:$A,$E36))</f>
        <v/>
      </c>
    </row>
    <row r="37" spans="2:14" x14ac:dyDescent="0.25">
      <c r="E37" t="str">
        <f>IF(Admin_data!C37="","",Admin_data!C37)</f>
        <v/>
      </c>
      <c r="F37" s="62" t="str">
        <f>IF($E37="","",COUNTIF(Admin_data!C:C,$E37))</f>
        <v/>
      </c>
      <c r="G37" s="62" t="str">
        <f>IF(E37="","",IF(COUNTIF(Population_data!$A:$A,$E37)=0,"CHECK","OK"))</f>
        <v/>
      </c>
      <c r="H37" s="62" t="str">
        <f>IF(F37="","",COUNTIF(Population_data!$A:$A,$E37))</f>
        <v/>
      </c>
      <c r="I37" s="62" t="str">
        <f>IF(G37="","",IF(COUNTIF(Reporting_completeness!$A:$A,$E37)=0,"CHECK","OK"))</f>
        <v/>
      </c>
      <c r="J37" s="62" t="str">
        <f>IF(H37="","",COUNTIF(Reporting_completeness!$A:$A,$E37))</f>
        <v/>
      </c>
      <c r="K37" s="62" t="str">
        <f>IF(I37="","",IF(COUNTIF(Service_data_1!$A:$A,$E37)=0,"CHECK","OK"))</f>
        <v/>
      </c>
      <c r="L37" s="62" t="str">
        <f>IF(J37="","",COUNTIF(Service_data_1!$A:$A,$E37))</f>
        <v/>
      </c>
      <c r="M37" s="62" t="str">
        <f>IF(K37="","",IF(COUNTIF(Service_data_2!$A:$A,$E37)=0,"CHECK","OK"))</f>
        <v/>
      </c>
      <c r="N37" s="62" t="str">
        <f>IF(L37="","",COUNTIF(Service_data_2!$A:$A,$E37))</f>
        <v/>
      </c>
    </row>
    <row r="38" spans="2:14" x14ac:dyDescent="0.25">
      <c r="E38" t="str">
        <f>IF(Admin_data!C38="","",Admin_data!C38)</f>
        <v/>
      </c>
      <c r="F38" s="62" t="str">
        <f>IF($E38="","",COUNTIF(Admin_data!C:C,$E38))</f>
        <v/>
      </c>
      <c r="G38" s="62" t="str">
        <f>IF(E38="","",IF(COUNTIF(Population_data!$A:$A,$E38)=0,"CHECK","OK"))</f>
        <v/>
      </c>
      <c r="H38" s="62" t="str">
        <f>IF(F38="","",COUNTIF(Population_data!$A:$A,$E38))</f>
        <v/>
      </c>
      <c r="I38" s="62" t="str">
        <f>IF(G38="","",IF(COUNTIF(Reporting_completeness!$A:$A,$E38)=0,"CHECK","OK"))</f>
        <v/>
      </c>
      <c r="J38" s="62" t="str">
        <f>IF(H38="","",COUNTIF(Reporting_completeness!$A:$A,$E38))</f>
        <v/>
      </c>
      <c r="K38" s="62" t="str">
        <f>IF(I38="","",IF(COUNTIF(Service_data_1!$A:$A,$E38)=0,"CHECK","OK"))</f>
        <v/>
      </c>
      <c r="L38" s="62" t="str">
        <f>IF(J38="","",COUNTIF(Service_data_1!$A:$A,$E38))</f>
        <v/>
      </c>
      <c r="M38" s="62" t="str">
        <f>IF(K38="","",IF(COUNTIF(Service_data_2!$A:$A,$E38)=0,"CHECK","OK"))</f>
        <v/>
      </c>
      <c r="N38" s="62" t="str">
        <f>IF(L38="","",COUNTIF(Service_data_2!$A:$A,$E38))</f>
        <v/>
      </c>
    </row>
    <row r="39" spans="2:14" x14ac:dyDescent="0.25">
      <c r="E39" t="str">
        <f>IF(Admin_data!C39="","",Admin_data!C39)</f>
        <v/>
      </c>
      <c r="F39" s="62" t="str">
        <f>IF($E39="","",COUNTIF(Admin_data!C:C,$E39))</f>
        <v/>
      </c>
      <c r="G39" s="62" t="str">
        <f>IF(E39="","",IF(COUNTIF(Population_data!$A:$A,$E39)=0,"CHECK","OK"))</f>
        <v/>
      </c>
      <c r="H39" s="62" t="str">
        <f>IF(F39="","",COUNTIF(Population_data!$A:$A,$E39))</f>
        <v/>
      </c>
      <c r="I39" s="62" t="str">
        <f>IF(G39="","",IF(COUNTIF(Reporting_completeness!$A:$A,$E39)=0,"CHECK","OK"))</f>
        <v/>
      </c>
      <c r="J39" s="62" t="str">
        <f>IF(H39="","",COUNTIF(Reporting_completeness!$A:$A,$E39))</f>
        <v/>
      </c>
      <c r="K39" s="62" t="str">
        <f>IF(I39="","",IF(COUNTIF(Service_data_1!$A:$A,$E39)=0,"CHECK","OK"))</f>
        <v/>
      </c>
      <c r="L39" s="62" t="str">
        <f>IF(J39="","",COUNTIF(Service_data_1!$A:$A,$E39))</f>
        <v/>
      </c>
      <c r="M39" s="62" t="str">
        <f>IF(K39="","",IF(COUNTIF(Service_data_2!$A:$A,$E39)=0,"CHECK","OK"))</f>
        <v/>
      </c>
      <c r="N39" s="62" t="str">
        <f>IF(L39="","",COUNTIF(Service_data_2!$A:$A,$E39))</f>
        <v/>
      </c>
    </row>
    <row r="40" spans="2:14" x14ac:dyDescent="0.25">
      <c r="E40" t="str">
        <f>IF(Admin_data!C40="","",Admin_data!C40)</f>
        <v/>
      </c>
      <c r="F40" s="62" t="str">
        <f>IF($E40="","",COUNTIF(Admin_data!C:C,$E40))</f>
        <v/>
      </c>
      <c r="G40" s="62" t="str">
        <f>IF(E40="","",IF(COUNTIF(Population_data!$A:$A,$E40)=0,"CHECK","OK"))</f>
        <v/>
      </c>
      <c r="H40" s="62" t="str">
        <f>IF(F40="","",COUNTIF(Population_data!$A:$A,$E40))</f>
        <v/>
      </c>
      <c r="I40" s="62" t="str">
        <f>IF(G40="","",IF(COUNTIF(Reporting_completeness!$A:$A,$E40)=0,"CHECK","OK"))</f>
        <v/>
      </c>
      <c r="J40" s="62" t="str">
        <f>IF(H40="","",COUNTIF(Reporting_completeness!$A:$A,$E40))</f>
        <v/>
      </c>
      <c r="K40" s="62" t="str">
        <f>IF(I40="","",IF(COUNTIF(Service_data_1!$A:$A,$E40)=0,"CHECK","OK"))</f>
        <v/>
      </c>
      <c r="L40" s="62" t="str">
        <f>IF(J40="","",COUNTIF(Service_data_1!$A:$A,$E40))</f>
        <v/>
      </c>
      <c r="M40" s="62" t="str">
        <f>IF(K40="","",IF(COUNTIF(Service_data_2!$A:$A,$E40)=0,"CHECK","OK"))</f>
        <v/>
      </c>
      <c r="N40" s="62" t="str">
        <f>IF(L40="","",COUNTIF(Service_data_2!$A:$A,$E40))</f>
        <v/>
      </c>
    </row>
    <row r="41" spans="2:14" x14ac:dyDescent="0.25">
      <c r="E41" t="str">
        <f>IF(Admin_data!C41="","",Admin_data!C41)</f>
        <v/>
      </c>
      <c r="F41" s="62" t="str">
        <f>IF($E41="","",COUNTIF(Admin_data!C:C,$E41))</f>
        <v/>
      </c>
      <c r="G41" s="62" t="str">
        <f>IF(E41="","",IF(COUNTIF(Population_data!$A:$A,$E41)=0,"CHECK","OK"))</f>
        <v/>
      </c>
      <c r="H41" s="62" t="str">
        <f>IF(F41="","",COUNTIF(Population_data!$A:$A,$E41))</f>
        <v/>
      </c>
      <c r="I41" s="62" t="str">
        <f>IF(G41="","",IF(COUNTIF(Reporting_completeness!$A:$A,$E41)=0,"CHECK","OK"))</f>
        <v/>
      </c>
      <c r="J41" s="62" t="str">
        <f>IF(H41="","",COUNTIF(Reporting_completeness!$A:$A,$E41))</f>
        <v/>
      </c>
      <c r="K41" s="62" t="str">
        <f>IF(I41="","",IF(COUNTIF(Service_data_1!$A:$A,$E41)=0,"CHECK","OK"))</f>
        <v/>
      </c>
      <c r="L41" s="62" t="str">
        <f>IF(J41="","",COUNTIF(Service_data_1!$A:$A,$E41))</f>
        <v/>
      </c>
      <c r="M41" s="62" t="str">
        <f>IF(K41="","",IF(COUNTIF(Service_data_2!$A:$A,$E41)=0,"CHECK","OK"))</f>
        <v/>
      </c>
      <c r="N41" s="62" t="str">
        <f>IF(L41="","",COUNTIF(Service_data_2!$A:$A,$E41))</f>
        <v/>
      </c>
    </row>
    <row r="42" spans="2:14" x14ac:dyDescent="0.25">
      <c r="E42" t="str">
        <f>IF(Admin_data!C42="","",Admin_data!C42)</f>
        <v/>
      </c>
      <c r="F42" s="62" t="str">
        <f>IF($E42="","",COUNTIF(Admin_data!C:C,$E42))</f>
        <v/>
      </c>
      <c r="G42" s="62" t="str">
        <f>IF(E42="","",IF(COUNTIF(Population_data!$A:$A,$E42)=0,"CHECK","OK"))</f>
        <v/>
      </c>
      <c r="H42" s="62" t="str">
        <f>IF(F42="","",COUNTIF(Population_data!$A:$A,$E42))</f>
        <v/>
      </c>
      <c r="I42" s="62" t="str">
        <f>IF(G42="","",IF(COUNTIF(Reporting_completeness!$A:$A,$E42)=0,"CHECK","OK"))</f>
        <v/>
      </c>
      <c r="J42" s="62" t="str">
        <f>IF(H42="","",COUNTIF(Reporting_completeness!$A:$A,$E42))</f>
        <v/>
      </c>
      <c r="K42" s="62" t="str">
        <f>IF(I42="","",IF(COUNTIF(Service_data_1!$A:$A,$E42)=0,"CHECK","OK"))</f>
        <v/>
      </c>
      <c r="L42" s="62" t="str">
        <f>IF(J42="","",COUNTIF(Service_data_1!$A:$A,$E42))</f>
        <v/>
      </c>
      <c r="M42" s="62" t="str">
        <f>IF(K42="","",IF(COUNTIF(Service_data_2!$A:$A,$E42)=0,"CHECK","OK"))</f>
        <v/>
      </c>
      <c r="N42" s="62" t="str">
        <f>IF(L42="","",COUNTIF(Service_data_2!$A:$A,$E42))</f>
        <v/>
      </c>
    </row>
    <row r="43" spans="2:14" x14ac:dyDescent="0.25">
      <c r="E43" t="str">
        <f>IF(Admin_data!C43="","",Admin_data!C43)</f>
        <v/>
      </c>
      <c r="F43" s="62" t="str">
        <f>IF($E43="","",COUNTIF(Admin_data!C:C,$E43))</f>
        <v/>
      </c>
      <c r="G43" s="62" t="str">
        <f>IF(E43="","",IF(COUNTIF(Population_data!$A:$A,$E43)=0,"CHECK","OK"))</f>
        <v/>
      </c>
      <c r="H43" s="62" t="str">
        <f>IF(F43="","",COUNTIF(Population_data!$A:$A,$E43))</f>
        <v/>
      </c>
      <c r="I43" s="62" t="str">
        <f>IF(G43="","",IF(COUNTIF(Reporting_completeness!$A:$A,$E43)=0,"CHECK","OK"))</f>
        <v/>
      </c>
      <c r="J43" s="62" t="str">
        <f>IF(H43="","",COUNTIF(Reporting_completeness!$A:$A,$E43))</f>
        <v/>
      </c>
      <c r="K43" s="62" t="str">
        <f>IF(I43="","",IF(COUNTIF(Service_data_1!$A:$A,$E43)=0,"CHECK","OK"))</f>
        <v/>
      </c>
      <c r="L43" s="62" t="str">
        <f>IF(J43="","",COUNTIF(Service_data_1!$A:$A,$E43))</f>
        <v/>
      </c>
      <c r="M43" s="62" t="str">
        <f>IF(K43="","",IF(COUNTIF(Service_data_2!$A:$A,$E43)=0,"CHECK","OK"))</f>
        <v/>
      </c>
      <c r="N43" s="62" t="str">
        <f>IF(L43="","",COUNTIF(Service_data_2!$A:$A,$E43))</f>
        <v/>
      </c>
    </row>
    <row r="44" spans="2:14" x14ac:dyDescent="0.25">
      <c r="E44" t="str">
        <f>IF(Admin_data!C44="","",Admin_data!C44)</f>
        <v/>
      </c>
      <c r="F44" s="62" t="str">
        <f>IF($E44="","",COUNTIF(Admin_data!C:C,$E44))</f>
        <v/>
      </c>
      <c r="G44" s="62" t="str">
        <f>IF(E44="","",IF(COUNTIF(Population_data!$A:$A,$E44)=0,"CHECK","OK"))</f>
        <v/>
      </c>
      <c r="H44" s="62" t="str">
        <f>IF(F44="","",COUNTIF(Population_data!$A:$A,$E44))</f>
        <v/>
      </c>
      <c r="I44" s="62" t="str">
        <f>IF(G44="","",IF(COUNTIF(Reporting_completeness!$A:$A,$E44)=0,"CHECK","OK"))</f>
        <v/>
      </c>
      <c r="J44" s="62" t="str">
        <f>IF(H44="","",COUNTIF(Reporting_completeness!$A:$A,$E44))</f>
        <v/>
      </c>
      <c r="K44" s="62" t="str">
        <f>IF(I44="","",IF(COUNTIF(Service_data_1!$A:$A,$E44)=0,"CHECK","OK"))</f>
        <v/>
      </c>
      <c r="L44" s="62" t="str">
        <f>IF(J44="","",COUNTIF(Service_data_1!$A:$A,$E44))</f>
        <v/>
      </c>
      <c r="M44" s="62" t="str">
        <f>IF(K44="","",IF(COUNTIF(Service_data_2!$A:$A,$E44)=0,"CHECK","OK"))</f>
        <v/>
      </c>
      <c r="N44" s="62" t="str">
        <f>IF(L44="","",COUNTIF(Service_data_2!$A:$A,$E44))</f>
        <v/>
      </c>
    </row>
    <row r="45" spans="2:14" x14ac:dyDescent="0.25">
      <c r="E45" t="str">
        <f>IF(Admin_data!C45="","",Admin_data!C45)</f>
        <v/>
      </c>
      <c r="F45" s="62" t="str">
        <f>IF($E45="","",COUNTIF(Admin_data!C:C,$E45))</f>
        <v/>
      </c>
      <c r="G45" s="62" t="str">
        <f>IF(E45="","",IF(COUNTIF(Population_data!$A:$A,$E45)=0,"CHECK","OK"))</f>
        <v/>
      </c>
      <c r="H45" s="62" t="str">
        <f>IF(F45="","",COUNTIF(Population_data!$A:$A,$E45))</f>
        <v/>
      </c>
      <c r="I45" s="62" t="str">
        <f>IF(G45="","",IF(COUNTIF(Reporting_completeness!$A:$A,$E45)=0,"CHECK","OK"))</f>
        <v/>
      </c>
      <c r="J45" s="62" t="str">
        <f>IF(H45="","",COUNTIF(Reporting_completeness!$A:$A,$E45))</f>
        <v/>
      </c>
      <c r="K45" s="62" t="str">
        <f>IF(I45="","",IF(COUNTIF(Service_data_1!$A:$A,$E45)=0,"CHECK","OK"))</f>
        <v/>
      </c>
      <c r="L45" s="62" t="str">
        <f>IF(J45="","",COUNTIF(Service_data_1!$A:$A,$E45))</f>
        <v/>
      </c>
      <c r="M45" s="62" t="str">
        <f>IF(K45="","",IF(COUNTIF(Service_data_2!$A:$A,$E45)=0,"CHECK","OK"))</f>
        <v/>
      </c>
      <c r="N45" s="62" t="str">
        <f>IF(L45="","",COUNTIF(Service_data_2!$A:$A,$E45))</f>
        <v/>
      </c>
    </row>
    <row r="46" spans="2:14" x14ac:dyDescent="0.25">
      <c r="E46" t="str">
        <f>IF(Admin_data!C46="","",Admin_data!C46)</f>
        <v/>
      </c>
      <c r="F46" s="62" t="str">
        <f>IF($E46="","",COUNTIF(Admin_data!C:C,$E46))</f>
        <v/>
      </c>
      <c r="G46" s="62" t="str">
        <f>IF(E46="","",IF(COUNTIF(Population_data!$A:$A,$E46)=0,"CHECK","OK"))</f>
        <v/>
      </c>
      <c r="H46" s="62" t="str">
        <f>IF(F46="","",COUNTIF(Population_data!$A:$A,$E46))</f>
        <v/>
      </c>
      <c r="I46" s="62" t="str">
        <f>IF(G46="","",IF(COUNTIF(Reporting_completeness!$A:$A,$E46)=0,"CHECK","OK"))</f>
        <v/>
      </c>
      <c r="J46" s="62" t="str">
        <f>IF(H46="","",COUNTIF(Reporting_completeness!$A:$A,$E46))</f>
        <v/>
      </c>
      <c r="K46" s="62" t="str">
        <f>IF(I46="","",IF(COUNTIF(Service_data_1!$A:$A,$E46)=0,"CHECK","OK"))</f>
        <v/>
      </c>
      <c r="L46" s="62" t="str">
        <f>IF(J46="","",COUNTIF(Service_data_1!$A:$A,$E46))</f>
        <v/>
      </c>
      <c r="M46" s="62" t="str">
        <f>IF(K46="","",IF(COUNTIF(Service_data_2!$A:$A,$E46)=0,"CHECK","OK"))</f>
        <v/>
      </c>
      <c r="N46" s="62" t="str">
        <f>IF(L46="","",COUNTIF(Service_data_2!$A:$A,$E46))</f>
        <v/>
      </c>
    </row>
    <row r="47" spans="2:14" x14ac:dyDescent="0.25">
      <c r="E47" t="str">
        <f>IF(Admin_data!C47="","",Admin_data!C47)</f>
        <v/>
      </c>
      <c r="F47" s="62" t="str">
        <f>IF($E47="","",COUNTIF(Admin_data!C:C,$E47))</f>
        <v/>
      </c>
      <c r="G47" s="62" t="str">
        <f>IF(E47="","",IF(COUNTIF(Population_data!$A:$A,$E47)=0,"CHECK","OK"))</f>
        <v/>
      </c>
      <c r="H47" s="62" t="str">
        <f>IF(F47="","",COUNTIF(Population_data!$A:$A,$E47))</f>
        <v/>
      </c>
      <c r="I47" s="62" t="str">
        <f>IF(G47="","",IF(COUNTIF(Reporting_completeness!$A:$A,$E47)=0,"CHECK","OK"))</f>
        <v/>
      </c>
      <c r="J47" s="62" t="str">
        <f>IF(H47="","",COUNTIF(Reporting_completeness!$A:$A,$E47))</f>
        <v/>
      </c>
      <c r="K47" s="62" t="str">
        <f>IF(I47="","",IF(COUNTIF(Service_data_1!$A:$A,$E47)=0,"CHECK","OK"))</f>
        <v/>
      </c>
      <c r="L47" s="62" t="str">
        <f>IF(J47="","",COUNTIF(Service_data_1!$A:$A,$E47))</f>
        <v/>
      </c>
      <c r="M47" s="62" t="str">
        <f>IF(K47="","",IF(COUNTIF(Service_data_2!$A:$A,$E47)=0,"CHECK","OK"))</f>
        <v/>
      </c>
      <c r="N47" s="62" t="str">
        <f>IF(L47="","",COUNTIF(Service_data_2!$A:$A,$E47))</f>
        <v/>
      </c>
    </row>
    <row r="48" spans="2:14" x14ac:dyDescent="0.25">
      <c r="E48" t="str">
        <f>IF(Admin_data!C48="","",Admin_data!C48)</f>
        <v/>
      </c>
      <c r="F48" s="62" t="str">
        <f>IF($E48="","",COUNTIF(Admin_data!C:C,$E48))</f>
        <v/>
      </c>
      <c r="G48" s="62" t="str">
        <f>IF(E48="","",IF(COUNTIF(Population_data!$A:$A,$E48)=0,"CHECK","OK"))</f>
        <v/>
      </c>
      <c r="H48" s="62" t="str">
        <f>IF(F48="","",COUNTIF(Population_data!$A:$A,$E48))</f>
        <v/>
      </c>
      <c r="I48" s="62" t="str">
        <f>IF(G48="","",IF(COUNTIF(Reporting_completeness!$A:$A,$E48)=0,"CHECK","OK"))</f>
        <v/>
      </c>
      <c r="J48" s="62" t="str">
        <f>IF(H48="","",COUNTIF(Reporting_completeness!$A:$A,$E48))</f>
        <v/>
      </c>
      <c r="K48" s="62" t="str">
        <f>IF(I48="","",IF(COUNTIF(Service_data_1!$A:$A,$E48)=0,"CHECK","OK"))</f>
        <v/>
      </c>
      <c r="L48" s="62" t="str">
        <f>IF(J48="","",COUNTIF(Service_data_1!$A:$A,$E48))</f>
        <v/>
      </c>
      <c r="M48" s="62" t="str">
        <f>IF(K48="","",IF(COUNTIF(Service_data_2!$A:$A,$E48)=0,"CHECK","OK"))</f>
        <v/>
      </c>
      <c r="N48" s="62" t="str">
        <f>IF(L48="","",COUNTIF(Service_data_2!$A:$A,$E48))</f>
        <v/>
      </c>
    </row>
    <row r="49" spans="5:14" x14ac:dyDescent="0.25">
      <c r="E49" t="str">
        <f>IF(Admin_data!C49="","",Admin_data!C49)</f>
        <v/>
      </c>
      <c r="F49" s="62" t="str">
        <f>IF($E49="","",COUNTIF(Admin_data!C:C,$E49))</f>
        <v/>
      </c>
      <c r="G49" s="62" t="str">
        <f>IF(E49="","",IF(COUNTIF(Population_data!$A:$A,$E49)=0,"CHECK","OK"))</f>
        <v/>
      </c>
      <c r="H49" s="62" t="str">
        <f>IF(F49="","",COUNTIF(Population_data!$A:$A,$E49))</f>
        <v/>
      </c>
      <c r="I49" s="62" t="str">
        <f>IF(G49="","",IF(COUNTIF(Reporting_completeness!$A:$A,$E49)=0,"CHECK","OK"))</f>
        <v/>
      </c>
      <c r="J49" s="62" t="str">
        <f>IF(H49="","",COUNTIF(Reporting_completeness!$A:$A,$E49))</f>
        <v/>
      </c>
      <c r="K49" s="62" t="str">
        <f>IF(I49="","",IF(COUNTIF(Service_data_1!$A:$A,$E49)=0,"CHECK","OK"))</f>
        <v/>
      </c>
      <c r="L49" s="62" t="str">
        <f>IF(J49="","",COUNTIF(Service_data_1!$A:$A,$E49))</f>
        <v/>
      </c>
      <c r="M49" s="62" t="str">
        <f>IF(K49="","",IF(COUNTIF(Service_data_2!$A:$A,$E49)=0,"CHECK","OK"))</f>
        <v/>
      </c>
      <c r="N49" s="62" t="str">
        <f>IF(L49="","",COUNTIF(Service_data_2!$A:$A,$E49))</f>
        <v/>
      </c>
    </row>
    <row r="50" spans="5:14" x14ac:dyDescent="0.25">
      <c r="E50" t="str">
        <f>IF(Admin_data!C50="","",Admin_data!C50)</f>
        <v/>
      </c>
      <c r="F50" s="62" t="str">
        <f>IF($E50="","",COUNTIF(Admin_data!C:C,$E50))</f>
        <v/>
      </c>
      <c r="G50" s="62" t="str">
        <f>IF(E50="","",IF(COUNTIF(Population_data!$A:$A,$E50)=0,"CHECK","OK"))</f>
        <v/>
      </c>
      <c r="H50" s="62" t="str">
        <f>IF(F50="","",COUNTIF(Population_data!$A:$A,$E50))</f>
        <v/>
      </c>
      <c r="I50" s="62" t="str">
        <f>IF(G50="","",IF(COUNTIF(Reporting_completeness!$A:$A,$E50)=0,"CHECK","OK"))</f>
        <v/>
      </c>
      <c r="J50" s="62" t="str">
        <f>IF(H50="","",COUNTIF(Reporting_completeness!$A:$A,$E50))</f>
        <v/>
      </c>
      <c r="K50" s="62" t="str">
        <f>IF(I50="","",IF(COUNTIF(Service_data_1!$A:$A,$E50)=0,"CHECK","OK"))</f>
        <v/>
      </c>
      <c r="L50" s="62" t="str">
        <f>IF(J50="","",COUNTIF(Service_data_1!$A:$A,$E50))</f>
        <v/>
      </c>
      <c r="M50" s="62" t="str">
        <f>IF(K50="","",IF(COUNTIF(Service_data_2!$A:$A,$E50)=0,"CHECK","OK"))</f>
        <v/>
      </c>
      <c r="N50" s="62" t="str">
        <f>IF(L50="","",COUNTIF(Service_data_2!$A:$A,$E50))</f>
        <v/>
      </c>
    </row>
    <row r="51" spans="5:14" x14ac:dyDescent="0.25">
      <c r="E51" t="str">
        <f>IF(Admin_data!C51="","",Admin_data!C51)</f>
        <v/>
      </c>
      <c r="F51" s="62" t="str">
        <f>IF($E51="","",COUNTIF(Admin_data!C:C,$E51))</f>
        <v/>
      </c>
      <c r="G51" s="62" t="str">
        <f>IF(E51="","",IF(COUNTIF(Population_data!$A:$A,$E51)=0,"CHECK","OK"))</f>
        <v/>
      </c>
      <c r="H51" s="62" t="str">
        <f>IF(F51="","",COUNTIF(Population_data!$A:$A,$E51))</f>
        <v/>
      </c>
      <c r="I51" s="62" t="str">
        <f>IF(G51="","",IF(COUNTIF(Reporting_completeness!$A:$A,$E51)=0,"CHECK","OK"))</f>
        <v/>
      </c>
      <c r="J51" s="62" t="str">
        <f>IF(H51="","",COUNTIF(Reporting_completeness!$A:$A,$E51))</f>
        <v/>
      </c>
      <c r="K51" s="62" t="str">
        <f>IF(I51="","",IF(COUNTIF(Service_data_1!$A:$A,$E51)=0,"CHECK","OK"))</f>
        <v/>
      </c>
      <c r="L51" s="62" t="str">
        <f>IF(J51="","",COUNTIF(Service_data_1!$A:$A,$E51))</f>
        <v/>
      </c>
      <c r="M51" s="62" t="str">
        <f>IF(K51="","",IF(COUNTIF(Service_data_2!$A:$A,$E51)=0,"CHECK","OK"))</f>
        <v/>
      </c>
      <c r="N51" s="62" t="str">
        <f>IF(L51="","",COUNTIF(Service_data_2!$A:$A,$E51))</f>
        <v/>
      </c>
    </row>
    <row r="52" spans="5:14" x14ac:dyDescent="0.25">
      <c r="E52" t="str">
        <f>IF(Admin_data!C52="","",Admin_data!C52)</f>
        <v/>
      </c>
      <c r="F52" s="62" t="str">
        <f>IF($E52="","",COUNTIF(Admin_data!C:C,$E52))</f>
        <v/>
      </c>
      <c r="G52" s="62" t="str">
        <f>IF(E52="","",IF(COUNTIF(Population_data!$A:$A,$E52)=0,"CHECK","OK"))</f>
        <v/>
      </c>
      <c r="H52" s="62" t="str">
        <f>IF(F52="","",COUNTIF(Population_data!$A:$A,$E52))</f>
        <v/>
      </c>
      <c r="I52" s="62" t="str">
        <f>IF(G52="","",IF(COUNTIF(Reporting_completeness!$A:$A,$E52)=0,"CHECK","OK"))</f>
        <v/>
      </c>
      <c r="J52" s="62" t="str">
        <f>IF(H52="","",COUNTIF(Reporting_completeness!$A:$A,$E52))</f>
        <v/>
      </c>
      <c r="K52" s="62" t="str">
        <f>IF(I52="","",IF(COUNTIF(Service_data_1!$A:$A,$E52)=0,"CHECK","OK"))</f>
        <v/>
      </c>
      <c r="L52" s="62" t="str">
        <f>IF(J52="","",COUNTIF(Service_data_1!$A:$A,$E52))</f>
        <v/>
      </c>
      <c r="M52" s="62" t="str">
        <f>IF(K52="","",IF(COUNTIF(Service_data_2!$A:$A,$E52)=0,"CHECK","OK"))</f>
        <v/>
      </c>
      <c r="N52" s="62" t="str">
        <f>IF(L52="","",COUNTIF(Service_data_2!$A:$A,$E52))</f>
        <v/>
      </c>
    </row>
    <row r="53" spans="5:14" x14ac:dyDescent="0.25">
      <c r="E53" t="str">
        <f>IF(Admin_data!C53="","",Admin_data!C53)</f>
        <v/>
      </c>
      <c r="F53" s="62" t="str">
        <f>IF($E53="","",COUNTIF(Admin_data!C:C,$E53))</f>
        <v/>
      </c>
      <c r="G53" s="62" t="str">
        <f>IF(E53="","",IF(COUNTIF(Population_data!$A:$A,$E53)=0,"CHECK","OK"))</f>
        <v/>
      </c>
      <c r="H53" s="62" t="str">
        <f>IF(F53="","",COUNTIF(Population_data!$A:$A,$E53))</f>
        <v/>
      </c>
      <c r="I53" s="62" t="str">
        <f>IF(G53="","",IF(COUNTIF(Reporting_completeness!$A:$A,$E53)=0,"CHECK","OK"))</f>
        <v/>
      </c>
      <c r="J53" s="62" t="str">
        <f>IF(H53="","",COUNTIF(Reporting_completeness!$A:$A,$E53))</f>
        <v/>
      </c>
      <c r="K53" s="62" t="str">
        <f>IF(I53="","",IF(COUNTIF(Service_data_1!$A:$A,$E53)=0,"CHECK","OK"))</f>
        <v/>
      </c>
      <c r="L53" s="62" t="str">
        <f>IF(J53="","",COUNTIF(Service_data_1!$A:$A,$E53))</f>
        <v/>
      </c>
      <c r="M53" s="62" t="str">
        <f>IF(K53="","",IF(COUNTIF(Service_data_2!$A:$A,$E53)=0,"CHECK","OK"))</f>
        <v/>
      </c>
      <c r="N53" s="62" t="str">
        <f>IF(L53="","",COUNTIF(Service_data_2!$A:$A,$E53))</f>
        <v/>
      </c>
    </row>
    <row r="54" spans="5:14" x14ac:dyDescent="0.25">
      <c r="E54" t="str">
        <f>IF(Admin_data!C54="","",Admin_data!C54)</f>
        <v/>
      </c>
      <c r="F54" s="62" t="str">
        <f>IF($E54="","",COUNTIF(Admin_data!C:C,$E54))</f>
        <v/>
      </c>
      <c r="G54" s="62" t="str">
        <f>IF(E54="","",IF(COUNTIF(Population_data!$A:$A,$E54)=0,"CHECK","OK"))</f>
        <v/>
      </c>
      <c r="H54" s="62" t="str">
        <f>IF(F54="","",COUNTIF(Population_data!$A:$A,$E54))</f>
        <v/>
      </c>
      <c r="I54" s="62" t="str">
        <f>IF(G54="","",IF(COUNTIF(Reporting_completeness!$A:$A,$E54)=0,"CHECK","OK"))</f>
        <v/>
      </c>
      <c r="J54" s="62" t="str">
        <f>IF(H54="","",COUNTIF(Reporting_completeness!$A:$A,$E54))</f>
        <v/>
      </c>
      <c r="K54" s="62" t="str">
        <f>IF(I54="","",IF(COUNTIF(Service_data_1!$A:$A,$E54)=0,"CHECK","OK"))</f>
        <v/>
      </c>
      <c r="L54" s="62" t="str">
        <f>IF(J54="","",COUNTIF(Service_data_1!$A:$A,$E54))</f>
        <v/>
      </c>
      <c r="M54" s="62" t="str">
        <f>IF(K54="","",IF(COUNTIF(Service_data_2!$A:$A,$E54)=0,"CHECK","OK"))</f>
        <v/>
      </c>
      <c r="N54" s="62" t="str">
        <f>IF(L54="","",COUNTIF(Service_data_2!$A:$A,$E54))</f>
        <v/>
      </c>
    </row>
    <row r="55" spans="5:14" x14ac:dyDescent="0.25">
      <c r="E55" t="str">
        <f>IF(Admin_data!C55="","",Admin_data!C55)</f>
        <v/>
      </c>
      <c r="F55" s="62" t="str">
        <f>IF($E55="","",COUNTIF(Admin_data!C:C,$E55))</f>
        <v/>
      </c>
      <c r="G55" s="62" t="str">
        <f>IF(E55="","",IF(COUNTIF(Population_data!$A:$A,$E55)=0,"CHECK","OK"))</f>
        <v/>
      </c>
      <c r="H55" s="62" t="str">
        <f>IF(F55="","",COUNTIF(Population_data!$A:$A,$E55))</f>
        <v/>
      </c>
      <c r="I55" s="62" t="str">
        <f>IF(G55="","",IF(COUNTIF(Reporting_completeness!$A:$A,$E55)=0,"CHECK","OK"))</f>
        <v/>
      </c>
      <c r="J55" s="62" t="str">
        <f>IF(H55="","",COUNTIF(Reporting_completeness!$A:$A,$E55))</f>
        <v/>
      </c>
      <c r="K55" s="62" t="str">
        <f>IF(I55="","",IF(COUNTIF(Service_data_1!$A:$A,$E55)=0,"CHECK","OK"))</f>
        <v/>
      </c>
      <c r="L55" s="62" t="str">
        <f>IF(J55="","",COUNTIF(Service_data_1!$A:$A,$E55))</f>
        <v/>
      </c>
      <c r="M55" s="62" t="str">
        <f>IF(K55="","",IF(COUNTIF(Service_data_2!$A:$A,$E55)=0,"CHECK","OK"))</f>
        <v/>
      </c>
      <c r="N55" s="62" t="str">
        <f>IF(L55="","",COUNTIF(Service_data_2!$A:$A,$E55))</f>
        <v/>
      </c>
    </row>
    <row r="56" spans="5:14" x14ac:dyDescent="0.25">
      <c r="E56" t="str">
        <f>IF(Admin_data!C56="","",Admin_data!C56)</f>
        <v/>
      </c>
      <c r="F56" s="62" t="str">
        <f>IF($E56="","",COUNTIF(Admin_data!C:C,$E56))</f>
        <v/>
      </c>
      <c r="G56" s="62" t="str">
        <f>IF(E56="","",IF(COUNTIF(Population_data!$A:$A,$E56)=0,"CHECK","OK"))</f>
        <v/>
      </c>
      <c r="H56" s="62" t="str">
        <f>IF(F56="","",COUNTIF(Population_data!$A:$A,$E56))</f>
        <v/>
      </c>
      <c r="I56" s="62" t="str">
        <f>IF(G56="","",IF(COUNTIF(Reporting_completeness!$A:$A,$E56)=0,"CHECK","OK"))</f>
        <v/>
      </c>
      <c r="J56" s="62" t="str">
        <f>IF(H56="","",COUNTIF(Reporting_completeness!$A:$A,$E56))</f>
        <v/>
      </c>
      <c r="K56" s="62" t="str">
        <f>IF(I56="","",IF(COUNTIF(Service_data_1!$A:$A,$E56)=0,"CHECK","OK"))</f>
        <v/>
      </c>
      <c r="L56" s="62" t="str">
        <f>IF(J56="","",COUNTIF(Service_data_1!$A:$A,$E56))</f>
        <v/>
      </c>
      <c r="M56" s="62" t="str">
        <f>IF(K56="","",IF(COUNTIF(Service_data_2!$A:$A,$E56)=0,"CHECK","OK"))</f>
        <v/>
      </c>
      <c r="N56" s="62" t="str">
        <f>IF(L56="","",COUNTIF(Service_data_2!$A:$A,$E56))</f>
        <v/>
      </c>
    </row>
    <row r="57" spans="5:14" x14ac:dyDescent="0.25">
      <c r="E57" t="str">
        <f>IF(Admin_data!C57="","",Admin_data!C57)</f>
        <v/>
      </c>
      <c r="F57" s="62" t="str">
        <f>IF($E57="","",COUNTIF(Admin_data!C:C,$E57))</f>
        <v/>
      </c>
      <c r="G57" s="62" t="str">
        <f>IF(E57="","",IF(COUNTIF(Population_data!$A:$A,$E57)=0,"CHECK","OK"))</f>
        <v/>
      </c>
      <c r="H57" s="62" t="str">
        <f>IF(F57="","",COUNTIF(Population_data!$A:$A,$E57))</f>
        <v/>
      </c>
      <c r="I57" s="62" t="str">
        <f>IF(G57="","",IF(COUNTIF(Reporting_completeness!$A:$A,$E57)=0,"CHECK","OK"))</f>
        <v/>
      </c>
      <c r="J57" s="62" t="str">
        <f>IF(H57="","",COUNTIF(Reporting_completeness!$A:$A,$E57))</f>
        <v/>
      </c>
      <c r="K57" s="62" t="str">
        <f>IF(I57="","",IF(COUNTIF(Service_data_1!$A:$A,$E57)=0,"CHECK","OK"))</f>
        <v/>
      </c>
      <c r="L57" s="62" t="str">
        <f>IF(J57="","",COUNTIF(Service_data_1!$A:$A,$E57))</f>
        <v/>
      </c>
      <c r="M57" s="62" t="str">
        <f>IF(K57="","",IF(COUNTIF(Service_data_2!$A:$A,$E57)=0,"CHECK","OK"))</f>
        <v/>
      </c>
      <c r="N57" s="62" t="str">
        <f>IF(L57="","",COUNTIF(Service_data_2!$A:$A,$E57))</f>
        <v/>
      </c>
    </row>
    <row r="58" spans="5:14" x14ac:dyDescent="0.25">
      <c r="E58" t="str">
        <f>IF(Admin_data!C58="","",Admin_data!C58)</f>
        <v/>
      </c>
      <c r="F58" s="62" t="str">
        <f>IF($E58="","",COUNTIF(Admin_data!C:C,$E58))</f>
        <v/>
      </c>
      <c r="G58" s="62" t="str">
        <f>IF(E58="","",IF(COUNTIF(Population_data!$A:$A,$E58)=0,"CHECK","OK"))</f>
        <v/>
      </c>
      <c r="H58" s="62" t="str">
        <f>IF(F58="","",COUNTIF(Population_data!$A:$A,$E58))</f>
        <v/>
      </c>
      <c r="I58" s="62" t="str">
        <f>IF(G58="","",IF(COUNTIF(Reporting_completeness!$A:$A,$E58)=0,"CHECK","OK"))</f>
        <v/>
      </c>
      <c r="J58" s="62" t="str">
        <f>IF(H58="","",COUNTIF(Reporting_completeness!$A:$A,$E58))</f>
        <v/>
      </c>
      <c r="K58" s="62" t="str">
        <f>IF(I58="","",IF(COUNTIF(Service_data_1!$A:$A,$E58)=0,"CHECK","OK"))</f>
        <v/>
      </c>
      <c r="L58" s="62" t="str">
        <f>IF(J58="","",COUNTIF(Service_data_1!$A:$A,$E58))</f>
        <v/>
      </c>
      <c r="M58" s="62" t="str">
        <f>IF(K58="","",IF(COUNTIF(Service_data_2!$A:$A,$E58)=0,"CHECK","OK"))</f>
        <v/>
      </c>
      <c r="N58" s="62" t="str">
        <f>IF(L58="","",COUNTIF(Service_data_2!$A:$A,$E58))</f>
        <v/>
      </c>
    </row>
    <row r="59" spans="5:14" x14ac:dyDescent="0.25">
      <c r="E59" t="str">
        <f>IF(Admin_data!C59="","",Admin_data!C59)</f>
        <v/>
      </c>
      <c r="F59" s="62" t="str">
        <f>IF($E59="","",COUNTIF(Admin_data!C:C,$E59))</f>
        <v/>
      </c>
      <c r="G59" s="62" t="str">
        <f>IF(E59="","",IF(COUNTIF(Population_data!$A:$A,$E59)=0,"CHECK","OK"))</f>
        <v/>
      </c>
      <c r="H59" s="62" t="str">
        <f>IF(F59="","",COUNTIF(Population_data!$A:$A,$E59))</f>
        <v/>
      </c>
      <c r="I59" s="62" t="str">
        <f>IF(G59="","",IF(COUNTIF(Reporting_completeness!$A:$A,$E59)=0,"CHECK","OK"))</f>
        <v/>
      </c>
      <c r="J59" s="62" t="str">
        <f>IF(H59="","",COUNTIF(Reporting_completeness!$A:$A,$E59))</f>
        <v/>
      </c>
      <c r="K59" s="62" t="str">
        <f>IF(I59="","",IF(COUNTIF(Service_data_1!$A:$A,$E59)=0,"CHECK","OK"))</f>
        <v/>
      </c>
      <c r="L59" s="62" t="str">
        <f>IF(J59="","",COUNTIF(Service_data_1!$A:$A,$E59))</f>
        <v/>
      </c>
      <c r="M59" s="62" t="str">
        <f>IF(K59="","",IF(COUNTIF(Service_data_2!$A:$A,$E59)=0,"CHECK","OK"))</f>
        <v/>
      </c>
      <c r="N59" s="62" t="str">
        <f>IF(L59="","",COUNTIF(Service_data_2!$A:$A,$E59))</f>
        <v/>
      </c>
    </row>
    <row r="60" spans="5:14" x14ac:dyDescent="0.25">
      <c r="E60" t="str">
        <f>IF(Admin_data!C60="","",Admin_data!C60)</f>
        <v/>
      </c>
      <c r="F60" s="62" t="str">
        <f>IF($E60="","",COUNTIF(Admin_data!C:C,$E60))</f>
        <v/>
      </c>
      <c r="G60" s="62" t="str">
        <f>IF(E60="","",IF(COUNTIF(Population_data!$A:$A,$E60)=0,"CHECK","OK"))</f>
        <v/>
      </c>
      <c r="H60" s="62" t="str">
        <f>IF(F60="","",COUNTIF(Population_data!$A:$A,$E60))</f>
        <v/>
      </c>
      <c r="I60" s="62" t="str">
        <f>IF(G60="","",IF(COUNTIF(Reporting_completeness!$A:$A,$E60)=0,"CHECK","OK"))</f>
        <v/>
      </c>
      <c r="J60" s="62" t="str">
        <f>IF(H60="","",COUNTIF(Reporting_completeness!$A:$A,$E60))</f>
        <v/>
      </c>
      <c r="K60" s="62" t="str">
        <f>IF(I60="","",IF(COUNTIF(Service_data_1!$A:$A,$E60)=0,"CHECK","OK"))</f>
        <v/>
      </c>
      <c r="L60" s="62" t="str">
        <f>IF(J60="","",COUNTIF(Service_data_1!$A:$A,$E60))</f>
        <v/>
      </c>
      <c r="M60" s="62" t="str">
        <f>IF(K60="","",IF(COUNTIF(Service_data_2!$A:$A,$E60)=0,"CHECK","OK"))</f>
        <v/>
      </c>
      <c r="N60" s="62" t="str">
        <f>IF(L60="","",COUNTIF(Service_data_2!$A:$A,$E60))</f>
        <v/>
      </c>
    </row>
    <row r="61" spans="5:14" x14ac:dyDescent="0.25">
      <c r="E61" t="str">
        <f>IF(Admin_data!C61="","",Admin_data!C61)</f>
        <v/>
      </c>
      <c r="F61" s="62" t="str">
        <f>IF($E61="","",COUNTIF(Admin_data!C:C,$E61))</f>
        <v/>
      </c>
      <c r="G61" s="62" t="str">
        <f>IF(E61="","",IF(COUNTIF(Population_data!$A:$A,$E61)=0,"CHECK","OK"))</f>
        <v/>
      </c>
      <c r="H61" s="62" t="str">
        <f>IF(F61="","",COUNTIF(Population_data!$A:$A,$E61))</f>
        <v/>
      </c>
      <c r="I61" s="62" t="str">
        <f>IF(G61="","",IF(COUNTIF(Reporting_completeness!$A:$A,$E61)=0,"CHECK","OK"))</f>
        <v/>
      </c>
      <c r="J61" s="62" t="str">
        <f>IF(H61="","",COUNTIF(Reporting_completeness!$A:$A,$E61))</f>
        <v/>
      </c>
      <c r="K61" s="62" t="str">
        <f>IF(I61="","",IF(COUNTIF(Service_data_1!$A:$A,$E61)=0,"CHECK","OK"))</f>
        <v/>
      </c>
      <c r="L61" s="62" t="str">
        <f>IF(J61="","",COUNTIF(Service_data_1!$A:$A,$E61))</f>
        <v/>
      </c>
      <c r="M61" s="62" t="str">
        <f>IF(K61="","",IF(COUNTIF(Service_data_2!$A:$A,$E61)=0,"CHECK","OK"))</f>
        <v/>
      </c>
      <c r="N61" s="62" t="str">
        <f>IF(L61="","",COUNTIF(Service_data_2!$A:$A,$E61))</f>
        <v/>
      </c>
    </row>
    <row r="62" spans="5:14" x14ac:dyDescent="0.25">
      <c r="E62" t="str">
        <f>IF(Admin_data!C62="","",Admin_data!C62)</f>
        <v/>
      </c>
      <c r="F62" s="62" t="str">
        <f>IF($E62="","",COUNTIF(Admin_data!C:C,$E62))</f>
        <v/>
      </c>
      <c r="G62" s="62" t="str">
        <f>IF(E62="","",IF(COUNTIF(Population_data!$A:$A,$E62)=0,"CHECK","OK"))</f>
        <v/>
      </c>
      <c r="H62" s="62" t="str">
        <f>IF(F62="","",COUNTIF(Population_data!$A:$A,$E62))</f>
        <v/>
      </c>
      <c r="I62" s="62" t="str">
        <f>IF(G62="","",IF(COUNTIF(Reporting_completeness!$A:$A,$E62)=0,"CHECK","OK"))</f>
        <v/>
      </c>
      <c r="J62" s="62" t="str">
        <f>IF(H62="","",COUNTIF(Reporting_completeness!$A:$A,$E62))</f>
        <v/>
      </c>
      <c r="K62" s="62" t="str">
        <f>IF(I62="","",IF(COUNTIF(Service_data_1!$A:$A,$E62)=0,"CHECK","OK"))</f>
        <v/>
      </c>
      <c r="L62" s="62" t="str">
        <f>IF(J62="","",COUNTIF(Service_data_1!$A:$A,$E62))</f>
        <v/>
      </c>
      <c r="M62" s="62" t="str">
        <f>IF(K62="","",IF(COUNTIF(Service_data_2!$A:$A,$E62)=0,"CHECK","OK"))</f>
        <v/>
      </c>
      <c r="N62" s="62" t="str">
        <f>IF(L62="","",COUNTIF(Service_data_2!$A:$A,$E62))</f>
        <v/>
      </c>
    </row>
    <row r="63" spans="5:14" x14ac:dyDescent="0.25">
      <c r="E63" t="str">
        <f>IF(Admin_data!C63="","",Admin_data!C63)</f>
        <v/>
      </c>
      <c r="F63" s="62" t="str">
        <f>IF($E63="","",COUNTIF(Admin_data!C:C,$E63))</f>
        <v/>
      </c>
      <c r="G63" s="62" t="str">
        <f>IF(E63="","",IF(COUNTIF(Population_data!$A:$A,$E63)=0,"CHECK","OK"))</f>
        <v/>
      </c>
      <c r="H63" s="62" t="str">
        <f>IF(F63="","",COUNTIF(Population_data!$A:$A,$E63))</f>
        <v/>
      </c>
      <c r="I63" s="62" t="str">
        <f>IF(G63="","",IF(COUNTIF(Reporting_completeness!$A:$A,$E63)=0,"CHECK","OK"))</f>
        <v/>
      </c>
      <c r="J63" s="62" t="str">
        <f>IF(H63="","",COUNTIF(Reporting_completeness!$A:$A,$E63))</f>
        <v/>
      </c>
      <c r="K63" s="62" t="str">
        <f>IF(I63="","",IF(COUNTIF(Service_data_1!$A:$A,$E63)=0,"CHECK","OK"))</f>
        <v/>
      </c>
      <c r="L63" s="62" t="str">
        <f>IF(J63="","",COUNTIF(Service_data_1!$A:$A,$E63))</f>
        <v/>
      </c>
      <c r="M63" s="62" t="str">
        <f>IF(K63="","",IF(COUNTIF(Service_data_2!$A:$A,$E63)=0,"CHECK","OK"))</f>
        <v/>
      </c>
      <c r="N63" s="62" t="str">
        <f>IF(L63="","",COUNTIF(Service_data_2!$A:$A,$E63))</f>
        <v/>
      </c>
    </row>
    <row r="64" spans="5:14" x14ac:dyDescent="0.25">
      <c r="E64" t="str">
        <f>IF(Admin_data!C64="","",Admin_data!C64)</f>
        <v/>
      </c>
      <c r="F64" s="62" t="str">
        <f>IF($E64="","",COUNTIF(Admin_data!C:C,$E64))</f>
        <v/>
      </c>
      <c r="G64" s="62" t="str">
        <f>IF(E64="","",IF(COUNTIF(Population_data!$A:$A,$E64)=0,"CHECK","OK"))</f>
        <v/>
      </c>
      <c r="H64" s="62" t="str">
        <f>IF(F64="","",COUNTIF(Population_data!$A:$A,$E64))</f>
        <v/>
      </c>
      <c r="I64" s="62" t="str">
        <f>IF(G64="","",IF(COUNTIF(Reporting_completeness!$A:$A,$E64)=0,"CHECK","OK"))</f>
        <v/>
      </c>
      <c r="J64" s="62" t="str">
        <f>IF(H64="","",COUNTIF(Reporting_completeness!$A:$A,$E64))</f>
        <v/>
      </c>
      <c r="K64" s="62" t="str">
        <f>IF(I64="","",IF(COUNTIF(Service_data_1!$A:$A,$E64)=0,"CHECK","OK"))</f>
        <v/>
      </c>
      <c r="L64" s="62" t="str">
        <f>IF(J64="","",COUNTIF(Service_data_1!$A:$A,$E64))</f>
        <v/>
      </c>
      <c r="M64" s="62" t="str">
        <f>IF(K64="","",IF(COUNTIF(Service_data_2!$A:$A,$E64)=0,"CHECK","OK"))</f>
        <v/>
      </c>
      <c r="N64" s="62" t="str">
        <f>IF(L64="","",COUNTIF(Service_data_2!$A:$A,$E64))</f>
        <v/>
      </c>
    </row>
    <row r="65" spans="5:14" x14ac:dyDescent="0.25">
      <c r="E65" t="str">
        <f>IF(Admin_data!C65="","",Admin_data!C65)</f>
        <v/>
      </c>
      <c r="F65" s="62" t="str">
        <f>IF($E65="","",COUNTIF(Admin_data!C:C,$E65))</f>
        <v/>
      </c>
      <c r="G65" s="62" t="str">
        <f>IF(E65="","",IF(COUNTIF(Population_data!$A:$A,$E65)=0,"CHECK","OK"))</f>
        <v/>
      </c>
      <c r="H65" s="62" t="str">
        <f>IF(F65="","",COUNTIF(Population_data!$A:$A,$E65))</f>
        <v/>
      </c>
      <c r="I65" s="62" t="str">
        <f>IF(G65="","",IF(COUNTIF(Reporting_completeness!$A:$A,$E65)=0,"CHECK","OK"))</f>
        <v/>
      </c>
      <c r="J65" s="62" t="str">
        <f>IF(H65="","",COUNTIF(Reporting_completeness!$A:$A,$E65))</f>
        <v/>
      </c>
      <c r="K65" s="62" t="str">
        <f>IF(I65="","",IF(COUNTIF(Service_data_1!$A:$A,$E65)=0,"CHECK","OK"))</f>
        <v/>
      </c>
      <c r="L65" s="62" t="str">
        <f>IF(J65="","",COUNTIF(Service_data_1!$A:$A,$E65))</f>
        <v/>
      </c>
      <c r="M65" s="62" t="str">
        <f>IF(K65="","",IF(COUNTIF(Service_data_2!$A:$A,$E65)=0,"CHECK","OK"))</f>
        <v/>
      </c>
      <c r="N65" s="62" t="str">
        <f>IF(L65="","",COUNTIF(Service_data_2!$A:$A,$E65))</f>
        <v/>
      </c>
    </row>
    <row r="66" spans="5:14" x14ac:dyDescent="0.25">
      <c r="E66" t="str">
        <f>IF(Admin_data!C66="","",Admin_data!C66)</f>
        <v/>
      </c>
      <c r="F66" s="62" t="str">
        <f>IF($E66="","",COUNTIF(Admin_data!C:C,$E66))</f>
        <v/>
      </c>
      <c r="G66" s="62" t="str">
        <f>IF(E66="","",IF(COUNTIF(Population_data!$A:$A,$E66)=0,"CHECK","OK"))</f>
        <v/>
      </c>
      <c r="H66" s="62" t="str">
        <f>IF(F66="","",COUNTIF(Population_data!$A:$A,$E66))</f>
        <v/>
      </c>
      <c r="I66" s="62" t="str">
        <f>IF(G66="","",IF(COUNTIF(Reporting_completeness!$A:$A,$E66)=0,"CHECK","OK"))</f>
        <v/>
      </c>
      <c r="J66" s="62" t="str">
        <f>IF(H66="","",COUNTIF(Reporting_completeness!$A:$A,$E66))</f>
        <v/>
      </c>
      <c r="K66" s="62" t="str">
        <f>IF(I66="","",IF(COUNTIF(Service_data_1!$A:$A,$E66)=0,"CHECK","OK"))</f>
        <v/>
      </c>
      <c r="L66" s="62" t="str">
        <f>IF(J66="","",COUNTIF(Service_data_1!$A:$A,$E66))</f>
        <v/>
      </c>
      <c r="M66" s="62" t="str">
        <f>IF(K66="","",IF(COUNTIF(Service_data_2!$A:$A,$E66)=0,"CHECK","OK"))</f>
        <v/>
      </c>
      <c r="N66" s="62" t="str">
        <f>IF(L66="","",COUNTIF(Service_data_2!$A:$A,$E66))</f>
        <v/>
      </c>
    </row>
    <row r="67" spans="5:14" x14ac:dyDescent="0.25">
      <c r="E67" t="str">
        <f>IF(Admin_data!C67="","",Admin_data!C67)</f>
        <v/>
      </c>
      <c r="F67" s="62" t="str">
        <f>IF($E67="","",COUNTIF(Admin_data!C:C,$E67))</f>
        <v/>
      </c>
      <c r="G67" s="62" t="str">
        <f>IF(E67="","",IF(COUNTIF(Population_data!$A:$A,$E67)=0,"CHECK","OK"))</f>
        <v/>
      </c>
      <c r="H67" s="62" t="str">
        <f>IF(F67="","",COUNTIF(Population_data!$A:$A,$E67))</f>
        <v/>
      </c>
      <c r="I67" s="62" t="str">
        <f>IF(G67="","",IF(COUNTIF(Reporting_completeness!$A:$A,$E67)=0,"CHECK","OK"))</f>
        <v/>
      </c>
      <c r="J67" s="62" t="str">
        <f>IF(H67="","",COUNTIF(Reporting_completeness!$A:$A,$E67))</f>
        <v/>
      </c>
      <c r="K67" s="62" t="str">
        <f>IF(I67="","",IF(COUNTIF(Service_data_1!$A:$A,$E67)=0,"CHECK","OK"))</f>
        <v/>
      </c>
      <c r="L67" s="62" t="str">
        <f>IF(J67="","",COUNTIF(Service_data_1!$A:$A,$E67))</f>
        <v/>
      </c>
      <c r="M67" s="62" t="str">
        <f>IF(K67="","",IF(COUNTIF(Service_data_2!$A:$A,$E67)=0,"CHECK","OK"))</f>
        <v/>
      </c>
      <c r="N67" s="62" t="str">
        <f>IF(L67="","",COUNTIF(Service_data_2!$A:$A,$E67))</f>
        <v/>
      </c>
    </row>
    <row r="68" spans="5:14" x14ac:dyDescent="0.25">
      <c r="E68" t="str">
        <f>IF(Admin_data!C68="","",Admin_data!C68)</f>
        <v/>
      </c>
      <c r="F68" s="62" t="str">
        <f>IF($E68="","",COUNTIF(Admin_data!C:C,$E68))</f>
        <v/>
      </c>
      <c r="G68" s="62" t="str">
        <f>IF(E68="","",IF(COUNTIF(Population_data!$A:$A,$E68)=0,"CHECK","OK"))</f>
        <v/>
      </c>
      <c r="H68" s="62" t="str">
        <f>IF(F68="","",COUNTIF(Population_data!$A:$A,$E68))</f>
        <v/>
      </c>
      <c r="I68" s="62" t="str">
        <f>IF(G68="","",IF(COUNTIF(Reporting_completeness!$A:$A,$E68)=0,"CHECK","OK"))</f>
        <v/>
      </c>
      <c r="J68" s="62" t="str">
        <f>IF(H68="","",COUNTIF(Reporting_completeness!$A:$A,$E68))</f>
        <v/>
      </c>
      <c r="K68" s="62" t="str">
        <f>IF(I68="","",IF(COUNTIF(Service_data_1!$A:$A,$E68)=0,"CHECK","OK"))</f>
        <v/>
      </c>
      <c r="L68" s="62" t="str">
        <f>IF(J68="","",COUNTIF(Service_data_1!$A:$A,$E68))</f>
        <v/>
      </c>
      <c r="M68" s="62" t="str">
        <f>IF(K68="","",IF(COUNTIF(Service_data_2!$A:$A,$E68)=0,"CHECK","OK"))</f>
        <v/>
      </c>
      <c r="N68" s="62" t="str">
        <f>IF(L68="","",COUNTIF(Service_data_2!$A:$A,$E68))</f>
        <v/>
      </c>
    </row>
    <row r="69" spans="5:14" x14ac:dyDescent="0.25">
      <c r="E69" t="str">
        <f>IF(Admin_data!C69="","",Admin_data!C69)</f>
        <v/>
      </c>
      <c r="F69" s="62" t="str">
        <f>IF($E69="","",COUNTIF(Admin_data!C:C,$E69))</f>
        <v/>
      </c>
      <c r="G69" s="62" t="str">
        <f>IF(E69="","",IF(COUNTIF(Population_data!$A:$A,$E69)=0,"CHECK","OK"))</f>
        <v/>
      </c>
      <c r="H69" s="62" t="str">
        <f>IF(F69="","",COUNTIF(Population_data!$A:$A,$E69))</f>
        <v/>
      </c>
      <c r="I69" s="62" t="str">
        <f>IF(G69="","",IF(COUNTIF(Reporting_completeness!$A:$A,$E69)=0,"CHECK","OK"))</f>
        <v/>
      </c>
      <c r="J69" s="62" t="str">
        <f>IF(H69="","",COUNTIF(Reporting_completeness!$A:$A,$E69))</f>
        <v/>
      </c>
      <c r="K69" s="62" t="str">
        <f>IF(I69="","",IF(COUNTIF(Service_data_1!$A:$A,$E69)=0,"CHECK","OK"))</f>
        <v/>
      </c>
      <c r="L69" s="62" t="str">
        <f>IF(J69="","",COUNTIF(Service_data_1!$A:$A,$E69))</f>
        <v/>
      </c>
      <c r="M69" s="62" t="str">
        <f>IF(K69="","",IF(COUNTIF(Service_data_2!$A:$A,$E69)=0,"CHECK","OK"))</f>
        <v/>
      </c>
      <c r="N69" s="62" t="str">
        <f>IF(L69="","",COUNTIF(Service_data_2!$A:$A,$E69))</f>
        <v/>
      </c>
    </row>
    <row r="70" spans="5:14" x14ac:dyDescent="0.25">
      <c r="E70" t="str">
        <f>IF(Admin_data!C70="","",Admin_data!C70)</f>
        <v/>
      </c>
      <c r="F70" s="62" t="str">
        <f>IF($E70="","",COUNTIF(Admin_data!C:C,$E70))</f>
        <v/>
      </c>
      <c r="G70" s="62" t="str">
        <f>IF(E70="","",IF(COUNTIF(Population_data!$A:$A,$E70)=0,"CHECK","OK"))</f>
        <v/>
      </c>
      <c r="H70" s="62" t="str">
        <f>IF(F70="","",COUNTIF(Population_data!$A:$A,$E70))</f>
        <v/>
      </c>
      <c r="I70" s="62" t="str">
        <f>IF(G70="","",IF(COUNTIF(Reporting_completeness!$A:$A,$E70)=0,"CHECK","OK"))</f>
        <v/>
      </c>
      <c r="J70" s="62" t="str">
        <f>IF(H70="","",COUNTIF(Reporting_completeness!$A:$A,$E70))</f>
        <v/>
      </c>
      <c r="K70" s="62" t="str">
        <f>IF(I70="","",IF(COUNTIF(Service_data_1!$A:$A,$E70)=0,"CHECK","OK"))</f>
        <v/>
      </c>
      <c r="L70" s="62" t="str">
        <f>IF(J70="","",COUNTIF(Service_data_1!$A:$A,$E70))</f>
        <v/>
      </c>
      <c r="M70" s="62" t="str">
        <f>IF(K70="","",IF(COUNTIF(Service_data_2!$A:$A,$E70)=0,"CHECK","OK"))</f>
        <v/>
      </c>
      <c r="N70" s="62" t="str">
        <f>IF(L70="","",COUNTIF(Service_data_2!$A:$A,$E70))</f>
        <v/>
      </c>
    </row>
    <row r="71" spans="5:14" x14ac:dyDescent="0.25">
      <c r="E71" t="str">
        <f>IF(Admin_data!C71="","",Admin_data!C71)</f>
        <v/>
      </c>
      <c r="F71" s="62" t="str">
        <f>IF($E71="","",COUNTIF(Admin_data!C:C,$E71))</f>
        <v/>
      </c>
      <c r="G71" s="62" t="str">
        <f>IF(E71="","",IF(COUNTIF(Population_data!$A:$A,$E71)=0,"CHECK","OK"))</f>
        <v/>
      </c>
      <c r="H71" s="62" t="str">
        <f>IF(F71="","",COUNTIF(Population_data!$A:$A,$E71))</f>
        <v/>
      </c>
      <c r="I71" s="62" t="str">
        <f>IF(G71="","",IF(COUNTIF(Reporting_completeness!$A:$A,$E71)=0,"CHECK","OK"))</f>
        <v/>
      </c>
      <c r="J71" s="62" t="str">
        <f>IF(H71="","",COUNTIF(Reporting_completeness!$A:$A,$E71))</f>
        <v/>
      </c>
      <c r="K71" s="62" t="str">
        <f>IF(I71="","",IF(COUNTIF(Service_data_1!$A:$A,$E71)=0,"CHECK","OK"))</f>
        <v/>
      </c>
      <c r="L71" s="62" t="str">
        <f>IF(J71="","",COUNTIF(Service_data_1!$A:$A,$E71))</f>
        <v/>
      </c>
      <c r="M71" s="62" t="str">
        <f>IF(K71="","",IF(COUNTIF(Service_data_2!$A:$A,$E71)=0,"CHECK","OK"))</f>
        <v/>
      </c>
      <c r="N71" s="62" t="str">
        <f>IF(L71="","",COUNTIF(Service_data_2!$A:$A,$E71))</f>
        <v/>
      </c>
    </row>
    <row r="72" spans="5:14" x14ac:dyDescent="0.25">
      <c r="E72" t="str">
        <f>IF(Admin_data!C72="","",Admin_data!C72)</f>
        <v/>
      </c>
      <c r="F72" s="62" t="str">
        <f>IF($E72="","",COUNTIF(Admin_data!C:C,$E72))</f>
        <v/>
      </c>
      <c r="G72" s="62" t="str">
        <f>IF(E72="","",IF(COUNTIF(Population_data!$A:$A,$E72)=0,"CHECK","OK"))</f>
        <v/>
      </c>
      <c r="H72" s="62" t="str">
        <f>IF(F72="","",COUNTIF(Population_data!$A:$A,$E72))</f>
        <v/>
      </c>
      <c r="I72" s="62" t="str">
        <f>IF(G72="","",IF(COUNTIF(Reporting_completeness!$A:$A,$E72)=0,"CHECK","OK"))</f>
        <v/>
      </c>
      <c r="J72" s="62" t="str">
        <f>IF(H72="","",COUNTIF(Reporting_completeness!$A:$A,$E72))</f>
        <v/>
      </c>
      <c r="K72" s="62" t="str">
        <f>IF(I72="","",IF(COUNTIF(Service_data_1!$A:$A,$E72)=0,"CHECK","OK"))</f>
        <v/>
      </c>
      <c r="L72" s="62" t="str">
        <f>IF(J72="","",COUNTIF(Service_data_1!$A:$A,$E72))</f>
        <v/>
      </c>
      <c r="M72" s="62" t="str">
        <f>IF(K72="","",IF(COUNTIF(Service_data_2!$A:$A,$E72)=0,"CHECK","OK"))</f>
        <v/>
      </c>
      <c r="N72" s="62" t="str">
        <f>IF(L72="","",COUNTIF(Service_data_2!$A:$A,$E72))</f>
        <v/>
      </c>
    </row>
    <row r="73" spans="5:14" x14ac:dyDescent="0.25">
      <c r="E73" t="str">
        <f>IF(Admin_data!C73="","",Admin_data!C73)</f>
        <v/>
      </c>
      <c r="F73" s="62" t="str">
        <f>IF($E73="","",COUNTIF(Admin_data!C:C,$E73))</f>
        <v/>
      </c>
      <c r="G73" s="62" t="str">
        <f>IF(E73="","",IF(COUNTIF(Population_data!$A:$A,$E73)=0,"CHECK","OK"))</f>
        <v/>
      </c>
      <c r="H73" s="62" t="str">
        <f>IF(F73="","",COUNTIF(Population_data!$A:$A,$E73))</f>
        <v/>
      </c>
      <c r="I73" s="62" t="str">
        <f>IF(G73="","",IF(COUNTIF(Reporting_completeness!$A:$A,$E73)=0,"CHECK","OK"))</f>
        <v/>
      </c>
      <c r="J73" s="62" t="str">
        <f>IF(H73="","",COUNTIF(Reporting_completeness!$A:$A,$E73))</f>
        <v/>
      </c>
      <c r="K73" s="62" t="str">
        <f>IF(I73="","",IF(COUNTIF(Service_data_1!$A:$A,$E73)=0,"CHECK","OK"))</f>
        <v/>
      </c>
      <c r="L73" s="62" t="str">
        <f>IF(J73="","",COUNTIF(Service_data_1!$A:$A,$E73))</f>
        <v/>
      </c>
      <c r="M73" s="62" t="str">
        <f>IF(K73="","",IF(COUNTIF(Service_data_2!$A:$A,$E73)=0,"CHECK","OK"))</f>
        <v/>
      </c>
      <c r="N73" s="62" t="str">
        <f>IF(L73="","",COUNTIF(Service_data_2!$A:$A,$E73))</f>
        <v/>
      </c>
    </row>
    <row r="74" spans="5:14" x14ac:dyDescent="0.25">
      <c r="E74" t="str">
        <f>IF(Admin_data!C74="","",Admin_data!C74)</f>
        <v/>
      </c>
      <c r="F74" s="62" t="str">
        <f>IF($E74="","",COUNTIF(Admin_data!C:C,$E74))</f>
        <v/>
      </c>
      <c r="G74" s="62" t="str">
        <f>IF(E74="","",IF(COUNTIF(Population_data!$A:$A,$E74)=0,"CHECK","OK"))</f>
        <v/>
      </c>
      <c r="H74" s="62" t="str">
        <f>IF(F74="","",COUNTIF(Population_data!$A:$A,$E74))</f>
        <v/>
      </c>
      <c r="I74" s="62" t="str">
        <f>IF(G74="","",IF(COUNTIF(Reporting_completeness!$A:$A,$E74)=0,"CHECK","OK"))</f>
        <v/>
      </c>
      <c r="J74" s="62" t="str">
        <f>IF(H74="","",COUNTIF(Reporting_completeness!$A:$A,$E74))</f>
        <v/>
      </c>
      <c r="K74" s="62" t="str">
        <f>IF(I74="","",IF(COUNTIF(Service_data_1!$A:$A,$E74)=0,"CHECK","OK"))</f>
        <v/>
      </c>
      <c r="L74" s="62" t="str">
        <f>IF(J74="","",COUNTIF(Service_data_1!$A:$A,$E74))</f>
        <v/>
      </c>
      <c r="M74" s="62" t="str">
        <f>IF(K74="","",IF(COUNTIF(Service_data_2!$A:$A,$E74)=0,"CHECK","OK"))</f>
        <v/>
      </c>
      <c r="N74" s="62" t="str">
        <f>IF(L74="","",COUNTIF(Service_data_2!$A:$A,$E74))</f>
        <v/>
      </c>
    </row>
    <row r="75" spans="5:14" x14ac:dyDescent="0.25">
      <c r="E75" t="str">
        <f>IF(Admin_data!C75="","",Admin_data!C75)</f>
        <v/>
      </c>
      <c r="F75" s="62" t="str">
        <f>IF($E75="","",COUNTIF(Admin_data!C:C,$E75))</f>
        <v/>
      </c>
      <c r="G75" s="62" t="str">
        <f>IF(E75="","",IF(COUNTIF(Population_data!$A:$A,$E75)=0,"CHECK","OK"))</f>
        <v/>
      </c>
      <c r="H75" s="62" t="str">
        <f>IF(F75="","",COUNTIF(Population_data!$A:$A,$E75))</f>
        <v/>
      </c>
      <c r="I75" s="62" t="str">
        <f>IF(G75="","",IF(COUNTIF(Reporting_completeness!$A:$A,$E75)=0,"CHECK","OK"))</f>
        <v/>
      </c>
      <c r="J75" s="62" t="str">
        <f>IF(H75="","",COUNTIF(Reporting_completeness!$A:$A,$E75))</f>
        <v/>
      </c>
      <c r="K75" s="62" t="str">
        <f>IF(I75="","",IF(COUNTIF(Service_data_1!$A:$A,$E75)=0,"CHECK","OK"))</f>
        <v/>
      </c>
      <c r="L75" s="62" t="str">
        <f>IF(J75="","",COUNTIF(Service_data_1!$A:$A,$E75))</f>
        <v/>
      </c>
      <c r="M75" s="62" t="str">
        <f>IF(K75="","",IF(COUNTIF(Service_data_2!$A:$A,$E75)=0,"CHECK","OK"))</f>
        <v/>
      </c>
      <c r="N75" s="62" t="str">
        <f>IF(L75="","",COUNTIF(Service_data_2!$A:$A,$E75))</f>
        <v/>
      </c>
    </row>
    <row r="76" spans="5:14" x14ac:dyDescent="0.25">
      <c r="E76" t="str">
        <f>IF(Admin_data!C76="","",Admin_data!C76)</f>
        <v/>
      </c>
      <c r="F76" s="62" t="str">
        <f>IF($E76="","",COUNTIF(Admin_data!C:C,$E76))</f>
        <v/>
      </c>
      <c r="G76" s="62" t="str">
        <f>IF(E76="","",IF(COUNTIF(Population_data!$A:$A,$E76)=0,"CHECK","OK"))</f>
        <v/>
      </c>
      <c r="H76" s="62" t="str">
        <f>IF(F76="","",COUNTIF(Population_data!$A:$A,$E76))</f>
        <v/>
      </c>
      <c r="I76" s="62" t="str">
        <f>IF(G76="","",IF(COUNTIF(Reporting_completeness!$A:$A,$E76)=0,"CHECK","OK"))</f>
        <v/>
      </c>
      <c r="J76" s="62" t="str">
        <f>IF(H76="","",COUNTIF(Reporting_completeness!$A:$A,$E76))</f>
        <v/>
      </c>
      <c r="K76" s="62" t="str">
        <f>IF(I76="","",IF(COUNTIF(Service_data_1!$A:$A,$E76)=0,"CHECK","OK"))</f>
        <v/>
      </c>
      <c r="L76" s="62" t="str">
        <f>IF(J76="","",COUNTIF(Service_data_1!$A:$A,$E76))</f>
        <v/>
      </c>
      <c r="M76" s="62" t="str">
        <f>IF(K76="","",IF(COUNTIF(Service_data_2!$A:$A,$E76)=0,"CHECK","OK"))</f>
        <v/>
      </c>
      <c r="N76" s="62" t="str">
        <f>IF(L76="","",COUNTIF(Service_data_2!$A:$A,$E76))</f>
        <v/>
      </c>
    </row>
    <row r="77" spans="5:14" x14ac:dyDescent="0.25">
      <c r="E77" t="str">
        <f>IF(Admin_data!C77="","",Admin_data!C77)</f>
        <v/>
      </c>
      <c r="F77" s="62" t="str">
        <f>IF($E77="","",COUNTIF(Admin_data!C:C,$E77))</f>
        <v/>
      </c>
      <c r="G77" s="62" t="str">
        <f>IF(E77="","",IF(COUNTIF(Population_data!$A:$A,$E77)=0,"CHECK","OK"))</f>
        <v/>
      </c>
      <c r="H77" s="62" t="str">
        <f>IF(F77="","",COUNTIF(Population_data!$A:$A,$E77))</f>
        <v/>
      </c>
      <c r="I77" s="62" t="str">
        <f>IF(G77="","",IF(COUNTIF(Reporting_completeness!$A:$A,$E77)=0,"CHECK","OK"))</f>
        <v/>
      </c>
      <c r="J77" s="62" t="str">
        <f>IF(H77="","",COUNTIF(Reporting_completeness!$A:$A,$E77))</f>
        <v/>
      </c>
      <c r="K77" s="62" t="str">
        <f>IF(I77="","",IF(COUNTIF(Service_data_1!$A:$A,$E77)=0,"CHECK","OK"))</f>
        <v/>
      </c>
      <c r="L77" s="62" t="str">
        <f>IF(J77="","",COUNTIF(Service_data_1!$A:$A,$E77))</f>
        <v/>
      </c>
      <c r="M77" s="62" t="str">
        <f>IF(K77="","",IF(COUNTIF(Service_data_2!$A:$A,$E77)=0,"CHECK","OK"))</f>
        <v/>
      </c>
      <c r="N77" s="62" t="str">
        <f>IF(L77="","",COUNTIF(Service_data_2!$A:$A,$E77))</f>
        <v/>
      </c>
    </row>
    <row r="78" spans="5:14" x14ac:dyDescent="0.25">
      <c r="E78" t="str">
        <f>IF(Admin_data!C78="","",Admin_data!C78)</f>
        <v/>
      </c>
      <c r="F78" s="62" t="str">
        <f>IF($E78="","",COUNTIF(Admin_data!C:C,$E78))</f>
        <v/>
      </c>
      <c r="G78" s="62" t="str">
        <f>IF(E78="","",IF(COUNTIF(Population_data!$A:$A,$E78)=0,"CHECK","OK"))</f>
        <v/>
      </c>
      <c r="H78" s="62" t="str">
        <f>IF(F78="","",COUNTIF(Population_data!$A:$A,$E78))</f>
        <v/>
      </c>
      <c r="I78" s="62" t="str">
        <f>IF(G78="","",IF(COUNTIF(Reporting_completeness!$A:$A,$E78)=0,"CHECK","OK"))</f>
        <v/>
      </c>
      <c r="J78" s="62" t="str">
        <f>IF(H78="","",COUNTIF(Reporting_completeness!$A:$A,$E78))</f>
        <v/>
      </c>
      <c r="K78" s="62" t="str">
        <f>IF(I78="","",IF(COUNTIF(Service_data_1!$A:$A,$E78)=0,"CHECK","OK"))</f>
        <v/>
      </c>
      <c r="L78" s="62" t="str">
        <f>IF(J78="","",COUNTIF(Service_data_1!$A:$A,$E78))</f>
        <v/>
      </c>
      <c r="M78" s="62" t="str">
        <f>IF(K78="","",IF(COUNTIF(Service_data_2!$A:$A,$E78)=0,"CHECK","OK"))</f>
        <v/>
      </c>
      <c r="N78" s="62" t="str">
        <f>IF(L78="","",COUNTIF(Service_data_2!$A:$A,$E78))</f>
        <v/>
      </c>
    </row>
    <row r="79" spans="5:14" x14ac:dyDescent="0.25">
      <c r="E79" t="str">
        <f>IF(Admin_data!C79="","",Admin_data!C79)</f>
        <v/>
      </c>
      <c r="F79" s="62" t="str">
        <f>IF($E79="","",COUNTIF(Admin_data!C:C,$E79))</f>
        <v/>
      </c>
      <c r="G79" s="62" t="str">
        <f>IF(E79="","",IF(COUNTIF(Population_data!$A:$A,$E79)=0,"CHECK","OK"))</f>
        <v/>
      </c>
      <c r="H79" s="62" t="str">
        <f>IF(F79="","",COUNTIF(Population_data!$A:$A,$E79))</f>
        <v/>
      </c>
      <c r="I79" s="62" t="str">
        <f>IF(G79="","",IF(COUNTIF(Reporting_completeness!$A:$A,$E79)=0,"CHECK","OK"))</f>
        <v/>
      </c>
      <c r="J79" s="62" t="str">
        <f>IF(H79="","",COUNTIF(Reporting_completeness!$A:$A,$E79))</f>
        <v/>
      </c>
      <c r="K79" s="62" t="str">
        <f>IF(I79="","",IF(COUNTIF(Service_data_1!$A:$A,$E79)=0,"CHECK","OK"))</f>
        <v/>
      </c>
      <c r="L79" s="62" t="str">
        <f>IF(J79="","",COUNTIF(Service_data_1!$A:$A,$E79))</f>
        <v/>
      </c>
      <c r="M79" s="62" t="str">
        <f>IF(K79="","",IF(COUNTIF(Service_data_2!$A:$A,$E79)=0,"CHECK","OK"))</f>
        <v/>
      </c>
      <c r="N79" s="62" t="str">
        <f>IF(L79="","",COUNTIF(Service_data_2!$A:$A,$E79))</f>
        <v/>
      </c>
    </row>
    <row r="80" spans="5:14" x14ac:dyDescent="0.25">
      <c r="E80" t="str">
        <f>IF(Admin_data!C80="","",Admin_data!C80)</f>
        <v/>
      </c>
      <c r="F80" s="62" t="str">
        <f>IF($E80="","",COUNTIF(Admin_data!C:C,$E80))</f>
        <v/>
      </c>
      <c r="G80" s="62" t="str">
        <f>IF(E80="","",IF(COUNTIF(Population_data!$A:$A,$E80)=0,"CHECK","OK"))</f>
        <v/>
      </c>
      <c r="H80" s="62" t="str">
        <f>IF(F80="","",COUNTIF(Population_data!$A:$A,$E80))</f>
        <v/>
      </c>
      <c r="I80" s="62" t="str">
        <f>IF(G80="","",IF(COUNTIF(Reporting_completeness!$A:$A,$E80)=0,"CHECK","OK"))</f>
        <v/>
      </c>
      <c r="J80" s="62" t="str">
        <f>IF(H80="","",COUNTIF(Reporting_completeness!$A:$A,$E80))</f>
        <v/>
      </c>
      <c r="K80" s="62" t="str">
        <f>IF(I80="","",IF(COUNTIF(Service_data_1!$A:$A,$E80)=0,"CHECK","OK"))</f>
        <v/>
      </c>
      <c r="L80" s="62" t="str">
        <f>IF(J80="","",COUNTIF(Service_data_1!$A:$A,$E80))</f>
        <v/>
      </c>
      <c r="M80" s="62" t="str">
        <f>IF(K80="","",IF(COUNTIF(Service_data_2!$A:$A,$E80)=0,"CHECK","OK"))</f>
        <v/>
      </c>
      <c r="N80" s="62" t="str">
        <f>IF(L80="","",COUNTIF(Service_data_2!$A:$A,$E80))</f>
        <v/>
      </c>
    </row>
    <row r="81" spans="5:14" x14ac:dyDescent="0.25">
      <c r="E81" t="str">
        <f>IF(Admin_data!C81="","",Admin_data!C81)</f>
        <v/>
      </c>
      <c r="F81" s="62" t="str">
        <f>IF($E81="","",COUNTIF(Admin_data!C:C,$E81))</f>
        <v/>
      </c>
      <c r="G81" s="62" t="str">
        <f>IF(E81="","",IF(COUNTIF(Population_data!$A:$A,$E81)=0,"CHECK","OK"))</f>
        <v/>
      </c>
      <c r="H81" s="62" t="str">
        <f>IF(F81="","",COUNTIF(Population_data!$A:$A,$E81))</f>
        <v/>
      </c>
      <c r="I81" s="62" t="str">
        <f>IF(G81="","",IF(COUNTIF(Reporting_completeness!$A:$A,$E81)=0,"CHECK","OK"))</f>
        <v/>
      </c>
      <c r="J81" s="62" t="str">
        <f>IF(H81="","",COUNTIF(Reporting_completeness!$A:$A,$E81))</f>
        <v/>
      </c>
      <c r="K81" s="62" t="str">
        <f>IF(I81="","",IF(COUNTIF(Service_data_1!$A:$A,$E81)=0,"CHECK","OK"))</f>
        <v/>
      </c>
      <c r="L81" s="62" t="str">
        <f>IF(J81="","",COUNTIF(Service_data_1!$A:$A,$E81))</f>
        <v/>
      </c>
      <c r="M81" s="62" t="str">
        <f>IF(K81="","",IF(COUNTIF(Service_data_2!$A:$A,$E81)=0,"CHECK","OK"))</f>
        <v/>
      </c>
      <c r="N81" s="62" t="str">
        <f>IF(L81="","",COUNTIF(Service_data_2!$A:$A,$E81))</f>
        <v/>
      </c>
    </row>
    <row r="82" spans="5:14" x14ac:dyDescent="0.25">
      <c r="E82" t="str">
        <f>IF(Admin_data!C82="","",Admin_data!C82)</f>
        <v/>
      </c>
      <c r="F82" s="62" t="str">
        <f>IF($E82="","",COUNTIF(Admin_data!C:C,$E82))</f>
        <v/>
      </c>
      <c r="G82" s="62" t="str">
        <f>IF(E82="","",IF(COUNTIF(Population_data!$A:$A,$E82)=0,"CHECK","OK"))</f>
        <v/>
      </c>
      <c r="H82" s="62" t="str">
        <f>IF(F82="","",COUNTIF(Population_data!$A:$A,$E82))</f>
        <v/>
      </c>
      <c r="I82" s="62" t="str">
        <f>IF(G82="","",IF(COUNTIF(Reporting_completeness!$A:$A,$E82)=0,"CHECK","OK"))</f>
        <v/>
      </c>
      <c r="J82" s="62" t="str">
        <f>IF(H82="","",COUNTIF(Reporting_completeness!$A:$A,$E82))</f>
        <v/>
      </c>
      <c r="K82" s="62" t="str">
        <f>IF(I82="","",IF(COUNTIF(Service_data_1!$A:$A,$E82)=0,"CHECK","OK"))</f>
        <v/>
      </c>
      <c r="L82" s="62" t="str">
        <f>IF(J82="","",COUNTIF(Service_data_1!$A:$A,$E82))</f>
        <v/>
      </c>
      <c r="M82" s="62" t="str">
        <f>IF(K82="","",IF(COUNTIF(Service_data_2!$A:$A,$E82)=0,"CHECK","OK"))</f>
        <v/>
      </c>
      <c r="N82" s="62" t="str">
        <f>IF(L82="","",COUNTIF(Service_data_2!$A:$A,$E82))</f>
        <v/>
      </c>
    </row>
    <row r="83" spans="5:14" x14ac:dyDescent="0.25">
      <c r="E83" t="str">
        <f>IF(Admin_data!C83="","",Admin_data!C83)</f>
        <v/>
      </c>
      <c r="F83" s="62" t="str">
        <f>IF($E83="","",COUNTIF(Admin_data!C:C,$E83))</f>
        <v/>
      </c>
      <c r="G83" s="62" t="str">
        <f>IF(E83="","",IF(COUNTIF(Population_data!$A:$A,$E83)=0,"CHECK","OK"))</f>
        <v/>
      </c>
      <c r="H83" s="62" t="str">
        <f>IF(F83="","",COUNTIF(Population_data!$A:$A,$E83))</f>
        <v/>
      </c>
      <c r="I83" s="62" t="str">
        <f>IF(G83="","",IF(COUNTIF(Reporting_completeness!$A:$A,$E83)=0,"CHECK","OK"))</f>
        <v/>
      </c>
      <c r="J83" s="62" t="str">
        <f>IF(H83="","",COUNTIF(Reporting_completeness!$A:$A,$E83))</f>
        <v/>
      </c>
      <c r="K83" s="62" t="str">
        <f>IF(I83="","",IF(COUNTIF(Service_data_1!$A:$A,$E83)=0,"CHECK","OK"))</f>
        <v/>
      </c>
      <c r="L83" s="62" t="str">
        <f>IF(J83="","",COUNTIF(Service_data_1!$A:$A,$E83))</f>
        <v/>
      </c>
      <c r="M83" s="62" t="str">
        <f>IF(K83="","",IF(COUNTIF(Service_data_2!$A:$A,$E83)=0,"CHECK","OK"))</f>
        <v/>
      </c>
      <c r="N83" s="62" t="str">
        <f>IF(L83="","",COUNTIF(Service_data_2!$A:$A,$E83))</f>
        <v/>
      </c>
    </row>
    <row r="84" spans="5:14" x14ac:dyDescent="0.25">
      <c r="E84" t="str">
        <f>IF(Admin_data!C84="","",Admin_data!C84)</f>
        <v/>
      </c>
      <c r="F84" s="62" t="str">
        <f>IF($E84="","",COUNTIF(Admin_data!C:C,$E84))</f>
        <v/>
      </c>
      <c r="G84" s="62" t="str">
        <f>IF(E84="","",IF(COUNTIF(Population_data!$A:$A,$E84)=0,"CHECK","OK"))</f>
        <v/>
      </c>
      <c r="H84" s="62" t="str">
        <f>IF(F84="","",COUNTIF(Population_data!$A:$A,$E84))</f>
        <v/>
      </c>
      <c r="I84" s="62" t="str">
        <f>IF(G84="","",IF(COUNTIF(Reporting_completeness!$A:$A,$E84)=0,"CHECK","OK"))</f>
        <v/>
      </c>
      <c r="J84" s="62" t="str">
        <f>IF(H84="","",COUNTIF(Reporting_completeness!$A:$A,$E84))</f>
        <v/>
      </c>
      <c r="K84" s="62" t="str">
        <f>IF(I84="","",IF(COUNTIF(Service_data_1!$A:$A,$E84)=0,"CHECK","OK"))</f>
        <v/>
      </c>
      <c r="L84" s="62" t="str">
        <f>IF(J84="","",COUNTIF(Service_data_1!$A:$A,$E84))</f>
        <v/>
      </c>
      <c r="M84" s="62" t="str">
        <f>IF(K84="","",IF(COUNTIF(Service_data_2!$A:$A,$E84)=0,"CHECK","OK"))</f>
        <v/>
      </c>
      <c r="N84" s="62" t="str">
        <f>IF(L84="","",COUNTIF(Service_data_2!$A:$A,$E84))</f>
        <v/>
      </c>
    </row>
    <row r="85" spans="5:14" x14ac:dyDescent="0.25">
      <c r="E85" t="str">
        <f>IF(Admin_data!C85="","",Admin_data!C85)</f>
        <v/>
      </c>
      <c r="F85" s="62" t="str">
        <f>IF($E85="","",COUNTIF(Admin_data!C:C,$E85))</f>
        <v/>
      </c>
      <c r="G85" s="62" t="str">
        <f>IF(E85="","",IF(COUNTIF(Population_data!$A:$A,$E85)=0,"CHECK","OK"))</f>
        <v/>
      </c>
      <c r="H85" s="62" t="str">
        <f>IF(F85="","",COUNTIF(Population_data!$A:$A,$E85))</f>
        <v/>
      </c>
      <c r="I85" s="62" t="str">
        <f>IF(G85="","",IF(COUNTIF(Reporting_completeness!$A:$A,$E85)=0,"CHECK","OK"))</f>
        <v/>
      </c>
      <c r="J85" s="62" t="str">
        <f>IF(H85="","",COUNTIF(Reporting_completeness!$A:$A,$E85))</f>
        <v/>
      </c>
      <c r="K85" s="62" t="str">
        <f>IF(I85="","",IF(COUNTIF(Service_data_1!$A:$A,$E85)=0,"CHECK","OK"))</f>
        <v/>
      </c>
      <c r="L85" s="62" t="str">
        <f>IF(J85="","",COUNTIF(Service_data_1!$A:$A,$E85))</f>
        <v/>
      </c>
      <c r="M85" s="62" t="str">
        <f>IF(K85="","",IF(COUNTIF(Service_data_2!$A:$A,$E85)=0,"CHECK","OK"))</f>
        <v/>
      </c>
      <c r="N85" s="62" t="str">
        <f>IF(L85="","",COUNTIF(Service_data_2!$A:$A,$E85))</f>
        <v/>
      </c>
    </row>
    <row r="86" spans="5:14" x14ac:dyDescent="0.25">
      <c r="E86" t="str">
        <f>IF(Admin_data!C86="","",Admin_data!C86)</f>
        <v/>
      </c>
      <c r="F86" s="62" t="str">
        <f>IF($E86="","",COUNTIF(Admin_data!C:C,$E86))</f>
        <v/>
      </c>
      <c r="G86" s="62" t="str">
        <f>IF(E86="","",IF(COUNTIF(Population_data!$A:$A,$E86)=0,"CHECK","OK"))</f>
        <v/>
      </c>
      <c r="H86" s="62" t="str">
        <f>IF(F86="","",COUNTIF(Population_data!$A:$A,$E86))</f>
        <v/>
      </c>
      <c r="I86" s="62" t="str">
        <f>IF(G86="","",IF(COUNTIF(Reporting_completeness!$A:$A,$E86)=0,"CHECK","OK"))</f>
        <v/>
      </c>
      <c r="J86" s="62" t="str">
        <f>IF(H86="","",COUNTIF(Reporting_completeness!$A:$A,$E86))</f>
        <v/>
      </c>
      <c r="K86" s="62" t="str">
        <f>IF(I86="","",IF(COUNTIF(Service_data_1!$A:$A,$E86)=0,"CHECK","OK"))</f>
        <v/>
      </c>
      <c r="L86" s="62" t="str">
        <f>IF(J86="","",COUNTIF(Service_data_1!$A:$A,$E86))</f>
        <v/>
      </c>
      <c r="M86" s="62" t="str">
        <f>IF(K86="","",IF(COUNTIF(Service_data_2!$A:$A,$E86)=0,"CHECK","OK"))</f>
        <v/>
      </c>
      <c r="N86" s="62" t="str">
        <f>IF(L86="","",COUNTIF(Service_data_2!$A:$A,$E86))</f>
        <v/>
      </c>
    </row>
    <row r="87" spans="5:14" x14ac:dyDescent="0.25">
      <c r="E87" t="str">
        <f>IF(Admin_data!C87="","",Admin_data!C87)</f>
        <v/>
      </c>
      <c r="F87" s="62" t="str">
        <f>IF($E87="","",COUNTIF(Admin_data!C:C,$E87))</f>
        <v/>
      </c>
      <c r="G87" s="62" t="str">
        <f>IF(E87="","",IF(COUNTIF(Population_data!$A:$A,$E87)=0,"CHECK","OK"))</f>
        <v/>
      </c>
      <c r="H87" s="62" t="str">
        <f>IF(F87="","",COUNTIF(Population_data!$A:$A,$E87))</f>
        <v/>
      </c>
      <c r="I87" s="62" t="str">
        <f>IF(G87="","",IF(COUNTIF(Reporting_completeness!$A:$A,$E87)=0,"CHECK","OK"))</f>
        <v/>
      </c>
      <c r="J87" s="62" t="str">
        <f>IF(H87="","",COUNTIF(Reporting_completeness!$A:$A,$E87))</f>
        <v/>
      </c>
      <c r="K87" s="62" t="str">
        <f>IF(I87="","",IF(COUNTIF(Service_data_1!$A:$A,$E87)=0,"CHECK","OK"))</f>
        <v/>
      </c>
      <c r="L87" s="62" t="str">
        <f>IF(J87="","",COUNTIF(Service_data_1!$A:$A,$E87))</f>
        <v/>
      </c>
      <c r="M87" s="62" t="str">
        <f>IF(K87="","",IF(COUNTIF(Service_data_2!$A:$A,$E87)=0,"CHECK","OK"))</f>
        <v/>
      </c>
      <c r="N87" s="62" t="str">
        <f>IF(L87="","",COUNTIF(Service_data_2!$A:$A,$E87))</f>
        <v/>
      </c>
    </row>
    <row r="88" spans="5:14" x14ac:dyDescent="0.25">
      <c r="E88" t="str">
        <f>IF(Admin_data!C88="","",Admin_data!C88)</f>
        <v/>
      </c>
      <c r="F88" s="62" t="str">
        <f>IF($E88="","",COUNTIF(Admin_data!C:C,$E88))</f>
        <v/>
      </c>
      <c r="G88" s="62" t="str">
        <f>IF(E88="","",IF(COUNTIF(Population_data!$A:$A,$E88)=0,"CHECK","OK"))</f>
        <v/>
      </c>
      <c r="H88" s="62" t="str">
        <f>IF(F88="","",COUNTIF(Population_data!$A:$A,$E88))</f>
        <v/>
      </c>
      <c r="I88" s="62" t="str">
        <f>IF(G88="","",IF(COUNTIF(Reporting_completeness!$A:$A,$E88)=0,"CHECK","OK"))</f>
        <v/>
      </c>
      <c r="J88" s="62" t="str">
        <f>IF(H88="","",COUNTIF(Reporting_completeness!$A:$A,$E88))</f>
        <v/>
      </c>
      <c r="K88" s="62" t="str">
        <f>IF(I88="","",IF(COUNTIF(Service_data_1!$A:$A,$E88)=0,"CHECK","OK"))</f>
        <v/>
      </c>
      <c r="L88" s="62" t="str">
        <f>IF(J88="","",COUNTIF(Service_data_1!$A:$A,$E88))</f>
        <v/>
      </c>
      <c r="M88" s="62" t="str">
        <f>IF(K88="","",IF(COUNTIF(Service_data_2!$A:$A,$E88)=0,"CHECK","OK"))</f>
        <v/>
      </c>
      <c r="N88" s="62" t="str">
        <f>IF(L88="","",COUNTIF(Service_data_2!$A:$A,$E88))</f>
        <v/>
      </c>
    </row>
    <row r="89" spans="5:14" x14ac:dyDescent="0.25">
      <c r="E89" t="str">
        <f>IF(Admin_data!C89="","",Admin_data!C89)</f>
        <v/>
      </c>
      <c r="F89" s="62" t="str">
        <f>IF($E89="","",COUNTIF(Admin_data!C:C,$E89))</f>
        <v/>
      </c>
      <c r="G89" s="62" t="str">
        <f>IF(E89="","",IF(COUNTIF(Population_data!$A:$A,$E89)=0,"CHECK","OK"))</f>
        <v/>
      </c>
      <c r="H89" s="62" t="str">
        <f>IF(F89="","",COUNTIF(Population_data!$A:$A,$E89))</f>
        <v/>
      </c>
      <c r="I89" s="62" t="str">
        <f>IF(G89="","",IF(COUNTIF(Reporting_completeness!$A:$A,$E89)=0,"CHECK","OK"))</f>
        <v/>
      </c>
      <c r="J89" s="62" t="str">
        <f>IF(H89="","",COUNTIF(Reporting_completeness!$A:$A,$E89))</f>
        <v/>
      </c>
      <c r="K89" s="62" t="str">
        <f>IF(I89="","",IF(COUNTIF(Service_data_1!$A:$A,$E89)=0,"CHECK","OK"))</f>
        <v/>
      </c>
      <c r="L89" s="62" t="str">
        <f>IF(J89="","",COUNTIF(Service_data_1!$A:$A,$E89))</f>
        <v/>
      </c>
      <c r="M89" s="62" t="str">
        <f>IF(K89="","",IF(COUNTIF(Service_data_2!$A:$A,$E89)=0,"CHECK","OK"))</f>
        <v/>
      </c>
      <c r="N89" s="62" t="str">
        <f>IF(L89="","",COUNTIF(Service_data_2!$A:$A,$E89))</f>
        <v/>
      </c>
    </row>
    <row r="90" spans="5:14" x14ac:dyDescent="0.25">
      <c r="E90" t="str">
        <f>IF(Admin_data!C90="","",Admin_data!C90)</f>
        <v/>
      </c>
      <c r="F90" s="62" t="str">
        <f>IF($E90="","",COUNTIF(Admin_data!C:C,$E90))</f>
        <v/>
      </c>
      <c r="G90" s="62" t="str">
        <f>IF(E90="","",IF(COUNTIF(Population_data!$A:$A,$E90)=0,"CHECK","OK"))</f>
        <v/>
      </c>
      <c r="H90" s="62" t="str">
        <f>IF(F90="","",COUNTIF(Population_data!$A:$A,$E90))</f>
        <v/>
      </c>
      <c r="I90" s="62" t="str">
        <f>IF(G90="","",IF(COUNTIF(Reporting_completeness!$A:$A,$E90)=0,"CHECK","OK"))</f>
        <v/>
      </c>
      <c r="J90" s="62" t="str">
        <f>IF(H90="","",COUNTIF(Reporting_completeness!$A:$A,$E90))</f>
        <v/>
      </c>
      <c r="K90" s="62" t="str">
        <f>IF(I90="","",IF(COUNTIF(Service_data_1!$A:$A,$E90)=0,"CHECK","OK"))</f>
        <v/>
      </c>
      <c r="L90" s="62" t="str">
        <f>IF(J90="","",COUNTIF(Service_data_1!$A:$A,$E90))</f>
        <v/>
      </c>
      <c r="M90" s="62" t="str">
        <f>IF(K90="","",IF(COUNTIF(Service_data_2!$A:$A,$E90)=0,"CHECK","OK"))</f>
        <v/>
      </c>
      <c r="N90" s="62" t="str">
        <f>IF(L90="","",COUNTIF(Service_data_2!$A:$A,$E90))</f>
        <v/>
      </c>
    </row>
    <row r="91" spans="5:14" x14ac:dyDescent="0.25">
      <c r="E91" t="str">
        <f>IF(Admin_data!C91="","",Admin_data!C91)</f>
        <v/>
      </c>
      <c r="F91" s="62" t="str">
        <f>IF($E91="","",COUNTIF(Admin_data!C:C,$E91))</f>
        <v/>
      </c>
      <c r="G91" s="62" t="str">
        <f>IF(E91="","",IF(COUNTIF(Population_data!$A:$A,$E91)=0,"CHECK","OK"))</f>
        <v/>
      </c>
      <c r="H91" s="62" t="str">
        <f>IF(F91="","",COUNTIF(Population_data!$A:$A,$E91))</f>
        <v/>
      </c>
      <c r="I91" s="62" t="str">
        <f>IF(G91="","",IF(COUNTIF(Reporting_completeness!$A:$A,$E91)=0,"CHECK","OK"))</f>
        <v/>
      </c>
      <c r="J91" s="62" t="str">
        <f>IF(H91="","",COUNTIF(Reporting_completeness!$A:$A,$E91))</f>
        <v/>
      </c>
      <c r="K91" s="62" t="str">
        <f>IF(I91="","",IF(COUNTIF(Service_data_1!$A:$A,$E91)=0,"CHECK","OK"))</f>
        <v/>
      </c>
      <c r="L91" s="62" t="str">
        <f>IF(J91="","",COUNTIF(Service_data_1!$A:$A,$E91))</f>
        <v/>
      </c>
      <c r="M91" s="62" t="str">
        <f>IF(K91="","",IF(COUNTIF(Service_data_2!$A:$A,$E91)=0,"CHECK","OK"))</f>
        <v/>
      </c>
      <c r="N91" s="62" t="str">
        <f>IF(L91="","",COUNTIF(Service_data_2!$A:$A,$E91))</f>
        <v/>
      </c>
    </row>
    <row r="92" spans="5:14" x14ac:dyDescent="0.25">
      <c r="E92" t="str">
        <f>IF(Admin_data!C92="","",Admin_data!C92)</f>
        <v/>
      </c>
      <c r="F92" s="62" t="str">
        <f>IF($E92="","",COUNTIF(Admin_data!C:C,$E92))</f>
        <v/>
      </c>
      <c r="G92" s="62" t="str">
        <f>IF(E92="","",IF(COUNTIF(Population_data!$A:$A,$E92)=0,"CHECK","OK"))</f>
        <v/>
      </c>
      <c r="H92" s="62" t="str">
        <f>IF(F92="","",COUNTIF(Population_data!$A:$A,$E92))</f>
        <v/>
      </c>
      <c r="I92" s="62" t="str">
        <f>IF(G92="","",IF(COUNTIF(Reporting_completeness!$A:$A,$E92)=0,"CHECK","OK"))</f>
        <v/>
      </c>
      <c r="J92" s="62" t="str">
        <f>IF(H92="","",COUNTIF(Reporting_completeness!$A:$A,$E92))</f>
        <v/>
      </c>
      <c r="K92" s="62" t="str">
        <f>IF(I92="","",IF(COUNTIF(Service_data_1!$A:$A,$E92)=0,"CHECK","OK"))</f>
        <v/>
      </c>
      <c r="L92" s="62" t="str">
        <f>IF(J92="","",COUNTIF(Service_data_1!$A:$A,$E92))</f>
        <v/>
      </c>
      <c r="M92" s="62" t="str">
        <f>IF(K92="","",IF(COUNTIF(Service_data_2!$A:$A,$E92)=0,"CHECK","OK"))</f>
        <v/>
      </c>
      <c r="N92" s="62" t="str">
        <f>IF(L92="","",COUNTIF(Service_data_2!$A:$A,$E92))</f>
        <v/>
      </c>
    </row>
    <row r="93" spans="5:14" x14ac:dyDescent="0.25">
      <c r="E93" t="str">
        <f>IF(Admin_data!C93="","",Admin_data!C93)</f>
        <v/>
      </c>
      <c r="F93" s="62" t="str">
        <f>IF($E93="","",COUNTIF(Admin_data!C:C,$E93))</f>
        <v/>
      </c>
      <c r="G93" s="62" t="str">
        <f>IF(E93="","",IF(COUNTIF(Population_data!$A:$A,$E93)=0,"CHECK","OK"))</f>
        <v/>
      </c>
      <c r="H93" s="62" t="str">
        <f>IF(F93="","",COUNTIF(Population_data!$A:$A,$E93))</f>
        <v/>
      </c>
      <c r="I93" s="62" t="str">
        <f>IF(G93="","",IF(COUNTIF(Reporting_completeness!$A:$A,$E93)=0,"CHECK","OK"))</f>
        <v/>
      </c>
      <c r="J93" s="62" t="str">
        <f>IF(H93="","",COUNTIF(Reporting_completeness!$A:$A,$E93))</f>
        <v/>
      </c>
      <c r="K93" s="62" t="str">
        <f>IF(I93="","",IF(COUNTIF(Service_data_1!$A:$A,$E93)=0,"CHECK","OK"))</f>
        <v/>
      </c>
      <c r="L93" s="62" t="str">
        <f>IF(J93="","",COUNTIF(Service_data_1!$A:$A,$E93))</f>
        <v/>
      </c>
      <c r="M93" s="62" t="str">
        <f>IF(K93="","",IF(COUNTIF(Service_data_2!$A:$A,$E93)=0,"CHECK","OK"))</f>
        <v/>
      </c>
      <c r="N93" s="62" t="str">
        <f>IF(L93="","",COUNTIF(Service_data_2!$A:$A,$E93))</f>
        <v/>
      </c>
    </row>
    <row r="94" spans="5:14" x14ac:dyDescent="0.25">
      <c r="E94" t="str">
        <f>IF(Admin_data!C94="","",Admin_data!C94)</f>
        <v/>
      </c>
      <c r="F94" s="62" t="str">
        <f>IF($E94="","",COUNTIF(Admin_data!C:C,$E94))</f>
        <v/>
      </c>
      <c r="G94" s="62" t="str">
        <f>IF(E94="","",IF(COUNTIF(Population_data!$A:$A,$E94)=0,"CHECK","OK"))</f>
        <v/>
      </c>
      <c r="H94" s="62" t="str">
        <f>IF(F94="","",COUNTIF(Population_data!$A:$A,$E94))</f>
        <v/>
      </c>
      <c r="I94" s="62" t="str">
        <f>IF(G94="","",IF(COUNTIF(Reporting_completeness!$A:$A,$E94)=0,"CHECK","OK"))</f>
        <v/>
      </c>
      <c r="J94" s="62" t="str">
        <f>IF(H94="","",COUNTIF(Reporting_completeness!$A:$A,$E94))</f>
        <v/>
      </c>
      <c r="K94" s="62" t="str">
        <f>IF(I94="","",IF(COUNTIF(Service_data_1!$A:$A,$E94)=0,"CHECK","OK"))</f>
        <v/>
      </c>
      <c r="L94" s="62" t="str">
        <f>IF(J94="","",COUNTIF(Service_data_1!$A:$A,$E94))</f>
        <v/>
      </c>
      <c r="M94" s="62" t="str">
        <f>IF(K94="","",IF(COUNTIF(Service_data_2!$A:$A,$E94)=0,"CHECK","OK"))</f>
        <v/>
      </c>
      <c r="N94" s="62" t="str">
        <f>IF(L94="","",COUNTIF(Service_data_2!$A:$A,$E94))</f>
        <v/>
      </c>
    </row>
    <row r="95" spans="5:14" x14ac:dyDescent="0.25">
      <c r="E95" t="str">
        <f>IF(Admin_data!C95="","",Admin_data!C95)</f>
        <v/>
      </c>
      <c r="F95" s="62" t="str">
        <f>IF($E95="","",COUNTIF(Admin_data!C:C,$E95))</f>
        <v/>
      </c>
      <c r="G95" s="62" t="str">
        <f>IF(E95="","",IF(COUNTIF(Population_data!$A:$A,$E95)=0,"CHECK","OK"))</f>
        <v/>
      </c>
      <c r="H95" s="62" t="str">
        <f>IF(F95="","",COUNTIF(Population_data!$A:$A,$E95))</f>
        <v/>
      </c>
      <c r="I95" s="62" t="str">
        <f>IF(G95="","",IF(COUNTIF(Reporting_completeness!$A:$A,$E95)=0,"CHECK","OK"))</f>
        <v/>
      </c>
      <c r="J95" s="62" t="str">
        <f>IF(H95="","",COUNTIF(Reporting_completeness!$A:$A,$E95))</f>
        <v/>
      </c>
      <c r="K95" s="62" t="str">
        <f>IF(I95="","",IF(COUNTIF(Service_data_1!$A:$A,$E95)=0,"CHECK","OK"))</f>
        <v/>
      </c>
      <c r="L95" s="62" t="str">
        <f>IF(J95="","",COUNTIF(Service_data_1!$A:$A,$E95))</f>
        <v/>
      </c>
      <c r="M95" s="62" t="str">
        <f>IF(K95="","",IF(COUNTIF(Service_data_2!$A:$A,$E95)=0,"CHECK","OK"))</f>
        <v/>
      </c>
      <c r="N95" s="62" t="str">
        <f>IF(L95="","",COUNTIF(Service_data_2!$A:$A,$E95))</f>
        <v/>
      </c>
    </row>
    <row r="96" spans="5:14" x14ac:dyDescent="0.25">
      <c r="E96" t="str">
        <f>IF(Admin_data!C96="","",Admin_data!C96)</f>
        <v/>
      </c>
      <c r="F96" s="62" t="str">
        <f>IF($E96="","",COUNTIF(Admin_data!C:C,$E96))</f>
        <v/>
      </c>
      <c r="G96" s="62" t="str">
        <f>IF(E96="","",IF(COUNTIF(Population_data!$A:$A,$E96)=0,"CHECK","OK"))</f>
        <v/>
      </c>
      <c r="H96" s="62" t="str">
        <f>IF(F96="","",COUNTIF(Population_data!$A:$A,$E96))</f>
        <v/>
      </c>
      <c r="I96" s="62" t="str">
        <f>IF(G96="","",IF(COUNTIF(Reporting_completeness!$A:$A,$E96)=0,"CHECK","OK"))</f>
        <v/>
      </c>
      <c r="J96" s="62" t="str">
        <f>IF(H96="","",COUNTIF(Reporting_completeness!$A:$A,$E96))</f>
        <v/>
      </c>
      <c r="K96" s="62" t="str">
        <f>IF(I96="","",IF(COUNTIF(Service_data_1!$A:$A,$E96)=0,"CHECK","OK"))</f>
        <v/>
      </c>
      <c r="L96" s="62" t="str">
        <f>IF(J96="","",COUNTIF(Service_data_1!$A:$A,$E96))</f>
        <v/>
      </c>
      <c r="M96" s="62" t="str">
        <f>IF(K96="","",IF(COUNTIF(Service_data_2!$A:$A,$E96)=0,"CHECK","OK"))</f>
        <v/>
      </c>
      <c r="N96" s="62" t="str">
        <f>IF(L96="","",COUNTIF(Service_data_2!$A:$A,$E96))</f>
        <v/>
      </c>
    </row>
    <row r="97" spans="5:14" x14ac:dyDescent="0.25">
      <c r="E97" t="str">
        <f>IF(Admin_data!C97="","",Admin_data!C97)</f>
        <v/>
      </c>
      <c r="F97" s="62" t="str">
        <f>IF($E97="","",COUNTIF(Admin_data!C:C,$E97))</f>
        <v/>
      </c>
      <c r="G97" s="62" t="str">
        <f>IF(E97="","",IF(COUNTIF(Population_data!$A:$A,$E97)=0,"CHECK","OK"))</f>
        <v/>
      </c>
      <c r="H97" s="62" t="str">
        <f>IF(F97="","",COUNTIF(Population_data!$A:$A,$E97))</f>
        <v/>
      </c>
      <c r="I97" s="62" t="str">
        <f>IF(G97="","",IF(COUNTIF(Reporting_completeness!$A:$A,$E97)=0,"CHECK","OK"))</f>
        <v/>
      </c>
      <c r="J97" s="62" t="str">
        <f>IF(H97="","",COUNTIF(Reporting_completeness!$A:$A,$E97))</f>
        <v/>
      </c>
      <c r="K97" s="62" t="str">
        <f>IF(I97="","",IF(COUNTIF(Service_data_1!$A:$A,$E97)=0,"CHECK","OK"))</f>
        <v/>
      </c>
      <c r="L97" s="62" t="str">
        <f>IF(J97="","",COUNTIF(Service_data_1!$A:$A,$E97))</f>
        <v/>
      </c>
      <c r="M97" s="62" t="str">
        <f>IF(K97="","",IF(COUNTIF(Service_data_2!$A:$A,$E97)=0,"CHECK","OK"))</f>
        <v/>
      </c>
      <c r="N97" s="62" t="str">
        <f>IF(L97="","",COUNTIF(Service_data_2!$A:$A,$E97))</f>
        <v/>
      </c>
    </row>
    <row r="98" spans="5:14" x14ac:dyDescent="0.25">
      <c r="E98" t="str">
        <f>IF(Admin_data!C98="","",Admin_data!C98)</f>
        <v/>
      </c>
      <c r="F98" s="62" t="str">
        <f>IF($E98="","",COUNTIF(Admin_data!C:C,$E98))</f>
        <v/>
      </c>
      <c r="G98" s="62" t="str">
        <f>IF(E98="","",IF(COUNTIF(Population_data!$A:$A,$E98)=0,"CHECK","OK"))</f>
        <v/>
      </c>
      <c r="H98" s="62" t="str">
        <f>IF(F98="","",COUNTIF(Population_data!$A:$A,$E98))</f>
        <v/>
      </c>
      <c r="I98" s="62" t="str">
        <f>IF(G98="","",IF(COUNTIF(Reporting_completeness!$A:$A,$E98)=0,"CHECK","OK"))</f>
        <v/>
      </c>
      <c r="J98" s="62" t="str">
        <f>IF(H98="","",COUNTIF(Reporting_completeness!$A:$A,$E98))</f>
        <v/>
      </c>
      <c r="K98" s="62" t="str">
        <f>IF(I98="","",IF(COUNTIF(Service_data_1!$A:$A,$E98)=0,"CHECK","OK"))</f>
        <v/>
      </c>
      <c r="L98" s="62" t="str">
        <f>IF(J98="","",COUNTIF(Service_data_1!$A:$A,$E98))</f>
        <v/>
      </c>
      <c r="M98" s="62" t="str">
        <f>IF(K98="","",IF(COUNTIF(Service_data_2!$A:$A,$E98)=0,"CHECK","OK"))</f>
        <v/>
      </c>
      <c r="N98" s="62" t="str">
        <f>IF(L98="","",COUNTIF(Service_data_2!$A:$A,$E98))</f>
        <v/>
      </c>
    </row>
    <row r="99" spans="5:14" x14ac:dyDescent="0.25">
      <c r="E99" t="str">
        <f>IF(Admin_data!C99="","",Admin_data!C99)</f>
        <v/>
      </c>
      <c r="F99" s="62" t="str">
        <f>IF($E99="","",COUNTIF(Admin_data!C:C,$E99))</f>
        <v/>
      </c>
      <c r="G99" s="62" t="str">
        <f>IF(E99="","",IF(COUNTIF(Population_data!$A:$A,$E99)=0,"CHECK","OK"))</f>
        <v/>
      </c>
      <c r="H99" s="62" t="str">
        <f>IF(F99="","",COUNTIF(Population_data!$A:$A,$E99))</f>
        <v/>
      </c>
      <c r="I99" s="62" t="str">
        <f>IF(G99="","",IF(COUNTIF(Reporting_completeness!$A:$A,$E99)=0,"CHECK","OK"))</f>
        <v/>
      </c>
      <c r="J99" s="62" t="str">
        <f>IF(H99="","",COUNTIF(Reporting_completeness!$A:$A,$E99))</f>
        <v/>
      </c>
      <c r="K99" s="62" t="str">
        <f>IF(I99="","",IF(COUNTIF(Service_data_1!$A:$A,$E99)=0,"CHECK","OK"))</f>
        <v/>
      </c>
      <c r="L99" s="62" t="str">
        <f>IF(J99="","",COUNTIF(Service_data_1!$A:$A,$E99))</f>
        <v/>
      </c>
      <c r="M99" s="62" t="str">
        <f>IF(K99="","",IF(COUNTIF(Service_data_2!$A:$A,$E99)=0,"CHECK","OK"))</f>
        <v/>
      </c>
      <c r="N99" s="62" t="str">
        <f>IF(L99="","",COUNTIF(Service_data_2!$A:$A,$E99))</f>
        <v/>
      </c>
    </row>
    <row r="100" spans="5:14" x14ac:dyDescent="0.25">
      <c r="E100" t="str">
        <f>IF(Admin_data!C100="","",Admin_data!C100)</f>
        <v/>
      </c>
      <c r="F100" s="62" t="str">
        <f>IF($E100="","",COUNTIF(Admin_data!C:C,$E100))</f>
        <v/>
      </c>
      <c r="G100" s="62" t="str">
        <f>IF(E100="","",IF(COUNTIF(Population_data!$A:$A,$E100)=0,"CHECK","OK"))</f>
        <v/>
      </c>
      <c r="H100" s="62" t="str">
        <f>IF(F100="","",COUNTIF(Population_data!$A:$A,$E100))</f>
        <v/>
      </c>
      <c r="I100" s="62" t="str">
        <f>IF(G100="","",IF(COUNTIF(Reporting_completeness!$A:$A,$E100)=0,"CHECK","OK"))</f>
        <v/>
      </c>
      <c r="J100" s="62" t="str">
        <f>IF(H100="","",COUNTIF(Reporting_completeness!$A:$A,$E100))</f>
        <v/>
      </c>
      <c r="K100" s="62" t="str">
        <f>IF(I100="","",IF(COUNTIF(Service_data_1!$A:$A,$E100)=0,"CHECK","OK"))</f>
        <v/>
      </c>
      <c r="L100" s="62" t="str">
        <f>IF(J100="","",COUNTIF(Service_data_1!$A:$A,$E100))</f>
        <v/>
      </c>
      <c r="M100" s="62" t="str">
        <f>IF(K100="","",IF(COUNTIF(Service_data_2!$A:$A,$E100)=0,"CHECK","OK"))</f>
        <v/>
      </c>
      <c r="N100" s="62" t="str">
        <f>IF(L100="","",COUNTIF(Service_data_2!$A:$A,$E100))</f>
        <v/>
      </c>
    </row>
    <row r="101" spans="5:14" x14ac:dyDescent="0.25">
      <c r="E101" t="str">
        <f>IF(Admin_data!C101="","",Admin_data!C101)</f>
        <v/>
      </c>
      <c r="F101" s="62" t="str">
        <f>IF($E101="","",COUNTIF(Admin_data!C:C,$E101))</f>
        <v/>
      </c>
      <c r="G101" s="62" t="str">
        <f>IF(E101="","",IF(COUNTIF(Population_data!$A:$A,$E101)=0,"CHECK","OK"))</f>
        <v/>
      </c>
      <c r="H101" s="62" t="str">
        <f>IF(F101="","",COUNTIF(Population_data!$A:$A,$E101))</f>
        <v/>
      </c>
      <c r="I101" s="62" t="str">
        <f>IF(G101="","",IF(COUNTIF(Reporting_completeness!$A:$A,$E101)=0,"CHECK","OK"))</f>
        <v/>
      </c>
      <c r="J101" s="62" t="str">
        <f>IF(H101="","",COUNTIF(Reporting_completeness!$A:$A,$E101))</f>
        <v/>
      </c>
      <c r="K101" s="62" t="str">
        <f>IF(I101="","",IF(COUNTIF(Service_data_1!$A:$A,$E101)=0,"CHECK","OK"))</f>
        <v/>
      </c>
      <c r="L101" s="62" t="str">
        <f>IF(J101="","",COUNTIF(Service_data_1!$A:$A,$E101))</f>
        <v/>
      </c>
      <c r="M101" s="62" t="str">
        <f>IF(K101="","",IF(COUNTIF(Service_data_2!$A:$A,$E101)=0,"CHECK","OK"))</f>
        <v/>
      </c>
      <c r="N101" s="62" t="str">
        <f>IF(L101="","",COUNTIF(Service_data_2!$A:$A,$E101))</f>
        <v/>
      </c>
    </row>
    <row r="102" spans="5:14" x14ac:dyDescent="0.25">
      <c r="E102" t="str">
        <f>IF(Admin_data!C102="","",Admin_data!C102)</f>
        <v/>
      </c>
      <c r="F102" s="62" t="str">
        <f>IF($E102="","",COUNTIF(Admin_data!C:C,$E102))</f>
        <v/>
      </c>
      <c r="G102" s="62" t="str">
        <f>IF(E102="","",IF(COUNTIF(Population_data!$A:$A,$E102)=0,"CHECK","OK"))</f>
        <v/>
      </c>
      <c r="H102" s="62" t="str">
        <f>IF(F102="","",COUNTIF(Population_data!$A:$A,$E102))</f>
        <v/>
      </c>
      <c r="I102" s="62" t="str">
        <f>IF(G102="","",IF(COUNTIF(Reporting_completeness!$A:$A,$E102)=0,"CHECK","OK"))</f>
        <v/>
      </c>
      <c r="J102" s="62" t="str">
        <f>IF(H102="","",COUNTIF(Reporting_completeness!$A:$A,$E102))</f>
        <v/>
      </c>
      <c r="K102" s="62" t="str">
        <f>IF(I102="","",IF(COUNTIF(Service_data_1!$A:$A,$E102)=0,"CHECK","OK"))</f>
        <v/>
      </c>
      <c r="L102" s="62" t="str">
        <f>IF(J102="","",COUNTIF(Service_data_1!$A:$A,$E102))</f>
        <v/>
      </c>
      <c r="M102" s="62" t="str">
        <f>IF(K102="","",IF(COUNTIF(Service_data_2!$A:$A,$E102)=0,"CHECK","OK"))</f>
        <v/>
      </c>
      <c r="N102" s="62" t="str">
        <f>IF(L102="","",COUNTIF(Service_data_2!$A:$A,$E102))</f>
        <v/>
      </c>
    </row>
    <row r="103" spans="5:14" x14ac:dyDescent="0.25">
      <c r="E103" t="str">
        <f>IF(Admin_data!C103="","",Admin_data!C103)</f>
        <v/>
      </c>
      <c r="F103" s="62" t="str">
        <f>IF($E103="","",COUNTIF(Admin_data!C:C,$E103))</f>
        <v/>
      </c>
      <c r="G103" s="62" t="str">
        <f>IF(E103="","",IF(COUNTIF(Population_data!$A:$A,$E103)=0,"CHECK","OK"))</f>
        <v/>
      </c>
      <c r="H103" s="62" t="str">
        <f>IF(F103="","",COUNTIF(Population_data!$A:$A,$E103))</f>
        <v/>
      </c>
      <c r="I103" s="62" t="str">
        <f>IF(G103="","",IF(COUNTIF(Reporting_completeness!$A:$A,$E103)=0,"CHECK","OK"))</f>
        <v/>
      </c>
      <c r="J103" s="62" t="str">
        <f>IF(H103="","",COUNTIF(Reporting_completeness!$A:$A,$E103))</f>
        <v/>
      </c>
      <c r="K103" s="62" t="str">
        <f>IF(I103="","",IF(COUNTIF(Service_data_1!$A:$A,$E103)=0,"CHECK","OK"))</f>
        <v/>
      </c>
      <c r="L103" s="62" t="str">
        <f>IF(J103="","",COUNTIF(Service_data_1!$A:$A,$E103))</f>
        <v/>
      </c>
      <c r="M103" s="62" t="str">
        <f>IF(K103="","",IF(COUNTIF(Service_data_2!$A:$A,$E103)=0,"CHECK","OK"))</f>
        <v/>
      </c>
      <c r="N103" s="62" t="str">
        <f>IF(L103="","",COUNTIF(Service_data_2!$A:$A,$E103))</f>
        <v/>
      </c>
    </row>
    <row r="104" spans="5:14" x14ac:dyDescent="0.25">
      <c r="E104" t="str">
        <f>IF(Admin_data!C104="","",Admin_data!C104)</f>
        <v/>
      </c>
      <c r="F104" s="62" t="str">
        <f>IF($E104="","",COUNTIF(Admin_data!C:C,$E104))</f>
        <v/>
      </c>
      <c r="G104" s="62" t="str">
        <f>IF(E104="","",IF(COUNTIF(Population_data!$A:$A,$E104)=0,"CHECK","OK"))</f>
        <v/>
      </c>
      <c r="H104" s="62" t="str">
        <f>IF(F104="","",COUNTIF(Population_data!$A:$A,$E104))</f>
        <v/>
      </c>
      <c r="I104" s="62" t="str">
        <f>IF(G104="","",IF(COUNTIF(Reporting_completeness!$A:$A,$E104)=0,"CHECK","OK"))</f>
        <v/>
      </c>
      <c r="J104" s="62" t="str">
        <f>IF(H104="","",COUNTIF(Reporting_completeness!$A:$A,$E104))</f>
        <v/>
      </c>
      <c r="K104" s="62" t="str">
        <f>IF(I104="","",IF(COUNTIF(Service_data_1!$A:$A,$E104)=0,"CHECK","OK"))</f>
        <v/>
      </c>
      <c r="L104" s="62" t="str">
        <f>IF(J104="","",COUNTIF(Service_data_1!$A:$A,$E104))</f>
        <v/>
      </c>
      <c r="M104" s="62" t="str">
        <f>IF(K104="","",IF(COUNTIF(Service_data_2!$A:$A,$E104)=0,"CHECK","OK"))</f>
        <v/>
      </c>
      <c r="N104" s="62" t="str">
        <f>IF(L104="","",COUNTIF(Service_data_2!$A:$A,$E104))</f>
        <v/>
      </c>
    </row>
    <row r="105" spans="5:14" x14ac:dyDescent="0.25">
      <c r="E105" t="str">
        <f>IF(Admin_data!C105="","",Admin_data!C105)</f>
        <v/>
      </c>
      <c r="F105" s="62" t="str">
        <f>IF($E105="","",COUNTIF(Admin_data!C:C,$E105))</f>
        <v/>
      </c>
      <c r="G105" s="62" t="str">
        <f>IF(E105="","",IF(COUNTIF(Population_data!$A:$A,$E105)=0,"CHECK","OK"))</f>
        <v/>
      </c>
      <c r="H105" s="62" t="str">
        <f>IF(F105="","",COUNTIF(Population_data!$A:$A,$E105))</f>
        <v/>
      </c>
      <c r="I105" s="62" t="str">
        <f>IF(G105="","",IF(COUNTIF(Reporting_completeness!$A:$A,$E105)=0,"CHECK","OK"))</f>
        <v/>
      </c>
      <c r="J105" s="62" t="str">
        <f>IF(H105="","",COUNTIF(Reporting_completeness!$A:$A,$E105))</f>
        <v/>
      </c>
      <c r="K105" s="62" t="str">
        <f>IF(I105="","",IF(COUNTIF(Service_data_1!$A:$A,$E105)=0,"CHECK","OK"))</f>
        <v/>
      </c>
      <c r="L105" s="62" t="str">
        <f>IF(J105="","",COUNTIF(Service_data_1!$A:$A,$E105))</f>
        <v/>
      </c>
      <c r="M105" s="62" t="str">
        <f>IF(K105="","",IF(COUNTIF(Service_data_2!$A:$A,$E105)=0,"CHECK","OK"))</f>
        <v/>
      </c>
      <c r="N105" s="62" t="str">
        <f>IF(L105="","",COUNTIF(Service_data_2!$A:$A,$E105))</f>
        <v/>
      </c>
    </row>
    <row r="106" spans="5:14" x14ac:dyDescent="0.25">
      <c r="E106" t="str">
        <f>IF(Admin_data!C106="","",Admin_data!C106)</f>
        <v/>
      </c>
      <c r="F106" s="62" t="str">
        <f>IF($E106="","",COUNTIF(Admin_data!C:C,$E106))</f>
        <v/>
      </c>
      <c r="G106" s="62" t="str">
        <f>IF(E106="","",IF(COUNTIF(Population_data!$A:$A,$E106)=0,"CHECK","OK"))</f>
        <v/>
      </c>
      <c r="H106" s="62" t="str">
        <f>IF(F106="","",COUNTIF(Population_data!$A:$A,$E106))</f>
        <v/>
      </c>
      <c r="I106" s="62" t="str">
        <f>IF(G106="","",IF(COUNTIF(Reporting_completeness!$A:$A,$E106)=0,"CHECK","OK"))</f>
        <v/>
      </c>
      <c r="J106" s="62" t="str">
        <f>IF(H106="","",COUNTIF(Reporting_completeness!$A:$A,$E106))</f>
        <v/>
      </c>
      <c r="K106" s="62" t="str">
        <f>IF(I106="","",IF(COUNTIF(Service_data_1!$A:$A,$E106)=0,"CHECK","OK"))</f>
        <v/>
      </c>
      <c r="L106" s="62" t="str">
        <f>IF(J106="","",COUNTIF(Service_data_1!$A:$A,$E106))</f>
        <v/>
      </c>
      <c r="M106" s="62" t="str">
        <f>IF(K106="","",IF(COUNTIF(Service_data_2!$A:$A,$E106)=0,"CHECK","OK"))</f>
        <v/>
      </c>
      <c r="N106" s="62" t="str">
        <f>IF(L106="","",COUNTIF(Service_data_2!$A:$A,$E106))</f>
        <v/>
      </c>
    </row>
    <row r="107" spans="5:14" x14ac:dyDescent="0.25">
      <c r="E107" t="str">
        <f>IF(Admin_data!C107="","",Admin_data!C107)</f>
        <v/>
      </c>
      <c r="F107" s="62" t="str">
        <f>IF($E107="","",COUNTIF(Admin_data!C:C,$E107))</f>
        <v/>
      </c>
      <c r="G107" s="62" t="str">
        <f>IF(E107="","",IF(COUNTIF(Population_data!$A:$A,$E107)=0,"CHECK","OK"))</f>
        <v/>
      </c>
      <c r="H107" s="62" t="str">
        <f>IF(F107="","",COUNTIF(Population_data!$A:$A,$E107))</f>
        <v/>
      </c>
      <c r="I107" s="62" t="str">
        <f>IF(G107="","",IF(COUNTIF(Reporting_completeness!$A:$A,$E107)=0,"CHECK","OK"))</f>
        <v/>
      </c>
      <c r="J107" s="62" t="str">
        <f>IF(H107="","",COUNTIF(Reporting_completeness!$A:$A,$E107))</f>
        <v/>
      </c>
      <c r="K107" s="62" t="str">
        <f>IF(I107="","",IF(COUNTIF(Service_data_1!$A:$A,$E107)=0,"CHECK","OK"))</f>
        <v/>
      </c>
      <c r="L107" s="62" t="str">
        <f>IF(J107="","",COUNTIF(Service_data_1!$A:$A,$E107))</f>
        <v/>
      </c>
      <c r="M107" s="62" t="str">
        <f>IF(K107="","",IF(COUNTIF(Service_data_2!$A:$A,$E107)=0,"CHECK","OK"))</f>
        <v/>
      </c>
      <c r="N107" s="62" t="str">
        <f>IF(L107="","",COUNTIF(Service_data_2!$A:$A,$E107))</f>
        <v/>
      </c>
    </row>
    <row r="108" spans="5:14" x14ac:dyDescent="0.25">
      <c r="E108" t="str">
        <f>IF(Admin_data!C108="","",Admin_data!C108)</f>
        <v/>
      </c>
      <c r="F108" s="62" t="str">
        <f>IF($E108="","",COUNTIF(Admin_data!C:C,$E108))</f>
        <v/>
      </c>
      <c r="G108" s="62" t="str">
        <f>IF(E108="","",IF(COUNTIF(Population_data!$A:$A,$E108)=0,"CHECK","OK"))</f>
        <v/>
      </c>
      <c r="H108" s="62" t="str">
        <f>IF(F108="","",COUNTIF(Population_data!$A:$A,$E108))</f>
        <v/>
      </c>
      <c r="I108" s="62" t="str">
        <f>IF(G108="","",IF(COUNTIF(Reporting_completeness!$A:$A,$E108)=0,"CHECK","OK"))</f>
        <v/>
      </c>
      <c r="J108" s="62" t="str">
        <f>IF(H108="","",COUNTIF(Reporting_completeness!$A:$A,$E108))</f>
        <v/>
      </c>
      <c r="K108" s="62" t="str">
        <f>IF(I108="","",IF(COUNTIF(Service_data_1!$A:$A,$E108)=0,"CHECK","OK"))</f>
        <v/>
      </c>
      <c r="L108" s="62" t="str">
        <f>IF(J108="","",COUNTIF(Service_data_1!$A:$A,$E108))</f>
        <v/>
      </c>
      <c r="M108" s="62" t="str">
        <f>IF(K108="","",IF(COUNTIF(Service_data_2!$A:$A,$E108)=0,"CHECK","OK"))</f>
        <v/>
      </c>
      <c r="N108" s="62" t="str">
        <f>IF(L108="","",COUNTIF(Service_data_2!$A:$A,$E108))</f>
        <v/>
      </c>
    </row>
    <row r="109" spans="5:14" x14ac:dyDescent="0.25">
      <c r="E109" t="str">
        <f>IF(Admin_data!C109="","",Admin_data!C109)</f>
        <v/>
      </c>
      <c r="F109" s="62" t="str">
        <f>IF($E109="","",COUNTIF(Admin_data!C:C,$E109))</f>
        <v/>
      </c>
      <c r="G109" s="62" t="str">
        <f>IF(E109="","",IF(COUNTIF(Population_data!$A:$A,$E109)=0,"CHECK","OK"))</f>
        <v/>
      </c>
      <c r="H109" s="62" t="str">
        <f>IF(F109="","",COUNTIF(Population_data!$A:$A,$E109))</f>
        <v/>
      </c>
      <c r="I109" s="62" t="str">
        <f>IF(G109="","",IF(COUNTIF(Reporting_completeness!$A:$A,$E109)=0,"CHECK","OK"))</f>
        <v/>
      </c>
      <c r="J109" s="62" t="str">
        <f>IF(H109="","",COUNTIF(Reporting_completeness!$A:$A,$E109))</f>
        <v/>
      </c>
      <c r="K109" s="62" t="str">
        <f>IF(I109="","",IF(COUNTIF(Service_data_1!$A:$A,$E109)=0,"CHECK","OK"))</f>
        <v/>
      </c>
      <c r="L109" s="62" t="str">
        <f>IF(J109="","",COUNTIF(Service_data_1!$A:$A,$E109))</f>
        <v/>
      </c>
      <c r="M109" s="62" t="str">
        <f>IF(K109="","",IF(COUNTIF(Service_data_2!$A:$A,$E109)=0,"CHECK","OK"))</f>
        <v/>
      </c>
      <c r="N109" s="62" t="str">
        <f>IF(L109="","",COUNTIF(Service_data_2!$A:$A,$E109))</f>
        <v/>
      </c>
    </row>
    <row r="110" spans="5:14" x14ac:dyDescent="0.25">
      <c r="E110" t="str">
        <f>IF(Admin_data!C110="","",Admin_data!C110)</f>
        <v/>
      </c>
      <c r="F110" s="62" t="str">
        <f>IF($E110="","",COUNTIF(Admin_data!C:C,$E110))</f>
        <v/>
      </c>
      <c r="G110" s="62" t="str">
        <f>IF(E110="","",IF(COUNTIF(Population_data!$A:$A,$E110)=0,"CHECK","OK"))</f>
        <v/>
      </c>
      <c r="H110" s="62" t="str">
        <f>IF(F110="","",COUNTIF(Population_data!$A:$A,$E110))</f>
        <v/>
      </c>
      <c r="I110" s="62" t="str">
        <f>IF(G110="","",IF(COUNTIF(Reporting_completeness!$A:$A,$E110)=0,"CHECK","OK"))</f>
        <v/>
      </c>
      <c r="J110" s="62" t="str">
        <f>IF(H110="","",COUNTIF(Reporting_completeness!$A:$A,$E110))</f>
        <v/>
      </c>
      <c r="K110" s="62" t="str">
        <f>IF(I110="","",IF(COUNTIF(Service_data_1!$A:$A,$E110)=0,"CHECK","OK"))</f>
        <v/>
      </c>
      <c r="L110" s="62" t="str">
        <f>IF(J110="","",COUNTIF(Service_data_1!$A:$A,$E110))</f>
        <v/>
      </c>
      <c r="M110" s="62" t="str">
        <f>IF(K110="","",IF(COUNTIF(Service_data_2!$A:$A,$E110)=0,"CHECK","OK"))</f>
        <v/>
      </c>
      <c r="N110" s="62" t="str">
        <f>IF(L110="","",COUNTIF(Service_data_2!$A:$A,$E110))</f>
        <v/>
      </c>
    </row>
    <row r="111" spans="5:14" x14ac:dyDescent="0.25">
      <c r="E111" t="str">
        <f>IF(Admin_data!C111="","",Admin_data!C111)</f>
        <v/>
      </c>
      <c r="F111" s="62" t="str">
        <f>IF($E111="","",COUNTIF(Admin_data!C:C,$E111))</f>
        <v/>
      </c>
      <c r="G111" s="62" t="str">
        <f>IF(E111="","",IF(COUNTIF(Population_data!$A:$A,$E111)=0,"CHECK","OK"))</f>
        <v/>
      </c>
      <c r="H111" s="62" t="str">
        <f>IF(F111="","",COUNTIF(Population_data!$A:$A,$E111))</f>
        <v/>
      </c>
      <c r="I111" s="62" t="str">
        <f>IF(G111="","",IF(COUNTIF(Reporting_completeness!$A:$A,$E111)=0,"CHECK","OK"))</f>
        <v/>
      </c>
      <c r="J111" s="62" t="str">
        <f>IF(H111="","",COUNTIF(Reporting_completeness!$A:$A,$E111))</f>
        <v/>
      </c>
      <c r="K111" s="62" t="str">
        <f>IF(I111="","",IF(COUNTIF(Service_data_1!$A:$A,$E111)=0,"CHECK","OK"))</f>
        <v/>
      </c>
      <c r="L111" s="62" t="str">
        <f>IF(J111="","",COUNTIF(Service_data_1!$A:$A,$E111))</f>
        <v/>
      </c>
      <c r="M111" s="62" t="str">
        <f>IF(K111="","",IF(COUNTIF(Service_data_2!$A:$A,$E111)=0,"CHECK","OK"))</f>
        <v/>
      </c>
      <c r="N111" s="62" t="str">
        <f>IF(L111="","",COUNTIF(Service_data_2!$A:$A,$E111))</f>
        <v/>
      </c>
    </row>
    <row r="112" spans="5:14" x14ac:dyDescent="0.25">
      <c r="E112" t="str">
        <f>IF(Admin_data!C112="","",Admin_data!C112)</f>
        <v/>
      </c>
      <c r="F112" s="62" t="str">
        <f>IF($E112="","",COUNTIF(Admin_data!C:C,$E112))</f>
        <v/>
      </c>
      <c r="G112" s="62" t="str">
        <f>IF(E112="","",IF(COUNTIF(Population_data!$A:$A,$E112)=0,"CHECK","OK"))</f>
        <v/>
      </c>
      <c r="H112" s="62" t="str">
        <f>IF(F112="","",COUNTIF(Population_data!$A:$A,$E112))</f>
        <v/>
      </c>
      <c r="I112" s="62" t="str">
        <f>IF(G112="","",IF(COUNTIF(Reporting_completeness!$A:$A,$E112)=0,"CHECK","OK"))</f>
        <v/>
      </c>
      <c r="J112" s="62" t="str">
        <f>IF(H112="","",COUNTIF(Reporting_completeness!$A:$A,$E112))</f>
        <v/>
      </c>
      <c r="K112" s="62" t="str">
        <f>IF(I112="","",IF(COUNTIF(Service_data_1!$A:$A,$E112)=0,"CHECK","OK"))</f>
        <v/>
      </c>
      <c r="L112" s="62" t="str">
        <f>IF(J112="","",COUNTIF(Service_data_1!$A:$A,$E112))</f>
        <v/>
      </c>
      <c r="M112" s="62" t="str">
        <f>IF(K112="","",IF(COUNTIF(Service_data_2!$A:$A,$E112)=0,"CHECK","OK"))</f>
        <v/>
      </c>
      <c r="N112" s="62" t="str">
        <f>IF(L112="","",COUNTIF(Service_data_2!$A:$A,$E112))</f>
        <v/>
      </c>
    </row>
    <row r="113" spans="5:14" x14ac:dyDescent="0.25">
      <c r="E113" t="str">
        <f>IF(Admin_data!C113="","",Admin_data!C113)</f>
        <v/>
      </c>
      <c r="F113" s="62" t="str">
        <f>IF($E113="","",COUNTIF(Admin_data!C:C,$E113))</f>
        <v/>
      </c>
      <c r="G113" s="62" t="str">
        <f>IF(E113="","",IF(COUNTIF(Population_data!$A:$A,$E113)=0,"CHECK","OK"))</f>
        <v/>
      </c>
      <c r="H113" s="62" t="str">
        <f>IF(F113="","",COUNTIF(Population_data!$A:$A,$E113))</f>
        <v/>
      </c>
      <c r="I113" s="62" t="str">
        <f>IF(G113="","",IF(COUNTIF(Reporting_completeness!$A:$A,$E113)=0,"CHECK","OK"))</f>
        <v/>
      </c>
      <c r="J113" s="62" t="str">
        <f>IF(H113="","",COUNTIF(Reporting_completeness!$A:$A,$E113))</f>
        <v/>
      </c>
      <c r="K113" s="62" t="str">
        <f>IF(I113="","",IF(COUNTIF(Service_data_1!$A:$A,$E113)=0,"CHECK","OK"))</f>
        <v/>
      </c>
      <c r="L113" s="62" t="str">
        <f>IF(J113="","",COUNTIF(Service_data_1!$A:$A,$E113))</f>
        <v/>
      </c>
      <c r="M113" s="62" t="str">
        <f>IF(K113="","",IF(COUNTIF(Service_data_2!$A:$A,$E113)=0,"CHECK","OK"))</f>
        <v/>
      </c>
      <c r="N113" s="62" t="str">
        <f>IF(L113="","",COUNTIF(Service_data_2!$A:$A,$E113))</f>
        <v/>
      </c>
    </row>
    <row r="114" spans="5:14" x14ac:dyDescent="0.25">
      <c r="E114" t="str">
        <f>IF(Admin_data!C114="","",Admin_data!C114)</f>
        <v/>
      </c>
      <c r="F114" s="62" t="str">
        <f>IF($E114="","",COUNTIF(Admin_data!C:C,$E114))</f>
        <v/>
      </c>
      <c r="G114" s="62" t="str">
        <f>IF(E114="","",IF(COUNTIF(Population_data!$A:$A,$E114)=0,"CHECK","OK"))</f>
        <v/>
      </c>
      <c r="H114" s="62" t="str">
        <f>IF(F114="","",COUNTIF(Population_data!$A:$A,$E114))</f>
        <v/>
      </c>
      <c r="I114" s="62" t="str">
        <f>IF(G114="","",IF(COUNTIF(Reporting_completeness!$A:$A,$E114)=0,"CHECK","OK"))</f>
        <v/>
      </c>
      <c r="J114" s="62" t="str">
        <f>IF(H114="","",COUNTIF(Reporting_completeness!$A:$A,$E114))</f>
        <v/>
      </c>
      <c r="K114" s="62" t="str">
        <f>IF(I114="","",IF(COUNTIF(Service_data_1!$A:$A,$E114)=0,"CHECK","OK"))</f>
        <v/>
      </c>
      <c r="L114" s="62" t="str">
        <f>IF(J114="","",COUNTIF(Service_data_1!$A:$A,$E114))</f>
        <v/>
      </c>
      <c r="M114" s="62" t="str">
        <f>IF(K114="","",IF(COUNTIF(Service_data_2!$A:$A,$E114)=0,"CHECK","OK"))</f>
        <v/>
      </c>
      <c r="N114" s="62" t="str">
        <f>IF(L114="","",COUNTIF(Service_data_2!$A:$A,$E114))</f>
        <v/>
      </c>
    </row>
    <row r="115" spans="5:14" x14ac:dyDescent="0.25">
      <c r="E115" t="str">
        <f>IF(Admin_data!C115="","",Admin_data!C115)</f>
        <v/>
      </c>
      <c r="F115" s="62" t="str">
        <f>IF($E115="","",COUNTIF(Admin_data!C:C,$E115))</f>
        <v/>
      </c>
      <c r="G115" s="62" t="str">
        <f>IF(E115="","",IF(COUNTIF(Population_data!$A:$A,$E115)=0,"CHECK","OK"))</f>
        <v/>
      </c>
      <c r="H115" s="62" t="str">
        <f>IF(F115="","",COUNTIF(Population_data!$A:$A,$E115))</f>
        <v/>
      </c>
      <c r="I115" s="62" t="str">
        <f>IF(G115="","",IF(COUNTIF(Reporting_completeness!$A:$A,$E115)=0,"CHECK","OK"))</f>
        <v/>
      </c>
      <c r="J115" s="62" t="str">
        <f>IF(H115="","",COUNTIF(Reporting_completeness!$A:$A,$E115))</f>
        <v/>
      </c>
      <c r="K115" s="62" t="str">
        <f>IF(I115="","",IF(COUNTIF(Service_data_1!$A:$A,$E115)=0,"CHECK","OK"))</f>
        <v/>
      </c>
      <c r="L115" s="62" t="str">
        <f>IF(J115="","",COUNTIF(Service_data_1!$A:$A,$E115))</f>
        <v/>
      </c>
      <c r="M115" s="62" t="str">
        <f>IF(K115="","",IF(COUNTIF(Service_data_2!$A:$A,$E115)=0,"CHECK","OK"))</f>
        <v/>
      </c>
      <c r="N115" s="62" t="str">
        <f>IF(L115="","",COUNTIF(Service_data_2!$A:$A,$E115))</f>
        <v/>
      </c>
    </row>
    <row r="116" spans="5:14" x14ac:dyDescent="0.25">
      <c r="E116" t="str">
        <f>IF(Admin_data!C116="","",Admin_data!C116)</f>
        <v/>
      </c>
      <c r="F116" s="62" t="str">
        <f>IF($E116="","",COUNTIF(Admin_data!C:C,$E116))</f>
        <v/>
      </c>
      <c r="G116" s="62" t="str">
        <f>IF(E116="","",IF(COUNTIF(Population_data!$A:$A,$E116)=0,"CHECK","OK"))</f>
        <v/>
      </c>
      <c r="H116" s="62" t="str">
        <f>IF(F116="","",COUNTIF(Population_data!$A:$A,$E116))</f>
        <v/>
      </c>
      <c r="I116" s="62" t="str">
        <f>IF(G116="","",IF(COUNTIF(Reporting_completeness!$A:$A,$E116)=0,"CHECK","OK"))</f>
        <v/>
      </c>
      <c r="J116" s="62" t="str">
        <f>IF(H116="","",COUNTIF(Reporting_completeness!$A:$A,$E116))</f>
        <v/>
      </c>
      <c r="K116" s="62" t="str">
        <f>IF(I116="","",IF(COUNTIF(Service_data_1!$A:$A,$E116)=0,"CHECK","OK"))</f>
        <v/>
      </c>
      <c r="L116" s="62" t="str">
        <f>IF(J116="","",COUNTIF(Service_data_1!$A:$A,$E116))</f>
        <v/>
      </c>
      <c r="M116" s="62" t="str">
        <f>IF(K116="","",IF(COUNTIF(Service_data_2!$A:$A,$E116)=0,"CHECK","OK"))</f>
        <v/>
      </c>
      <c r="N116" s="62" t="str">
        <f>IF(L116="","",COUNTIF(Service_data_2!$A:$A,$E116))</f>
        <v/>
      </c>
    </row>
    <row r="117" spans="5:14" x14ac:dyDescent="0.25">
      <c r="E117" t="str">
        <f>IF(Admin_data!C117="","",Admin_data!C117)</f>
        <v/>
      </c>
      <c r="F117" s="62" t="str">
        <f>IF($E117="","",COUNTIF(Admin_data!C:C,$E117))</f>
        <v/>
      </c>
      <c r="G117" s="62" t="str">
        <f>IF(E117="","",IF(COUNTIF(Population_data!$A:$A,$E117)=0,"CHECK","OK"))</f>
        <v/>
      </c>
      <c r="H117" s="62" t="str">
        <f>IF(F117="","",COUNTIF(Population_data!$A:$A,$E117))</f>
        <v/>
      </c>
      <c r="I117" s="62" t="str">
        <f>IF(G117="","",IF(COUNTIF(Reporting_completeness!$A:$A,$E117)=0,"CHECK","OK"))</f>
        <v/>
      </c>
      <c r="J117" s="62" t="str">
        <f>IF(H117="","",COUNTIF(Reporting_completeness!$A:$A,$E117))</f>
        <v/>
      </c>
      <c r="K117" s="62" t="str">
        <f>IF(I117="","",IF(COUNTIF(Service_data_1!$A:$A,$E117)=0,"CHECK","OK"))</f>
        <v/>
      </c>
      <c r="L117" s="62" t="str">
        <f>IF(J117="","",COUNTIF(Service_data_1!$A:$A,$E117))</f>
        <v/>
      </c>
      <c r="M117" s="62" t="str">
        <f>IF(K117="","",IF(COUNTIF(Service_data_2!$A:$A,$E117)=0,"CHECK","OK"))</f>
        <v/>
      </c>
      <c r="N117" s="62" t="str">
        <f>IF(L117="","",COUNTIF(Service_data_2!$A:$A,$E117))</f>
        <v/>
      </c>
    </row>
    <row r="118" spans="5:14" x14ac:dyDescent="0.25">
      <c r="E118" t="str">
        <f>IF(Admin_data!C118="","",Admin_data!C118)</f>
        <v/>
      </c>
      <c r="F118" s="62" t="str">
        <f>IF($E118="","",COUNTIF(Admin_data!C:C,$E118))</f>
        <v/>
      </c>
      <c r="G118" s="62" t="str">
        <f>IF(E118="","",IF(COUNTIF(Population_data!$A:$A,$E118)=0,"CHECK","OK"))</f>
        <v/>
      </c>
      <c r="H118" s="62" t="str">
        <f>IF(F118="","",COUNTIF(Population_data!$A:$A,$E118))</f>
        <v/>
      </c>
      <c r="I118" s="62" t="str">
        <f>IF(G118="","",IF(COUNTIF(Reporting_completeness!$A:$A,$E118)=0,"CHECK","OK"))</f>
        <v/>
      </c>
      <c r="J118" s="62" t="str">
        <f>IF(H118="","",COUNTIF(Reporting_completeness!$A:$A,$E118))</f>
        <v/>
      </c>
      <c r="K118" s="62" t="str">
        <f>IF(I118="","",IF(COUNTIF(Service_data_1!$A:$A,$E118)=0,"CHECK","OK"))</f>
        <v/>
      </c>
      <c r="L118" s="62" t="str">
        <f>IF(J118="","",COUNTIF(Service_data_1!$A:$A,$E118))</f>
        <v/>
      </c>
      <c r="M118" s="62" t="str">
        <f>IF(K118="","",IF(COUNTIF(Service_data_2!$A:$A,$E118)=0,"CHECK","OK"))</f>
        <v/>
      </c>
      <c r="N118" s="62" t="str">
        <f>IF(L118="","",COUNTIF(Service_data_2!$A:$A,$E118))</f>
        <v/>
      </c>
    </row>
    <row r="119" spans="5:14" x14ac:dyDescent="0.25">
      <c r="E119" t="str">
        <f>IF(Admin_data!C119="","",Admin_data!C119)</f>
        <v/>
      </c>
      <c r="F119" s="62" t="str">
        <f>IF($E119="","",COUNTIF(Admin_data!C:C,$E119))</f>
        <v/>
      </c>
      <c r="G119" s="62" t="str">
        <f>IF(E119="","",IF(COUNTIF(Population_data!$A:$A,$E119)=0,"CHECK","OK"))</f>
        <v/>
      </c>
      <c r="H119" s="62" t="str">
        <f>IF(F119="","",COUNTIF(Population_data!$A:$A,$E119))</f>
        <v/>
      </c>
      <c r="I119" s="62" t="str">
        <f>IF(G119="","",IF(COUNTIF(Reporting_completeness!$A:$A,$E119)=0,"CHECK","OK"))</f>
        <v/>
      </c>
      <c r="J119" s="62" t="str">
        <f>IF(H119="","",COUNTIF(Reporting_completeness!$A:$A,$E119))</f>
        <v/>
      </c>
      <c r="K119" s="62" t="str">
        <f>IF(I119="","",IF(COUNTIF(Service_data_1!$A:$A,$E119)=0,"CHECK","OK"))</f>
        <v/>
      </c>
      <c r="L119" s="62" t="str">
        <f>IF(J119="","",COUNTIF(Service_data_1!$A:$A,$E119))</f>
        <v/>
      </c>
      <c r="M119" s="62" t="str">
        <f>IF(K119="","",IF(COUNTIF(Service_data_2!$A:$A,$E119)=0,"CHECK","OK"))</f>
        <v/>
      </c>
      <c r="N119" s="62" t="str">
        <f>IF(L119="","",COUNTIF(Service_data_2!$A:$A,$E119))</f>
        <v/>
      </c>
    </row>
    <row r="120" spans="5:14" x14ac:dyDescent="0.25">
      <c r="E120" t="str">
        <f>IF(Admin_data!C120="","",Admin_data!C120)</f>
        <v/>
      </c>
      <c r="F120" s="62" t="str">
        <f>IF($E120="","",COUNTIF(Admin_data!C:C,$E120))</f>
        <v/>
      </c>
      <c r="G120" s="62" t="str">
        <f>IF(E120="","",IF(COUNTIF(Population_data!$A:$A,$E120)=0,"CHECK","OK"))</f>
        <v/>
      </c>
      <c r="H120" s="62" t="str">
        <f>IF(F120="","",COUNTIF(Population_data!$A:$A,$E120))</f>
        <v/>
      </c>
      <c r="I120" s="62" t="str">
        <f>IF(G120="","",IF(COUNTIF(Reporting_completeness!$A:$A,$E120)=0,"CHECK","OK"))</f>
        <v/>
      </c>
      <c r="J120" s="62" t="str">
        <f>IF(H120="","",COUNTIF(Reporting_completeness!$A:$A,$E120))</f>
        <v/>
      </c>
      <c r="K120" s="62" t="str">
        <f>IF(I120="","",IF(COUNTIF(Service_data_1!$A:$A,$E120)=0,"CHECK","OK"))</f>
        <v/>
      </c>
      <c r="L120" s="62" t="str">
        <f>IF(J120="","",COUNTIF(Service_data_1!$A:$A,$E120))</f>
        <v/>
      </c>
      <c r="M120" s="62" t="str">
        <f>IF(K120="","",IF(COUNTIF(Service_data_2!$A:$A,$E120)=0,"CHECK","OK"))</f>
        <v/>
      </c>
      <c r="N120" s="62" t="str">
        <f>IF(L120="","",COUNTIF(Service_data_2!$A:$A,$E120))</f>
        <v/>
      </c>
    </row>
    <row r="121" spans="5:14" x14ac:dyDescent="0.25">
      <c r="E121" t="str">
        <f>IF(Admin_data!C121="","",Admin_data!C121)</f>
        <v/>
      </c>
      <c r="F121" s="62" t="str">
        <f>IF($E121="","",COUNTIF(Admin_data!C:C,$E121))</f>
        <v/>
      </c>
      <c r="G121" s="62" t="str">
        <f>IF(E121="","",IF(COUNTIF(Population_data!$A:$A,$E121)=0,"CHECK","OK"))</f>
        <v/>
      </c>
      <c r="H121" s="62" t="str">
        <f>IF(F121="","",COUNTIF(Population_data!$A:$A,$E121))</f>
        <v/>
      </c>
      <c r="I121" s="62" t="str">
        <f>IF(G121="","",IF(COUNTIF(Reporting_completeness!$A:$A,$E121)=0,"CHECK","OK"))</f>
        <v/>
      </c>
      <c r="J121" s="62" t="str">
        <f>IF(H121="","",COUNTIF(Reporting_completeness!$A:$A,$E121))</f>
        <v/>
      </c>
      <c r="K121" s="62" t="str">
        <f>IF(I121="","",IF(COUNTIF(Service_data_1!$A:$A,$E121)=0,"CHECK","OK"))</f>
        <v/>
      </c>
      <c r="L121" s="62" t="str">
        <f>IF(J121="","",COUNTIF(Service_data_1!$A:$A,$E121))</f>
        <v/>
      </c>
      <c r="M121" s="62" t="str">
        <f>IF(K121="","",IF(COUNTIF(Service_data_2!$A:$A,$E121)=0,"CHECK","OK"))</f>
        <v/>
      </c>
      <c r="N121" s="62" t="str">
        <f>IF(L121="","",COUNTIF(Service_data_2!$A:$A,$E121))</f>
        <v/>
      </c>
    </row>
    <row r="122" spans="5:14" x14ac:dyDescent="0.25">
      <c r="E122" t="str">
        <f>IF(Admin_data!C122="","",Admin_data!C122)</f>
        <v/>
      </c>
      <c r="F122" s="62" t="str">
        <f>IF($E122="","",COUNTIF(Admin_data!C:C,$E122))</f>
        <v/>
      </c>
      <c r="G122" s="62" t="str">
        <f>IF(E122="","",IF(COUNTIF(Population_data!$A:$A,$E122)=0,"CHECK","OK"))</f>
        <v/>
      </c>
      <c r="H122" s="62" t="str">
        <f>IF(F122="","",COUNTIF(Population_data!$A:$A,$E122))</f>
        <v/>
      </c>
      <c r="I122" s="62" t="str">
        <f>IF(G122="","",IF(COUNTIF(Reporting_completeness!$A:$A,$E122)=0,"CHECK","OK"))</f>
        <v/>
      </c>
      <c r="J122" s="62" t="str">
        <f>IF(H122="","",COUNTIF(Reporting_completeness!$A:$A,$E122))</f>
        <v/>
      </c>
      <c r="K122" s="62" t="str">
        <f>IF(I122="","",IF(COUNTIF(Service_data_1!$A:$A,$E122)=0,"CHECK","OK"))</f>
        <v/>
      </c>
      <c r="L122" s="62" t="str">
        <f>IF(J122="","",COUNTIF(Service_data_1!$A:$A,$E122))</f>
        <v/>
      </c>
      <c r="M122" s="62" t="str">
        <f>IF(K122="","",IF(COUNTIF(Service_data_2!$A:$A,$E122)=0,"CHECK","OK"))</f>
        <v/>
      </c>
      <c r="N122" s="62" t="str">
        <f>IF(L122="","",COUNTIF(Service_data_2!$A:$A,$E122))</f>
        <v/>
      </c>
    </row>
    <row r="123" spans="5:14" x14ac:dyDescent="0.25">
      <c r="E123" t="str">
        <f>IF(Admin_data!C123="","",Admin_data!C123)</f>
        <v/>
      </c>
      <c r="F123" s="62" t="str">
        <f>IF($E123="","",COUNTIF(Admin_data!C:C,$E123))</f>
        <v/>
      </c>
      <c r="G123" s="62" t="str">
        <f>IF(E123="","",IF(COUNTIF(Population_data!$A:$A,$E123)=0,"CHECK","OK"))</f>
        <v/>
      </c>
      <c r="H123" s="62" t="str">
        <f>IF(F123="","",COUNTIF(Population_data!$A:$A,$E123))</f>
        <v/>
      </c>
      <c r="I123" s="62" t="str">
        <f>IF(G123="","",IF(COUNTIF(Reporting_completeness!$A:$A,$E123)=0,"CHECK","OK"))</f>
        <v/>
      </c>
      <c r="J123" s="62" t="str">
        <f>IF(H123="","",COUNTIF(Reporting_completeness!$A:$A,$E123))</f>
        <v/>
      </c>
      <c r="K123" s="62" t="str">
        <f>IF(I123="","",IF(COUNTIF(Service_data_1!$A:$A,$E123)=0,"CHECK","OK"))</f>
        <v/>
      </c>
      <c r="L123" s="62" t="str">
        <f>IF(J123="","",COUNTIF(Service_data_1!$A:$A,$E123))</f>
        <v/>
      </c>
      <c r="M123" s="62" t="str">
        <f>IF(K123="","",IF(COUNTIF(Service_data_2!$A:$A,$E123)=0,"CHECK","OK"))</f>
        <v/>
      </c>
      <c r="N123" s="62" t="str">
        <f>IF(L123="","",COUNTIF(Service_data_2!$A:$A,$E123))</f>
        <v/>
      </c>
    </row>
    <row r="124" spans="5:14" x14ac:dyDescent="0.25">
      <c r="E124" t="str">
        <f>IF(Admin_data!C124="","",Admin_data!C124)</f>
        <v/>
      </c>
      <c r="F124" s="62" t="str">
        <f>IF($E124="","",COUNTIF(Admin_data!C:C,$E124))</f>
        <v/>
      </c>
      <c r="G124" s="62" t="str">
        <f>IF(E124="","",IF(COUNTIF(Population_data!$A:$A,$E124)=0,"CHECK","OK"))</f>
        <v/>
      </c>
      <c r="H124" s="62" t="str">
        <f>IF(F124="","",COUNTIF(Population_data!$A:$A,$E124))</f>
        <v/>
      </c>
      <c r="I124" s="62" t="str">
        <f>IF(G124="","",IF(COUNTIF(Reporting_completeness!$A:$A,$E124)=0,"CHECK","OK"))</f>
        <v/>
      </c>
      <c r="J124" s="62" t="str">
        <f>IF(H124="","",COUNTIF(Reporting_completeness!$A:$A,$E124))</f>
        <v/>
      </c>
      <c r="K124" s="62" t="str">
        <f>IF(I124="","",IF(COUNTIF(Service_data_1!$A:$A,$E124)=0,"CHECK","OK"))</f>
        <v/>
      </c>
      <c r="L124" s="62" t="str">
        <f>IF(J124="","",COUNTIF(Service_data_1!$A:$A,$E124))</f>
        <v/>
      </c>
      <c r="M124" s="62" t="str">
        <f>IF(K124="","",IF(COUNTIF(Service_data_2!$A:$A,$E124)=0,"CHECK","OK"))</f>
        <v/>
      </c>
      <c r="N124" s="62" t="str">
        <f>IF(L124="","",COUNTIF(Service_data_2!$A:$A,$E124))</f>
        <v/>
      </c>
    </row>
    <row r="125" spans="5:14" x14ac:dyDescent="0.25">
      <c r="E125" t="str">
        <f>IF(Admin_data!C125="","",Admin_data!C125)</f>
        <v/>
      </c>
      <c r="F125" s="62" t="str">
        <f>IF($E125="","",COUNTIF(Admin_data!C:C,$E125))</f>
        <v/>
      </c>
      <c r="G125" s="62" t="str">
        <f>IF(E125="","",IF(COUNTIF(Population_data!$A:$A,$E125)=0,"CHECK","OK"))</f>
        <v/>
      </c>
      <c r="H125" s="62" t="str">
        <f>IF(F125="","",COUNTIF(Population_data!$A:$A,$E125))</f>
        <v/>
      </c>
      <c r="I125" s="62" t="str">
        <f>IF(G125="","",IF(COUNTIF(Reporting_completeness!$A:$A,$E125)=0,"CHECK","OK"))</f>
        <v/>
      </c>
      <c r="J125" s="62" t="str">
        <f>IF(H125="","",COUNTIF(Reporting_completeness!$A:$A,$E125))</f>
        <v/>
      </c>
      <c r="K125" s="62" t="str">
        <f>IF(I125="","",IF(COUNTIF(Service_data_1!$A:$A,$E125)=0,"CHECK","OK"))</f>
        <v/>
      </c>
      <c r="L125" s="62" t="str">
        <f>IF(J125="","",COUNTIF(Service_data_1!$A:$A,$E125))</f>
        <v/>
      </c>
      <c r="M125" s="62" t="str">
        <f>IF(K125="","",IF(COUNTIF(Service_data_2!$A:$A,$E125)=0,"CHECK","OK"))</f>
        <v/>
      </c>
      <c r="N125" s="62" t="str">
        <f>IF(L125="","",COUNTIF(Service_data_2!$A:$A,$E125))</f>
        <v/>
      </c>
    </row>
    <row r="126" spans="5:14" x14ac:dyDescent="0.25">
      <c r="E126" t="str">
        <f>IF(Admin_data!C126="","",Admin_data!C126)</f>
        <v/>
      </c>
      <c r="F126" s="62" t="str">
        <f>IF($E126="","",COUNTIF(Admin_data!C:C,$E126))</f>
        <v/>
      </c>
      <c r="G126" s="62" t="str">
        <f>IF(E126="","",IF(COUNTIF(Population_data!$A:$A,$E126)=0,"CHECK","OK"))</f>
        <v/>
      </c>
      <c r="H126" s="62" t="str">
        <f>IF(F126="","",COUNTIF(Population_data!$A:$A,$E126))</f>
        <v/>
      </c>
      <c r="I126" s="62" t="str">
        <f>IF(G126="","",IF(COUNTIF(Reporting_completeness!$A:$A,$E126)=0,"CHECK","OK"))</f>
        <v/>
      </c>
      <c r="J126" s="62" t="str">
        <f>IF(H126="","",COUNTIF(Reporting_completeness!$A:$A,$E126))</f>
        <v/>
      </c>
      <c r="K126" s="62" t="str">
        <f>IF(I126="","",IF(COUNTIF(Service_data_1!$A:$A,$E126)=0,"CHECK","OK"))</f>
        <v/>
      </c>
      <c r="L126" s="62" t="str">
        <f>IF(J126="","",COUNTIF(Service_data_1!$A:$A,$E126))</f>
        <v/>
      </c>
      <c r="M126" s="62" t="str">
        <f>IF(K126="","",IF(COUNTIF(Service_data_2!$A:$A,$E126)=0,"CHECK","OK"))</f>
        <v/>
      </c>
      <c r="N126" s="62" t="str">
        <f>IF(L126="","",COUNTIF(Service_data_2!$A:$A,$E126))</f>
        <v/>
      </c>
    </row>
    <row r="127" spans="5:14" x14ac:dyDescent="0.25">
      <c r="E127" t="str">
        <f>IF(Admin_data!C127="","",Admin_data!C127)</f>
        <v/>
      </c>
      <c r="F127" s="62" t="str">
        <f>IF($E127="","",COUNTIF(Admin_data!C:C,$E127))</f>
        <v/>
      </c>
      <c r="G127" s="62" t="str">
        <f>IF(E127="","",IF(COUNTIF(Population_data!$A:$A,$E127)=0,"CHECK","OK"))</f>
        <v/>
      </c>
      <c r="H127" s="62" t="str">
        <f>IF(F127="","",COUNTIF(Population_data!$A:$A,$E127))</f>
        <v/>
      </c>
      <c r="I127" s="62" t="str">
        <f>IF(G127="","",IF(COUNTIF(Reporting_completeness!$A:$A,$E127)=0,"CHECK","OK"))</f>
        <v/>
      </c>
      <c r="J127" s="62" t="str">
        <f>IF(H127="","",COUNTIF(Reporting_completeness!$A:$A,$E127))</f>
        <v/>
      </c>
      <c r="K127" s="62" t="str">
        <f>IF(I127="","",IF(COUNTIF(Service_data_1!$A:$A,$E127)=0,"CHECK","OK"))</f>
        <v/>
      </c>
      <c r="L127" s="62" t="str">
        <f>IF(J127="","",COUNTIF(Service_data_1!$A:$A,$E127))</f>
        <v/>
      </c>
      <c r="M127" s="62" t="str">
        <f>IF(K127="","",IF(COUNTIF(Service_data_2!$A:$A,$E127)=0,"CHECK","OK"))</f>
        <v/>
      </c>
      <c r="N127" s="62" t="str">
        <f>IF(L127="","",COUNTIF(Service_data_2!$A:$A,$E127))</f>
        <v/>
      </c>
    </row>
    <row r="128" spans="5:14" x14ac:dyDescent="0.25">
      <c r="E128" t="str">
        <f>IF(Admin_data!C128="","",Admin_data!C128)</f>
        <v/>
      </c>
      <c r="F128" s="62" t="str">
        <f>IF($E128="","",COUNTIF(Admin_data!C:C,$E128))</f>
        <v/>
      </c>
      <c r="G128" s="62" t="str">
        <f>IF(E128="","",IF(COUNTIF(Population_data!$A:$A,$E128)=0,"CHECK","OK"))</f>
        <v/>
      </c>
      <c r="H128" s="62" t="str">
        <f>IF(F128="","",COUNTIF(Population_data!$A:$A,$E128))</f>
        <v/>
      </c>
      <c r="I128" s="62" t="str">
        <f>IF(G128="","",IF(COUNTIF(Reporting_completeness!$A:$A,$E128)=0,"CHECK","OK"))</f>
        <v/>
      </c>
      <c r="J128" s="62" t="str">
        <f>IF(H128="","",COUNTIF(Reporting_completeness!$A:$A,$E128))</f>
        <v/>
      </c>
      <c r="K128" s="62" t="str">
        <f>IF(I128="","",IF(COUNTIF(Service_data_1!$A:$A,$E128)=0,"CHECK","OK"))</f>
        <v/>
      </c>
      <c r="L128" s="62" t="str">
        <f>IF(J128="","",COUNTIF(Service_data_1!$A:$A,$E128))</f>
        <v/>
      </c>
      <c r="M128" s="62" t="str">
        <f>IF(K128="","",IF(COUNTIF(Service_data_2!$A:$A,$E128)=0,"CHECK","OK"))</f>
        <v/>
      </c>
      <c r="N128" s="62" t="str">
        <f>IF(L128="","",COUNTIF(Service_data_2!$A:$A,$E128))</f>
        <v/>
      </c>
    </row>
    <row r="129" spans="5:14" x14ac:dyDescent="0.25">
      <c r="E129" t="str">
        <f>IF(Admin_data!C129="","",Admin_data!C129)</f>
        <v/>
      </c>
      <c r="F129" s="62" t="str">
        <f>IF($E129="","",COUNTIF(Admin_data!C:C,$E129))</f>
        <v/>
      </c>
      <c r="G129" s="62" t="str">
        <f>IF(E129="","",IF(COUNTIF(Population_data!$A:$A,$E129)=0,"CHECK","OK"))</f>
        <v/>
      </c>
      <c r="H129" s="62" t="str">
        <f>IF(F129="","",COUNTIF(Population_data!$A:$A,$E129))</f>
        <v/>
      </c>
      <c r="I129" s="62" t="str">
        <f>IF(G129="","",IF(COUNTIF(Reporting_completeness!$A:$A,$E129)=0,"CHECK","OK"))</f>
        <v/>
      </c>
      <c r="J129" s="62" t="str">
        <f>IF(H129="","",COUNTIF(Reporting_completeness!$A:$A,$E129))</f>
        <v/>
      </c>
      <c r="K129" s="62" t="str">
        <f>IF(I129="","",IF(COUNTIF(Service_data_1!$A:$A,$E129)=0,"CHECK","OK"))</f>
        <v/>
      </c>
      <c r="L129" s="62" t="str">
        <f>IF(J129="","",COUNTIF(Service_data_1!$A:$A,$E129))</f>
        <v/>
      </c>
      <c r="M129" s="62" t="str">
        <f>IF(K129="","",IF(COUNTIF(Service_data_2!$A:$A,$E129)=0,"CHECK","OK"))</f>
        <v/>
      </c>
      <c r="N129" s="62" t="str">
        <f>IF(L129="","",COUNTIF(Service_data_2!$A:$A,$E129))</f>
        <v/>
      </c>
    </row>
    <row r="130" spans="5:14" x14ac:dyDescent="0.25">
      <c r="E130" t="str">
        <f>IF(Admin_data!C130="","",Admin_data!C130)</f>
        <v/>
      </c>
      <c r="F130" s="62" t="str">
        <f>IF($E130="","",COUNTIF(Admin_data!C:C,$E130))</f>
        <v/>
      </c>
      <c r="G130" s="62" t="str">
        <f>IF(E130="","",IF(COUNTIF(Population_data!$A:$A,$E130)=0,"CHECK","OK"))</f>
        <v/>
      </c>
      <c r="H130" s="62" t="str">
        <f>IF(F130="","",COUNTIF(Population_data!$A:$A,$E130))</f>
        <v/>
      </c>
      <c r="I130" s="62" t="str">
        <f>IF(G130="","",IF(COUNTIF(Reporting_completeness!$A:$A,$E130)=0,"CHECK","OK"))</f>
        <v/>
      </c>
      <c r="J130" s="62" t="str">
        <f>IF(H130="","",COUNTIF(Reporting_completeness!$A:$A,$E130))</f>
        <v/>
      </c>
      <c r="K130" s="62" t="str">
        <f>IF(I130="","",IF(COUNTIF(Service_data_1!$A:$A,$E130)=0,"CHECK","OK"))</f>
        <v/>
      </c>
      <c r="L130" s="62" t="str">
        <f>IF(J130="","",COUNTIF(Service_data_1!$A:$A,$E130))</f>
        <v/>
      </c>
      <c r="M130" s="62" t="str">
        <f>IF(K130="","",IF(COUNTIF(Service_data_2!$A:$A,$E130)=0,"CHECK","OK"))</f>
        <v/>
      </c>
      <c r="N130" s="62" t="str">
        <f>IF(L130="","",COUNTIF(Service_data_2!$A:$A,$E130))</f>
        <v/>
      </c>
    </row>
    <row r="131" spans="5:14" x14ac:dyDescent="0.25">
      <c r="E131" t="str">
        <f>IF(Admin_data!C131="","",Admin_data!C131)</f>
        <v/>
      </c>
      <c r="F131" s="62" t="str">
        <f>IF($E131="","",COUNTIF(Admin_data!C:C,$E131))</f>
        <v/>
      </c>
      <c r="G131" s="62" t="str">
        <f>IF(E131="","",IF(COUNTIF(Population_data!$A:$A,$E131)=0,"CHECK","OK"))</f>
        <v/>
      </c>
      <c r="H131" s="62" t="str">
        <f>IF(F131="","",COUNTIF(Population_data!$A:$A,$E131))</f>
        <v/>
      </c>
      <c r="I131" s="62" t="str">
        <f>IF(G131="","",IF(COUNTIF(Reporting_completeness!$A:$A,$E131)=0,"CHECK","OK"))</f>
        <v/>
      </c>
      <c r="J131" s="62" t="str">
        <f>IF(H131="","",COUNTIF(Reporting_completeness!$A:$A,$E131))</f>
        <v/>
      </c>
      <c r="K131" s="62" t="str">
        <f>IF(I131="","",IF(COUNTIF(Service_data_1!$A:$A,$E131)=0,"CHECK","OK"))</f>
        <v/>
      </c>
      <c r="L131" s="62" t="str">
        <f>IF(J131="","",COUNTIF(Service_data_1!$A:$A,$E131))</f>
        <v/>
      </c>
      <c r="M131" s="62" t="str">
        <f>IF(K131="","",IF(COUNTIF(Service_data_2!$A:$A,$E131)=0,"CHECK","OK"))</f>
        <v/>
      </c>
      <c r="N131" s="62" t="str">
        <f>IF(L131="","",COUNTIF(Service_data_2!$A:$A,$E131))</f>
        <v/>
      </c>
    </row>
    <row r="132" spans="5:14" x14ac:dyDescent="0.25">
      <c r="E132" t="str">
        <f>IF(Admin_data!C132="","",Admin_data!C132)</f>
        <v/>
      </c>
      <c r="F132" s="62" t="str">
        <f>IF($E132="","",COUNTIF(Admin_data!C:C,$E132))</f>
        <v/>
      </c>
      <c r="G132" s="62" t="str">
        <f>IF(E132="","",IF(COUNTIF(Population_data!$A:$A,$E132)=0,"CHECK","OK"))</f>
        <v/>
      </c>
      <c r="H132" s="62" t="str">
        <f>IF(F132="","",COUNTIF(Population_data!$A:$A,$E132))</f>
        <v/>
      </c>
      <c r="I132" s="62" t="str">
        <f>IF(G132="","",IF(COUNTIF(Reporting_completeness!$A:$A,$E132)=0,"CHECK","OK"))</f>
        <v/>
      </c>
      <c r="J132" s="62" t="str">
        <f>IF(H132="","",COUNTIF(Reporting_completeness!$A:$A,$E132))</f>
        <v/>
      </c>
      <c r="K132" s="62" t="str">
        <f>IF(I132="","",IF(COUNTIF(Service_data_1!$A:$A,$E132)=0,"CHECK","OK"))</f>
        <v/>
      </c>
      <c r="L132" s="62" t="str">
        <f>IF(J132="","",COUNTIF(Service_data_1!$A:$A,$E132))</f>
        <v/>
      </c>
      <c r="M132" s="62" t="str">
        <f>IF(K132="","",IF(COUNTIF(Service_data_2!$A:$A,$E132)=0,"CHECK","OK"))</f>
        <v/>
      </c>
      <c r="N132" s="62" t="str">
        <f>IF(L132="","",COUNTIF(Service_data_2!$A:$A,$E132))</f>
        <v/>
      </c>
    </row>
    <row r="133" spans="5:14" x14ac:dyDescent="0.25">
      <c r="E133" t="str">
        <f>IF(Admin_data!C133="","",Admin_data!C133)</f>
        <v/>
      </c>
      <c r="F133" s="62" t="str">
        <f>IF($E133="","",COUNTIF(Admin_data!C:C,$E133))</f>
        <v/>
      </c>
      <c r="G133" s="62" t="str">
        <f>IF(E133="","",IF(COUNTIF(Population_data!$A:$A,$E133)=0,"CHECK","OK"))</f>
        <v/>
      </c>
      <c r="H133" s="62" t="str">
        <f>IF(F133="","",COUNTIF(Population_data!$A:$A,$E133))</f>
        <v/>
      </c>
      <c r="I133" s="62" t="str">
        <f>IF(G133="","",IF(COUNTIF(Reporting_completeness!$A:$A,$E133)=0,"CHECK","OK"))</f>
        <v/>
      </c>
      <c r="J133" s="62" t="str">
        <f>IF(H133="","",COUNTIF(Reporting_completeness!$A:$A,$E133))</f>
        <v/>
      </c>
      <c r="K133" s="62" t="str">
        <f>IF(I133="","",IF(COUNTIF(Service_data_1!$A:$A,$E133)=0,"CHECK","OK"))</f>
        <v/>
      </c>
      <c r="L133" s="62" t="str">
        <f>IF(J133="","",COUNTIF(Service_data_1!$A:$A,$E133))</f>
        <v/>
      </c>
      <c r="M133" s="62" t="str">
        <f>IF(K133="","",IF(COUNTIF(Service_data_2!$A:$A,$E133)=0,"CHECK","OK"))</f>
        <v/>
      </c>
      <c r="N133" s="62" t="str">
        <f>IF(L133="","",COUNTIF(Service_data_2!$A:$A,$E133))</f>
        <v/>
      </c>
    </row>
    <row r="134" spans="5:14" x14ac:dyDescent="0.25">
      <c r="E134" t="str">
        <f>IF(Admin_data!C134="","",Admin_data!C134)</f>
        <v/>
      </c>
      <c r="F134" s="62" t="str">
        <f>IF($E134="","",COUNTIF(Admin_data!C:C,$E134))</f>
        <v/>
      </c>
      <c r="G134" s="62" t="str">
        <f>IF(E134="","",IF(COUNTIF(Population_data!$A:$A,$E134)=0,"CHECK","OK"))</f>
        <v/>
      </c>
      <c r="H134" s="62" t="str">
        <f>IF(F134="","",COUNTIF(Population_data!$A:$A,$E134))</f>
        <v/>
      </c>
      <c r="I134" s="62" t="str">
        <f>IF(G134="","",IF(COUNTIF(Reporting_completeness!$A:$A,$E134)=0,"CHECK","OK"))</f>
        <v/>
      </c>
      <c r="J134" s="62" t="str">
        <f>IF(H134="","",COUNTIF(Reporting_completeness!$A:$A,$E134))</f>
        <v/>
      </c>
      <c r="K134" s="62" t="str">
        <f>IF(I134="","",IF(COUNTIF(Service_data_1!$A:$A,$E134)=0,"CHECK","OK"))</f>
        <v/>
      </c>
      <c r="L134" s="62" t="str">
        <f>IF(J134="","",COUNTIF(Service_data_1!$A:$A,$E134))</f>
        <v/>
      </c>
      <c r="M134" s="62" t="str">
        <f>IF(K134="","",IF(COUNTIF(Service_data_2!$A:$A,$E134)=0,"CHECK","OK"))</f>
        <v/>
      </c>
      <c r="N134" s="62" t="str">
        <f>IF(L134="","",COUNTIF(Service_data_2!$A:$A,$E134))</f>
        <v/>
      </c>
    </row>
    <row r="135" spans="5:14" x14ac:dyDescent="0.25">
      <c r="E135" t="str">
        <f>IF(Admin_data!C135="","",Admin_data!C135)</f>
        <v/>
      </c>
      <c r="F135" s="62" t="str">
        <f>IF($E135="","",COUNTIF(Admin_data!C:C,$E135))</f>
        <v/>
      </c>
      <c r="G135" s="62" t="str">
        <f>IF(E135="","",IF(COUNTIF(Population_data!$A:$A,$E135)=0,"CHECK","OK"))</f>
        <v/>
      </c>
      <c r="H135" s="62" t="str">
        <f>IF(F135="","",COUNTIF(Population_data!$A:$A,$E135))</f>
        <v/>
      </c>
      <c r="I135" s="62" t="str">
        <f>IF(G135="","",IF(COUNTIF(Reporting_completeness!$A:$A,$E135)=0,"CHECK","OK"))</f>
        <v/>
      </c>
      <c r="J135" s="62" t="str">
        <f>IF(H135="","",COUNTIF(Reporting_completeness!$A:$A,$E135))</f>
        <v/>
      </c>
      <c r="K135" s="62" t="str">
        <f>IF(I135="","",IF(COUNTIF(Service_data_1!$A:$A,$E135)=0,"CHECK","OK"))</f>
        <v/>
      </c>
      <c r="L135" s="62" t="str">
        <f>IF(J135="","",COUNTIF(Service_data_1!$A:$A,$E135))</f>
        <v/>
      </c>
      <c r="M135" s="62" t="str">
        <f>IF(K135="","",IF(COUNTIF(Service_data_2!$A:$A,$E135)=0,"CHECK","OK"))</f>
        <v/>
      </c>
      <c r="N135" s="62" t="str">
        <f>IF(L135="","",COUNTIF(Service_data_2!$A:$A,$E135))</f>
        <v/>
      </c>
    </row>
    <row r="136" spans="5:14" x14ac:dyDescent="0.25">
      <c r="E136" t="str">
        <f>IF(Admin_data!C136="","",Admin_data!C136)</f>
        <v/>
      </c>
      <c r="F136" s="62" t="str">
        <f>IF($E136="","",COUNTIF(Admin_data!C:C,$E136))</f>
        <v/>
      </c>
      <c r="G136" s="62" t="str">
        <f>IF(E136="","",IF(COUNTIF(Population_data!$A:$A,$E136)=0,"CHECK","OK"))</f>
        <v/>
      </c>
      <c r="H136" s="62" t="str">
        <f>IF(F136="","",COUNTIF(Population_data!$A:$A,$E136))</f>
        <v/>
      </c>
      <c r="I136" s="62" t="str">
        <f>IF(G136="","",IF(COUNTIF(Reporting_completeness!$A:$A,$E136)=0,"CHECK","OK"))</f>
        <v/>
      </c>
      <c r="J136" s="62" t="str">
        <f>IF(H136="","",COUNTIF(Reporting_completeness!$A:$A,$E136))</f>
        <v/>
      </c>
      <c r="K136" s="62" t="str">
        <f>IF(I136="","",IF(COUNTIF(Service_data_1!$A:$A,$E136)=0,"CHECK","OK"))</f>
        <v/>
      </c>
      <c r="L136" s="62" t="str">
        <f>IF(J136="","",COUNTIF(Service_data_1!$A:$A,$E136))</f>
        <v/>
      </c>
      <c r="M136" s="62" t="str">
        <f>IF(K136="","",IF(COUNTIF(Service_data_2!$A:$A,$E136)=0,"CHECK","OK"))</f>
        <v/>
      </c>
      <c r="N136" s="62" t="str">
        <f>IF(L136="","",COUNTIF(Service_data_2!$A:$A,$E136))</f>
        <v/>
      </c>
    </row>
    <row r="137" spans="5:14" x14ac:dyDescent="0.25">
      <c r="E137" t="str">
        <f>IF(Admin_data!C137="","",Admin_data!C137)</f>
        <v/>
      </c>
      <c r="F137" s="62" t="str">
        <f>IF($E137="","",COUNTIF(Admin_data!C:C,$E137))</f>
        <v/>
      </c>
      <c r="G137" s="62" t="str">
        <f>IF(E137="","",IF(COUNTIF(Population_data!$A:$A,$E137)=0,"CHECK","OK"))</f>
        <v/>
      </c>
      <c r="H137" s="62" t="str">
        <f>IF(F137="","",COUNTIF(Population_data!$A:$A,$E137))</f>
        <v/>
      </c>
      <c r="I137" s="62" t="str">
        <f>IF(G137="","",IF(COUNTIF(Reporting_completeness!$A:$A,$E137)=0,"CHECK","OK"))</f>
        <v/>
      </c>
      <c r="J137" s="62" t="str">
        <f>IF(H137="","",COUNTIF(Reporting_completeness!$A:$A,$E137))</f>
        <v/>
      </c>
      <c r="K137" s="62" t="str">
        <f>IF(I137="","",IF(COUNTIF(Service_data_1!$A:$A,$E137)=0,"CHECK","OK"))</f>
        <v/>
      </c>
      <c r="L137" s="62" t="str">
        <f>IF(J137="","",COUNTIF(Service_data_1!$A:$A,$E137))</f>
        <v/>
      </c>
      <c r="M137" s="62" t="str">
        <f>IF(K137="","",IF(COUNTIF(Service_data_2!$A:$A,$E137)=0,"CHECK","OK"))</f>
        <v/>
      </c>
      <c r="N137" s="62" t="str">
        <f>IF(L137="","",COUNTIF(Service_data_2!$A:$A,$E137))</f>
        <v/>
      </c>
    </row>
    <row r="138" spans="5:14" x14ac:dyDescent="0.25">
      <c r="E138" t="str">
        <f>IF(Admin_data!C138="","",Admin_data!C138)</f>
        <v/>
      </c>
      <c r="F138" s="62" t="str">
        <f>IF($E138="","",COUNTIF(Admin_data!C:C,$E138))</f>
        <v/>
      </c>
      <c r="G138" s="62" t="str">
        <f>IF(E138="","",IF(COUNTIF(Population_data!$A:$A,$E138)=0,"CHECK","OK"))</f>
        <v/>
      </c>
      <c r="H138" s="62" t="str">
        <f>IF(F138="","",COUNTIF(Population_data!$A:$A,$E138))</f>
        <v/>
      </c>
      <c r="I138" s="62" t="str">
        <f>IF(G138="","",IF(COUNTIF(Reporting_completeness!$A:$A,$E138)=0,"CHECK","OK"))</f>
        <v/>
      </c>
      <c r="J138" s="62" t="str">
        <f>IF(H138="","",COUNTIF(Reporting_completeness!$A:$A,$E138))</f>
        <v/>
      </c>
      <c r="K138" s="62" t="str">
        <f>IF(I138="","",IF(COUNTIF(Service_data_1!$A:$A,$E138)=0,"CHECK","OK"))</f>
        <v/>
      </c>
      <c r="L138" s="62" t="str">
        <f>IF(J138="","",COUNTIF(Service_data_1!$A:$A,$E138))</f>
        <v/>
      </c>
      <c r="M138" s="62" t="str">
        <f>IF(K138="","",IF(COUNTIF(Service_data_2!$A:$A,$E138)=0,"CHECK","OK"))</f>
        <v/>
      </c>
      <c r="N138" s="62" t="str">
        <f>IF(L138="","",COUNTIF(Service_data_2!$A:$A,$E138))</f>
        <v/>
      </c>
    </row>
    <row r="139" spans="5:14" x14ac:dyDescent="0.25">
      <c r="E139" t="str">
        <f>IF(Admin_data!C139="","",Admin_data!C139)</f>
        <v/>
      </c>
      <c r="F139" s="62" t="str">
        <f>IF($E139="","",COUNTIF(Admin_data!C:C,$E139))</f>
        <v/>
      </c>
      <c r="G139" s="62" t="str">
        <f>IF(E139="","",IF(COUNTIF(Population_data!$A:$A,$E139)=0,"CHECK","OK"))</f>
        <v/>
      </c>
      <c r="H139" s="62" t="str">
        <f>IF(F139="","",COUNTIF(Population_data!$A:$A,$E139))</f>
        <v/>
      </c>
      <c r="I139" s="62" t="str">
        <f>IF(G139="","",IF(COUNTIF(Reporting_completeness!$A:$A,$E139)=0,"CHECK","OK"))</f>
        <v/>
      </c>
      <c r="J139" s="62" t="str">
        <f>IF(H139="","",COUNTIF(Reporting_completeness!$A:$A,$E139))</f>
        <v/>
      </c>
      <c r="K139" s="62" t="str">
        <f>IF(I139="","",IF(COUNTIF(Service_data_1!$A:$A,$E139)=0,"CHECK","OK"))</f>
        <v/>
      </c>
      <c r="L139" s="62" t="str">
        <f>IF(J139="","",COUNTIF(Service_data_1!$A:$A,$E139))</f>
        <v/>
      </c>
      <c r="M139" s="62" t="str">
        <f>IF(K139="","",IF(COUNTIF(Service_data_2!$A:$A,$E139)=0,"CHECK","OK"))</f>
        <v/>
      </c>
      <c r="N139" s="62" t="str">
        <f>IF(L139="","",COUNTIF(Service_data_2!$A:$A,$E139))</f>
        <v/>
      </c>
    </row>
    <row r="140" spans="5:14" x14ac:dyDescent="0.25">
      <c r="E140" t="str">
        <f>IF(Admin_data!C140="","",Admin_data!C140)</f>
        <v/>
      </c>
      <c r="F140" s="62" t="str">
        <f>IF($E140="","",COUNTIF(Admin_data!C:C,$E140))</f>
        <v/>
      </c>
      <c r="G140" s="62" t="str">
        <f>IF(E140="","",IF(COUNTIF(Population_data!$A:$A,$E140)=0,"CHECK","OK"))</f>
        <v/>
      </c>
      <c r="H140" s="62" t="str">
        <f>IF(F140="","",COUNTIF(Population_data!$A:$A,$E140))</f>
        <v/>
      </c>
      <c r="I140" s="62" t="str">
        <f>IF(G140="","",IF(COUNTIF(Reporting_completeness!$A:$A,$E140)=0,"CHECK","OK"))</f>
        <v/>
      </c>
      <c r="J140" s="62" t="str">
        <f>IF(H140="","",COUNTIF(Reporting_completeness!$A:$A,$E140))</f>
        <v/>
      </c>
      <c r="K140" s="62" t="str">
        <f>IF(I140="","",IF(COUNTIF(Service_data_1!$A:$A,$E140)=0,"CHECK","OK"))</f>
        <v/>
      </c>
      <c r="L140" s="62" t="str">
        <f>IF(J140="","",COUNTIF(Service_data_1!$A:$A,$E140))</f>
        <v/>
      </c>
      <c r="M140" s="62" t="str">
        <f>IF(K140="","",IF(COUNTIF(Service_data_2!$A:$A,$E140)=0,"CHECK","OK"))</f>
        <v/>
      </c>
      <c r="N140" s="62" t="str">
        <f>IF(L140="","",COUNTIF(Service_data_2!$A:$A,$E140))</f>
        <v/>
      </c>
    </row>
    <row r="141" spans="5:14" x14ac:dyDescent="0.25">
      <c r="E141" t="str">
        <f>IF(Admin_data!C141="","",Admin_data!C141)</f>
        <v/>
      </c>
      <c r="F141" s="62" t="str">
        <f>IF($E141="","",COUNTIF(Admin_data!C:C,$E141))</f>
        <v/>
      </c>
      <c r="G141" s="62" t="str">
        <f>IF(E141="","",IF(COUNTIF(Population_data!$A:$A,$E141)=0,"CHECK","OK"))</f>
        <v/>
      </c>
      <c r="H141" s="62" t="str">
        <f>IF(F141="","",COUNTIF(Population_data!$A:$A,$E141))</f>
        <v/>
      </c>
      <c r="I141" s="62" t="str">
        <f>IF(G141="","",IF(COUNTIF(Reporting_completeness!$A:$A,$E141)=0,"CHECK","OK"))</f>
        <v/>
      </c>
      <c r="J141" s="62" t="str">
        <f>IF(H141="","",COUNTIF(Reporting_completeness!$A:$A,$E141))</f>
        <v/>
      </c>
      <c r="K141" s="62" t="str">
        <f>IF(I141="","",IF(COUNTIF(Service_data_1!$A:$A,$E141)=0,"CHECK","OK"))</f>
        <v/>
      </c>
      <c r="L141" s="62" t="str">
        <f>IF(J141="","",COUNTIF(Service_data_1!$A:$A,$E141))</f>
        <v/>
      </c>
      <c r="M141" s="62" t="str">
        <f>IF(K141="","",IF(COUNTIF(Service_data_2!$A:$A,$E141)=0,"CHECK","OK"))</f>
        <v/>
      </c>
      <c r="N141" s="62" t="str">
        <f>IF(L141="","",COUNTIF(Service_data_2!$A:$A,$E141))</f>
        <v/>
      </c>
    </row>
    <row r="142" spans="5:14" x14ac:dyDescent="0.25">
      <c r="E142" t="str">
        <f>IF(Admin_data!C142="","",Admin_data!C142)</f>
        <v/>
      </c>
      <c r="F142" s="62" t="str">
        <f>IF($E142="","",COUNTIF(Admin_data!C:C,$E142))</f>
        <v/>
      </c>
      <c r="G142" s="62" t="str">
        <f>IF(E142="","",IF(COUNTIF(Population_data!$A:$A,$E142)=0,"CHECK","OK"))</f>
        <v/>
      </c>
      <c r="H142" s="62" t="str">
        <f>IF(F142="","",COUNTIF(Population_data!$A:$A,$E142))</f>
        <v/>
      </c>
      <c r="I142" s="62" t="str">
        <f>IF(G142="","",IF(COUNTIF(Reporting_completeness!$A:$A,$E142)=0,"CHECK","OK"))</f>
        <v/>
      </c>
      <c r="J142" s="62" t="str">
        <f>IF(H142="","",COUNTIF(Reporting_completeness!$A:$A,$E142))</f>
        <v/>
      </c>
      <c r="K142" s="62" t="str">
        <f>IF(I142="","",IF(COUNTIF(Service_data_1!$A:$A,$E142)=0,"CHECK","OK"))</f>
        <v/>
      </c>
      <c r="L142" s="62" t="str">
        <f>IF(J142="","",COUNTIF(Service_data_1!$A:$A,$E142))</f>
        <v/>
      </c>
      <c r="M142" s="62" t="str">
        <f>IF(K142="","",IF(COUNTIF(Service_data_2!$A:$A,$E142)=0,"CHECK","OK"))</f>
        <v/>
      </c>
      <c r="N142" s="62" t="str">
        <f>IF(L142="","",COUNTIF(Service_data_2!$A:$A,$E142))</f>
        <v/>
      </c>
    </row>
    <row r="143" spans="5:14" x14ac:dyDescent="0.25">
      <c r="E143" t="str">
        <f>IF(Admin_data!C143="","",Admin_data!C143)</f>
        <v/>
      </c>
      <c r="F143" s="62" t="str">
        <f>IF($E143="","",COUNTIF(Admin_data!C:C,$E143))</f>
        <v/>
      </c>
      <c r="G143" s="62" t="str">
        <f>IF(E143="","",IF(COUNTIF(Population_data!$A:$A,$E143)=0,"CHECK","OK"))</f>
        <v/>
      </c>
      <c r="H143" s="62" t="str">
        <f>IF(F143="","",COUNTIF(Population_data!$A:$A,$E143))</f>
        <v/>
      </c>
      <c r="I143" s="62" t="str">
        <f>IF(G143="","",IF(COUNTIF(Reporting_completeness!$A:$A,$E143)=0,"CHECK","OK"))</f>
        <v/>
      </c>
      <c r="J143" s="62" t="str">
        <f>IF(H143="","",COUNTIF(Reporting_completeness!$A:$A,$E143))</f>
        <v/>
      </c>
      <c r="K143" s="62" t="str">
        <f>IF(I143="","",IF(COUNTIF(Service_data_1!$A:$A,$E143)=0,"CHECK","OK"))</f>
        <v/>
      </c>
      <c r="L143" s="62" t="str">
        <f>IF(J143="","",COUNTIF(Service_data_1!$A:$A,$E143))</f>
        <v/>
      </c>
      <c r="M143" s="62" t="str">
        <f>IF(K143="","",IF(COUNTIF(Service_data_2!$A:$A,$E143)=0,"CHECK","OK"))</f>
        <v/>
      </c>
      <c r="N143" s="62" t="str">
        <f>IF(L143="","",COUNTIF(Service_data_2!$A:$A,$E143))</f>
        <v/>
      </c>
    </row>
    <row r="144" spans="5:14" x14ac:dyDescent="0.25">
      <c r="E144" t="str">
        <f>IF(Admin_data!C144="","",Admin_data!C144)</f>
        <v/>
      </c>
      <c r="F144" s="62" t="str">
        <f>IF($E144="","",COUNTIF(Admin_data!C:C,$E144))</f>
        <v/>
      </c>
      <c r="G144" s="62" t="str">
        <f>IF(E144="","",IF(COUNTIF(Population_data!$A:$A,$E144)=0,"CHECK","OK"))</f>
        <v/>
      </c>
      <c r="H144" s="62" t="str">
        <f>IF(F144="","",COUNTIF(Population_data!$A:$A,$E144))</f>
        <v/>
      </c>
      <c r="I144" s="62" t="str">
        <f>IF(G144="","",IF(COUNTIF(Reporting_completeness!$A:$A,$E144)=0,"CHECK","OK"))</f>
        <v/>
      </c>
      <c r="J144" s="62" t="str">
        <f>IF(H144="","",COUNTIF(Reporting_completeness!$A:$A,$E144))</f>
        <v/>
      </c>
      <c r="K144" s="62" t="str">
        <f>IF(I144="","",IF(COUNTIF(Service_data_1!$A:$A,$E144)=0,"CHECK","OK"))</f>
        <v/>
      </c>
      <c r="L144" s="62" t="str">
        <f>IF(J144="","",COUNTIF(Service_data_1!$A:$A,$E144))</f>
        <v/>
      </c>
      <c r="M144" s="62" t="str">
        <f>IF(K144="","",IF(COUNTIF(Service_data_2!$A:$A,$E144)=0,"CHECK","OK"))</f>
        <v/>
      </c>
      <c r="N144" s="62" t="str">
        <f>IF(L144="","",COUNTIF(Service_data_2!$A:$A,$E144))</f>
        <v/>
      </c>
    </row>
    <row r="145" spans="5:14" x14ac:dyDescent="0.25">
      <c r="E145" t="str">
        <f>IF(Admin_data!C145="","",Admin_data!C145)</f>
        <v/>
      </c>
      <c r="F145" s="62" t="str">
        <f>IF($E145="","",COUNTIF(Admin_data!C:C,$E145))</f>
        <v/>
      </c>
      <c r="G145" s="62" t="str">
        <f>IF(E145="","",IF(COUNTIF(Population_data!$A:$A,$E145)=0,"CHECK","OK"))</f>
        <v/>
      </c>
      <c r="H145" s="62" t="str">
        <f>IF(F145="","",COUNTIF(Population_data!$A:$A,$E145))</f>
        <v/>
      </c>
      <c r="I145" s="62" t="str">
        <f>IF(G145="","",IF(COUNTIF(Reporting_completeness!$A:$A,$E145)=0,"CHECK","OK"))</f>
        <v/>
      </c>
      <c r="J145" s="62" t="str">
        <f>IF(H145="","",COUNTIF(Reporting_completeness!$A:$A,$E145))</f>
        <v/>
      </c>
      <c r="K145" s="62" t="str">
        <f>IF(I145="","",IF(COUNTIF(Service_data_1!$A:$A,$E145)=0,"CHECK","OK"))</f>
        <v/>
      </c>
      <c r="L145" s="62" t="str">
        <f>IF(J145="","",COUNTIF(Service_data_1!$A:$A,$E145))</f>
        <v/>
      </c>
      <c r="M145" s="62" t="str">
        <f>IF(K145="","",IF(COUNTIF(Service_data_2!$A:$A,$E145)=0,"CHECK","OK"))</f>
        <v/>
      </c>
      <c r="N145" s="62" t="str">
        <f>IF(L145="","",COUNTIF(Service_data_2!$A:$A,$E145))</f>
        <v/>
      </c>
    </row>
    <row r="146" spans="5:14" x14ac:dyDescent="0.25">
      <c r="E146" t="str">
        <f>IF(Admin_data!C146="","",Admin_data!C146)</f>
        <v/>
      </c>
      <c r="F146" s="62" t="str">
        <f>IF($E146="","",COUNTIF(Admin_data!C:C,$E146))</f>
        <v/>
      </c>
      <c r="G146" s="62" t="str">
        <f>IF(E146="","",IF(COUNTIF(Population_data!$A:$A,$E146)=0,"CHECK","OK"))</f>
        <v/>
      </c>
      <c r="H146" s="62" t="str">
        <f>IF(F146="","",COUNTIF(Population_data!$A:$A,$E146))</f>
        <v/>
      </c>
      <c r="I146" s="62" t="str">
        <f>IF(G146="","",IF(COUNTIF(Reporting_completeness!$A:$A,$E146)=0,"CHECK","OK"))</f>
        <v/>
      </c>
      <c r="J146" s="62" t="str">
        <f>IF(H146="","",COUNTIF(Reporting_completeness!$A:$A,$E146))</f>
        <v/>
      </c>
      <c r="K146" s="62" t="str">
        <f>IF(I146="","",IF(COUNTIF(Service_data_1!$A:$A,$E146)=0,"CHECK","OK"))</f>
        <v/>
      </c>
      <c r="L146" s="62" t="str">
        <f>IF(J146="","",COUNTIF(Service_data_1!$A:$A,$E146))</f>
        <v/>
      </c>
      <c r="M146" s="62" t="str">
        <f>IF(K146="","",IF(COUNTIF(Service_data_2!$A:$A,$E146)=0,"CHECK","OK"))</f>
        <v/>
      </c>
      <c r="N146" s="62" t="str">
        <f>IF(L146="","",COUNTIF(Service_data_2!$A:$A,$E146))</f>
        <v/>
      </c>
    </row>
    <row r="147" spans="5:14" x14ac:dyDescent="0.25">
      <c r="E147" t="str">
        <f>IF(Admin_data!C147="","",Admin_data!C147)</f>
        <v/>
      </c>
      <c r="F147" s="62" t="str">
        <f>IF($E147="","",COUNTIF(Admin_data!C:C,$E147))</f>
        <v/>
      </c>
      <c r="G147" s="62" t="str">
        <f>IF(E147="","",IF(COUNTIF(Population_data!$A:$A,$E147)=0,"CHECK","OK"))</f>
        <v/>
      </c>
      <c r="H147" s="62" t="str">
        <f>IF(F147="","",COUNTIF(Population_data!$A:$A,$E147))</f>
        <v/>
      </c>
      <c r="I147" s="62" t="str">
        <f>IF(G147="","",IF(COUNTIF(Reporting_completeness!$A:$A,$E147)=0,"CHECK","OK"))</f>
        <v/>
      </c>
      <c r="J147" s="62" t="str">
        <f>IF(H147="","",COUNTIF(Reporting_completeness!$A:$A,$E147))</f>
        <v/>
      </c>
      <c r="K147" s="62" t="str">
        <f>IF(I147="","",IF(COUNTIF(Service_data_1!$A:$A,$E147)=0,"CHECK","OK"))</f>
        <v/>
      </c>
      <c r="L147" s="62" t="str">
        <f>IF(J147="","",COUNTIF(Service_data_1!$A:$A,$E147))</f>
        <v/>
      </c>
      <c r="M147" s="62" t="str">
        <f>IF(K147="","",IF(COUNTIF(Service_data_2!$A:$A,$E147)=0,"CHECK","OK"))</f>
        <v/>
      </c>
      <c r="N147" s="62" t="str">
        <f>IF(L147="","",COUNTIF(Service_data_2!$A:$A,$E147))</f>
        <v/>
      </c>
    </row>
    <row r="148" spans="5:14" x14ac:dyDescent="0.25">
      <c r="E148" t="str">
        <f>IF(Admin_data!C148="","",Admin_data!C148)</f>
        <v/>
      </c>
      <c r="F148" s="62" t="str">
        <f>IF($E148="","",COUNTIF(Admin_data!C:C,$E148))</f>
        <v/>
      </c>
      <c r="G148" s="62" t="str">
        <f>IF(E148="","",IF(COUNTIF(Population_data!$A:$A,$E148)=0,"CHECK","OK"))</f>
        <v/>
      </c>
      <c r="H148" s="62" t="str">
        <f>IF(F148="","",COUNTIF(Population_data!$A:$A,$E148))</f>
        <v/>
      </c>
      <c r="I148" s="62" t="str">
        <f>IF(G148="","",IF(COUNTIF(Reporting_completeness!$A:$A,$E148)=0,"CHECK","OK"))</f>
        <v/>
      </c>
      <c r="J148" s="62" t="str">
        <f>IF(H148="","",COUNTIF(Reporting_completeness!$A:$A,$E148))</f>
        <v/>
      </c>
      <c r="K148" s="62" t="str">
        <f>IF(I148="","",IF(COUNTIF(Service_data_1!$A:$A,$E148)=0,"CHECK","OK"))</f>
        <v/>
      </c>
      <c r="L148" s="62" t="str">
        <f>IF(J148="","",COUNTIF(Service_data_1!$A:$A,$E148))</f>
        <v/>
      </c>
      <c r="M148" s="62" t="str">
        <f>IF(K148="","",IF(COUNTIF(Service_data_2!$A:$A,$E148)=0,"CHECK","OK"))</f>
        <v/>
      </c>
      <c r="N148" s="62" t="str">
        <f>IF(L148="","",COUNTIF(Service_data_2!$A:$A,$E148))</f>
        <v/>
      </c>
    </row>
    <row r="149" spans="5:14" x14ac:dyDescent="0.25">
      <c r="E149" t="str">
        <f>IF(Admin_data!C149="","",Admin_data!C149)</f>
        <v/>
      </c>
      <c r="F149" s="62" t="str">
        <f>IF($E149="","",COUNTIF(Admin_data!C:C,$E149))</f>
        <v/>
      </c>
      <c r="G149" s="62" t="str">
        <f>IF(E149="","",IF(COUNTIF(Population_data!$A:$A,$E149)=0,"CHECK","OK"))</f>
        <v/>
      </c>
      <c r="H149" s="62" t="str">
        <f>IF(F149="","",COUNTIF(Population_data!$A:$A,$E149))</f>
        <v/>
      </c>
      <c r="I149" s="62" t="str">
        <f>IF(G149="","",IF(COUNTIF(Reporting_completeness!$A:$A,$E149)=0,"CHECK","OK"))</f>
        <v/>
      </c>
      <c r="J149" s="62" t="str">
        <f>IF(H149="","",COUNTIF(Reporting_completeness!$A:$A,$E149))</f>
        <v/>
      </c>
      <c r="K149" s="62" t="str">
        <f>IF(I149="","",IF(COUNTIF(Service_data_1!$A:$A,$E149)=0,"CHECK","OK"))</f>
        <v/>
      </c>
      <c r="L149" s="62" t="str">
        <f>IF(J149="","",COUNTIF(Service_data_1!$A:$A,$E149))</f>
        <v/>
      </c>
      <c r="M149" s="62" t="str">
        <f>IF(K149="","",IF(COUNTIF(Service_data_2!$A:$A,$E149)=0,"CHECK","OK"))</f>
        <v/>
      </c>
      <c r="N149" s="62" t="str">
        <f>IF(L149="","",COUNTIF(Service_data_2!$A:$A,$E149))</f>
        <v/>
      </c>
    </row>
    <row r="150" spans="5:14" x14ac:dyDescent="0.25">
      <c r="E150" t="str">
        <f>IF(Admin_data!C150="","",Admin_data!C150)</f>
        <v/>
      </c>
      <c r="F150" s="62" t="str">
        <f>IF($E150="","",COUNTIF(Admin_data!C:C,$E150))</f>
        <v/>
      </c>
      <c r="G150" s="62" t="str">
        <f>IF(E150="","",IF(COUNTIF(Population_data!$A:$A,$E150)=0,"CHECK","OK"))</f>
        <v/>
      </c>
      <c r="H150" s="62" t="str">
        <f>IF(F150="","",COUNTIF(Population_data!$A:$A,$E150))</f>
        <v/>
      </c>
      <c r="I150" s="62" t="str">
        <f>IF(G150="","",IF(COUNTIF(Reporting_completeness!$A:$A,$E150)=0,"CHECK","OK"))</f>
        <v/>
      </c>
      <c r="J150" s="62" t="str">
        <f>IF(H150="","",COUNTIF(Reporting_completeness!$A:$A,$E150))</f>
        <v/>
      </c>
      <c r="K150" s="62" t="str">
        <f>IF(I150="","",IF(COUNTIF(Service_data_1!$A:$A,$E150)=0,"CHECK","OK"))</f>
        <v/>
      </c>
      <c r="L150" s="62" t="str">
        <f>IF(J150="","",COUNTIF(Service_data_1!$A:$A,$E150))</f>
        <v/>
      </c>
      <c r="M150" s="62" t="str">
        <f>IF(K150="","",IF(COUNTIF(Service_data_2!$A:$A,$E150)=0,"CHECK","OK"))</f>
        <v/>
      </c>
      <c r="N150" s="62" t="str">
        <f>IF(L150="","",COUNTIF(Service_data_2!$A:$A,$E150))</f>
        <v/>
      </c>
    </row>
    <row r="151" spans="5:14" x14ac:dyDescent="0.25">
      <c r="E151" t="str">
        <f>IF(Admin_data!C151="","",Admin_data!C151)</f>
        <v/>
      </c>
      <c r="F151" s="62" t="str">
        <f>IF($E151="","",COUNTIF(Admin_data!C:C,$E151))</f>
        <v/>
      </c>
      <c r="G151" s="62" t="str">
        <f>IF(E151="","",IF(COUNTIF(Population_data!$A:$A,$E151)=0,"CHECK","OK"))</f>
        <v/>
      </c>
      <c r="H151" s="62" t="str">
        <f>IF(F151="","",COUNTIF(Population_data!$A:$A,$E151))</f>
        <v/>
      </c>
      <c r="I151" s="62" t="str">
        <f>IF(G151="","",IF(COUNTIF(Reporting_completeness!$A:$A,$E151)=0,"CHECK","OK"))</f>
        <v/>
      </c>
      <c r="J151" s="62" t="str">
        <f>IF(H151="","",COUNTIF(Reporting_completeness!$A:$A,$E151))</f>
        <v/>
      </c>
      <c r="K151" s="62" t="str">
        <f>IF(I151="","",IF(COUNTIF(Service_data_1!$A:$A,$E151)=0,"CHECK","OK"))</f>
        <v/>
      </c>
      <c r="L151" s="62" t="str">
        <f>IF(J151="","",COUNTIF(Service_data_1!$A:$A,$E151))</f>
        <v/>
      </c>
      <c r="M151" s="62" t="str">
        <f>IF(K151="","",IF(COUNTIF(Service_data_2!$A:$A,$E151)=0,"CHECK","OK"))</f>
        <v/>
      </c>
      <c r="N151" s="62" t="str">
        <f>IF(L151="","",COUNTIF(Service_data_2!$A:$A,$E151))</f>
        <v/>
      </c>
    </row>
    <row r="152" spans="5:14" x14ac:dyDescent="0.25">
      <c r="E152" t="str">
        <f>IF(Admin_data!C152="","",Admin_data!C152)</f>
        <v/>
      </c>
      <c r="F152" s="62" t="str">
        <f>IF($E152="","",COUNTIF(Admin_data!C:C,$E152))</f>
        <v/>
      </c>
      <c r="G152" s="62" t="str">
        <f>IF(E152="","",IF(COUNTIF(Population_data!$A:$A,$E152)=0,"CHECK","OK"))</f>
        <v/>
      </c>
      <c r="H152" s="62" t="str">
        <f>IF(F152="","",COUNTIF(Population_data!$A:$A,$E152))</f>
        <v/>
      </c>
      <c r="I152" s="62" t="str">
        <f>IF(G152="","",IF(COUNTIF(Reporting_completeness!$A:$A,$E152)=0,"CHECK","OK"))</f>
        <v/>
      </c>
      <c r="J152" s="62" t="str">
        <f>IF(H152="","",COUNTIF(Reporting_completeness!$A:$A,$E152))</f>
        <v/>
      </c>
      <c r="K152" s="62" t="str">
        <f>IF(I152="","",IF(COUNTIF(Service_data_1!$A:$A,$E152)=0,"CHECK","OK"))</f>
        <v/>
      </c>
      <c r="L152" s="62" t="str">
        <f>IF(J152="","",COUNTIF(Service_data_1!$A:$A,$E152))</f>
        <v/>
      </c>
      <c r="M152" s="62" t="str">
        <f>IF(K152="","",IF(COUNTIF(Service_data_2!$A:$A,$E152)=0,"CHECK","OK"))</f>
        <v/>
      </c>
      <c r="N152" s="62" t="str">
        <f>IF(L152="","",COUNTIF(Service_data_2!$A:$A,$E152))</f>
        <v/>
      </c>
    </row>
    <row r="153" spans="5:14" x14ac:dyDescent="0.25">
      <c r="E153" t="str">
        <f>IF(Admin_data!C153="","",Admin_data!C153)</f>
        <v/>
      </c>
      <c r="F153" s="62" t="str">
        <f>IF($E153="","",COUNTIF(Admin_data!C:C,$E153))</f>
        <v/>
      </c>
      <c r="G153" s="62" t="str">
        <f>IF(E153="","",IF(COUNTIF(Population_data!$A:$A,$E153)=0,"CHECK","OK"))</f>
        <v/>
      </c>
      <c r="H153" s="62" t="str">
        <f>IF(F153="","",COUNTIF(Population_data!$A:$A,$E153))</f>
        <v/>
      </c>
      <c r="I153" s="62" t="str">
        <f>IF(G153="","",IF(COUNTIF(Reporting_completeness!$A:$A,$E153)=0,"CHECK","OK"))</f>
        <v/>
      </c>
      <c r="J153" s="62" t="str">
        <f>IF(H153="","",COUNTIF(Reporting_completeness!$A:$A,$E153))</f>
        <v/>
      </c>
      <c r="K153" s="62" t="str">
        <f>IF(I153="","",IF(COUNTIF(Service_data_1!$A:$A,$E153)=0,"CHECK","OK"))</f>
        <v/>
      </c>
      <c r="L153" s="62" t="str">
        <f>IF(J153="","",COUNTIF(Service_data_1!$A:$A,$E153))</f>
        <v/>
      </c>
      <c r="M153" s="62" t="str">
        <f>IF(K153="","",IF(COUNTIF(Service_data_2!$A:$A,$E153)=0,"CHECK","OK"))</f>
        <v/>
      </c>
      <c r="N153" s="62" t="str">
        <f>IF(L153="","",COUNTIF(Service_data_2!$A:$A,$E153))</f>
        <v/>
      </c>
    </row>
    <row r="154" spans="5:14" x14ac:dyDescent="0.25">
      <c r="E154" t="str">
        <f>IF(Admin_data!C154="","",Admin_data!C154)</f>
        <v/>
      </c>
      <c r="F154" s="62" t="str">
        <f>IF($E154="","",COUNTIF(Admin_data!C:C,$E154))</f>
        <v/>
      </c>
      <c r="G154" s="62" t="str">
        <f>IF(E154="","",IF(COUNTIF(Population_data!$A:$A,$E154)=0,"CHECK","OK"))</f>
        <v/>
      </c>
      <c r="H154" s="62" t="str">
        <f>IF(F154="","",COUNTIF(Population_data!$A:$A,$E154))</f>
        <v/>
      </c>
      <c r="I154" s="62" t="str">
        <f>IF(G154="","",IF(COUNTIF(Reporting_completeness!$A:$A,$E154)=0,"CHECK","OK"))</f>
        <v/>
      </c>
      <c r="J154" s="62" t="str">
        <f>IF(H154="","",COUNTIF(Reporting_completeness!$A:$A,$E154))</f>
        <v/>
      </c>
      <c r="K154" s="62" t="str">
        <f>IF(I154="","",IF(COUNTIF(Service_data_1!$A:$A,$E154)=0,"CHECK","OK"))</f>
        <v/>
      </c>
      <c r="L154" s="62" t="str">
        <f>IF(J154="","",COUNTIF(Service_data_1!$A:$A,$E154))</f>
        <v/>
      </c>
      <c r="M154" s="62" t="str">
        <f>IF(K154="","",IF(COUNTIF(Service_data_2!$A:$A,$E154)=0,"CHECK","OK"))</f>
        <v/>
      </c>
      <c r="N154" s="62" t="str">
        <f>IF(L154="","",COUNTIF(Service_data_2!$A:$A,$E154))</f>
        <v/>
      </c>
    </row>
    <row r="155" spans="5:14" x14ac:dyDescent="0.25">
      <c r="E155" t="str">
        <f>IF(Admin_data!C155="","",Admin_data!C155)</f>
        <v/>
      </c>
      <c r="F155" s="62" t="str">
        <f>IF($E155="","",COUNTIF(Admin_data!C:C,$E155))</f>
        <v/>
      </c>
      <c r="G155" s="62" t="str">
        <f>IF(E155="","",IF(COUNTIF(Population_data!$A:$A,$E155)=0,"CHECK","OK"))</f>
        <v/>
      </c>
      <c r="H155" s="62" t="str">
        <f>IF(F155="","",COUNTIF(Population_data!$A:$A,$E155))</f>
        <v/>
      </c>
      <c r="I155" s="62" t="str">
        <f>IF(G155="","",IF(COUNTIF(Reporting_completeness!$A:$A,$E155)=0,"CHECK","OK"))</f>
        <v/>
      </c>
      <c r="J155" s="62" t="str">
        <f>IF(H155="","",COUNTIF(Reporting_completeness!$A:$A,$E155))</f>
        <v/>
      </c>
      <c r="K155" s="62" t="str">
        <f>IF(I155="","",IF(COUNTIF(Service_data_1!$A:$A,$E155)=0,"CHECK","OK"))</f>
        <v/>
      </c>
      <c r="L155" s="62" t="str">
        <f>IF(J155="","",COUNTIF(Service_data_1!$A:$A,$E155))</f>
        <v/>
      </c>
      <c r="M155" s="62" t="str">
        <f>IF(K155="","",IF(COUNTIF(Service_data_2!$A:$A,$E155)=0,"CHECK","OK"))</f>
        <v/>
      </c>
      <c r="N155" s="62" t="str">
        <f>IF(L155="","",COUNTIF(Service_data_2!$A:$A,$E155))</f>
        <v/>
      </c>
    </row>
    <row r="156" spans="5:14" x14ac:dyDescent="0.25">
      <c r="E156" t="str">
        <f>IF(Admin_data!C156="","",Admin_data!C156)</f>
        <v/>
      </c>
      <c r="F156" s="62" t="str">
        <f>IF($E156="","",COUNTIF(Admin_data!C:C,$E156))</f>
        <v/>
      </c>
      <c r="G156" s="62" t="str">
        <f>IF(E156="","",IF(COUNTIF(Population_data!$A:$A,$E156)=0,"CHECK","OK"))</f>
        <v/>
      </c>
      <c r="H156" s="62" t="str">
        <f>IF(F156="","",COUNTIF(Population_data!$A:$A,$E156))</f>
        <v/>
      </c>
      <c r="I156" s="62" t="str">
        <f>IF(G156="","",IF(COUNTIF(Reporting_completeness!$A:$A,$E156)=0,"CHECK","OK"))</f>
        <v/>
      </c>
      <c r="J156" s="62" t="str">
        <f>IF(H156="","",COUNTIF(Reporting_completeness!$A:$A,$E156))</f>
        <v/>
      </c>
      <c r="K156" s="62" t="str">
        <f>IF(I156="","",IF(COUNTIF(Service_data_1!$A:$A,$E156)=0,"CHECK","OK"))</f>
        <v/>
      </c>
      <c r="L156" s="62" t="str">
        <f>IF(J156="","",COUNTIF(Service_data_1!$A:$A,$E156))</f>
        <v/>
      </c>
      <c r="M156" s="62" t="str">
        <f>IF(K156="","",IF(COUNTIF(Service_data_2!$A:$A,$E156)=0,"CHECK","OK"))</f>
        <v/>
      </c>
      <c r="N156" s="62" t="str">
        <f>IF(L156="","",COUNTIF(Service_data_2!$A:$A,$E156))</f>
        <v/>
      </c>
    </row>
    <row r="157" spans="5:14" x14ac:dyDescent="0.25">
      <c r="E157" t="str">
        <f>IF(Admin_data!C157="","",Admin_data!C157)</f>
        <v/>
      </c>
      <c r="F157" s="62" t="str">
        <f>IF($E157="","",COUNTIF(Admin_data!C:C,$E157))</f>
        <v/>
      </c>
      <c r="G157" s="62" t="str">
        <f>IF(E157="","",IF(COUNTIF(Population_data!$A:$A,$E157)=0,"CHECK","OK"))</f>
        <v/>
      </c>
      <c r="H157" s="62" t="str">
        <f>IF(F157="","",COUNTIF(Population_data!$A:$A,$E157))</f>
        <v/>
      </c>
      <c r="I157" s="62" t="str">
        <f>IF(G157="","",IF(COUNTIF(Reporting_completeness!$A:$A,$E157)=0,"CHECK","OK"))</f>
        <v/>
      </c>
      <c r="J157" s="62" t="str">
        <f>IF(H157="","",COUNTIF(Reporting_completeness!$A:$A,$E157))</f>
        <v/>
      </c>
      <c r="K157" s="62" t="str">
        <f>IF(I157="","",IF(COUNTIF(Service_data_1!$A:$A,$E157)=0,"CHECK","OK"))</f>
        <v/>
      </c>
      <c r="L157" s="62" t="str">
        <f>IF(J157="","",COUNTIF(Service_data_1!$A:$A,$E157))</f>
        <v/>
      </c>
      <c r="M157" s="62" t="str">
        <f>IF(K157="","",IF(COUNTIF(Service_data_2!$A:$A,$E157)=0,"CHECK","OK"))</f>
        <v/>
      </c>
      <c r="N157" s="62" t="str">
        <f>IF(L157="","",COUNTIF(Service_data_2!$A:$A,$E157))</f>
        <v/>
      </c>
    </row>
    <row r="158" spans="5:14" x14ac:dyDescent="0.25">
      <c r="E158" t="str">
        <f>IF(Admin_data!C158="","",Admin_data!C158)</f>
        <v/>
      </c>
      <c r="F158" s="62" t="str">
        <f>IF($E158="","",COUNTIF(Admin_data!C:C,$E158))</f>
        <v/>
      </c>
      <c r="G158" s="62" t="str">
        <f>IF(E158="","",IF(COUNTIF(Population_data!$A:$A,$E158)=0,"CHECK","OK"))</f>
        <v/>
      </c>
      <c r="H158" s="62" t="str">
        <f>IF(F158="","",COUNTIF(Population_data!$A:$A,$E158))</f>
        <v/>
      </c>
      <c r="I158" s="62" t="str">
        <f>IF(G158="","",IF(COUNTIF(Reporting_completeness!$A:$A,$E158)=0,"CHECK","OK"))</f>
        <v/>
      </c>
      <c r="J158" s="62" t="str">
        <f>IF(H158="","",COUNTIF(Reporting_completeness!$A:$A,$E158))</f>
        <v/>
      </c>
      <c r="K158" s="62" t="str">
        <f>IF(I158="","",IF(COUNTIF(Service_data_1!$A:$A,$E158)=0,"CHECK","OK"))</f>
        <v/>
      </c>
      <c r="L158" s="62" t="str">
        <f>IF(J158="","",COUNTIF(Service_data_1!$A:$A,$E158))</f>
        <v/>
      </c>
      <c r="M158" s="62" t="str">
        <f>IF(K158="","",IF(COUNTIF(Service_data_2!$A:$A,$E158)=0,"CHECK","OK"))</f>
        <v/>
      </c>
      <c r="N158" s="62" t="str">
        <f>IF(L158="","",COUNTIF(Service_data_2!$A:$A,$E158))</f>
        <v/>
      </c>
    </row>
    <row r="159" spans="5:14" x14ac:dyDescent="0.25">
      <c r="E159" t="str">
        <f>IF(Admin_data!C159="","",Admin_data!C159)</f>
        <v/>
      </c>
      <c r="F159" s="62" t="str">
        <f>IF($E159="","",COUNTIF(Admin_data!C:C,$E159))</f>
        <v/>
      </c>
      <c r="G159" s="62" t="str">
        <f>IF(E159="","",IF(COUNTIF(Population_data!$A:$A,$E159)=0,"CHECK","OK"))</f>
        <v/>
      </c>
      <c r="H159" s="62" t="str">
        <f>IF(F159="","",COUNTIF(Population_data!$A:$A,$E159))</f>
        <v/>
      </c>
      <c r="I159" s="62" t="str">
        <f>IF(G159="","",IF(COUNTIF(Reporting_completeness!$A:$A,$E159)=0,"CHECK","OK"))</f>
        <v/>
      </c>
      <c r="J159" s="62" t="str">
        <f>IF(H159="","",COUNTIF(Reporting_completeness!$A:$A,$E159))</f>
        <v/>
      </c>
      <c r="K159" s="62" t="str">
        <f>IF(I159="","",IF(COUNTIF(Service_data_1!$A:$A,$E159)=0,"CHECK","OK"))</f>
        <v/>
      </c>
      <c r="L159" s="62" t="str">
        <f>IF(J159="","",COUNTIF(Service_data_1!$A:$A,$E159))</f>
        <v/>
      </c>
      <c r="M159" s="62" t="str">
        <f>IF(K159="","",IF(COUNTIF(Service_data_2!$A:$A,$E159)=0,"CHECK","OK"))</f>
        <v/>
      </c>
      <c r="N159" s="62" t="str">
        <f>IF(L159="","",COUNTIF(Service_data_2!$A:$A,$E159))</f>
        <v/>
      </c>
    </row>
    <row r="160" spans="5:14" x14ac:dyDescent="0.25">
      <c r="E160" t="str">
        <f>IF(Admin_data!C160="","",Admin_data!C160)</f>
        <v/>
      </c>
      <c r="F160" s="62" t="str">
        <f>IF($E160="","",COUNTIF(Admin_data!C:C,$E160))</f>
        <v/>
      </c>
      <c r="G160" s="62" t="str">
        <f>IF(E160="","",IF(COUNTIF(Population_data!$A:$A,$E160)=0,"CHECK","OK"))</f>
        <v/>
      </c>
      <c r="H160" s="62" t="str">
        <f>IF(F160="","",COUNTIF(Population_data!$A:$A,$E160))</f>
        <v/>
      </c>
      <c r="I160" s="62" t="str">
        <f>IF(G160="","",IF(COUNTIF(Reporting_completeness!$A:$A,$E160)=0,"CHECK","OK"))</f>
        <v/>
      </c>
      <c r="J160" s="62" t="str">
        <f>IF(H160="","",COUNTIF(Reporting_completeness!$A:$A,$E160))</f>
        <v/>
      </c>
      <c r="K160" s="62" t="str">
        <f>IF(I160="","",IF(COUNTIF(Service_data_1!$A:$A,$E160)=0,"CHECK","OK"))</f>
        <v/>
      </c>
      <c r="L160" s="62" t="str">
        <f>IF(J160="","",COUNTIF(Service_data_1!$A:$A,$E160))</f>
        <v/>
      </c>
      <c r="M160" s="62" t="str">
        <f>IF(K160="","",IF(COUNTIF(Service_data_2!$A:$A,$E160)=0,"CHECK","OK"))</f>
        <v/>
      </c>
      <c r="N160" s="62" t="str">
        <f>IF(L160="","",COUNTIF(Service_data_2!$A:$A,$E160))</f>
        <v/>
      </c>
    </row>
    <row r="161" spans="5:14" x14ac:dyDescent="0.25">
      <c r="E161" t="str">
        <f>IF(Admin_data!C161="","",Admin_data!C161)</f>
        <v/>
      </c>
      <c r="F161" s="62" t="str">
        <f>IF($E161="","",COUNTIF(Admin_data!C:C,$E161))</f>
        <v/>
      </c>
      <c r="G161" s="62" t="str">
        <f>IF(E161="","",IF(COUNTIF(Population_data!$A:$A,$E161)=0,"CHECK","OK"))</f>
        <v/>
      </c>
      <c r="H161" s="62" t="str">
        <f>IF(F161="","",COUNTIF(Population_data!$A:$A,$E161))</f>
        <v/>
      </c>
      <c r="I161" s="62" t="str">
        <f>IF(G161="","",IF(COUNTIF(Reporting_completeness!$A:$A,$E161)=0,"CHECK","OK"))</f>
        <v/>
      </c>
      <c r="J161" s="62" t="str">
        <f>IF(H161="","",COUNTIF(Reporting_completeness!$A:$A,$E161))</f>
        <v/>
      </c>
      <c r="K161" s="62" t="str">
        <f>IF(I161="","",IF(COUNTIF(Service_data_1!$A:$A,$E161)=0,"CHECK","OK"))</f>
        <v/>
      </c>
      <c r="L161" s="62" t="str">
        <f>IF(J161="","",COUNTIF(Service_data_1!$A:$A,$E161))</f>
        <v/>
      </c>
      <c r="M161" s="62" t="str">
        <f>IF(K161="","",IF(COUNTIF(Service_data_2!$A:$A,$E161)=0,"CHECK","OK"))</f>
        <v/>
      </c>
      <c r="N161" s="62" t="str">
        <f>IF(L161="","",COUNTIF(Service_data_2!$A:$A,$E161))</f>
        <v/>
      </c>
    </row>
    <row r="162" spans="5:14" x14ac:dyDescent="0.25">
      <c r="E162" t="str">
        <f>IF(Admin_data!C162="","",Admin_data!C162)</f>
        <v/>
      </c>
      <c r="F162" s="62" t="str">
        <f>IF($E162="","",COUNTIF(Admin_data!C:C,$E162))</f>
        <v/>
      </c>
      <c r="G162" s="62" t="str">
        <f>IF(E162="","",IF(COUNTIF(Population_data!$A:$A,$E162)=0,"CHECK","OK"))</f>
        <v/>
      </c>
      <c r="H162" s="62" t="str">
        <f>IF(F162="","",COUNTIF(Population_data!$A:$A,$E162))</f>
        <v/>
      </c>
      <c r="I162" s="62" t="str">
        <f>IF(G162="","",IF(COUNTIF(Reporting_completeness!$A:$A,$E162)=0,"CHECK","OK"))</f>
        <v/>
      </c>
      <c r="J162" s="62" t="str">
        <f>IF(H162="","",COUNTIF(Reporting_completeness!$A:$A,$E162))</f>
        <v/>
      </c>
      <c r="K162" s="62" t="str">
        <f>IF(I162="","",IF(COUNTIF(Service_data_1!$A:$A,$E162)=0,"CHECK","OK"))</f>
        <v/>
      </c>
      <c r="L162" s="62" t="str">
        <f>IF(J162="","",COUNTIF(Service_data_1!$A:$A,$E162))</f>
        <v/>
      </c>
      <c r="M162" s="62" t="str">
        <f>IF(K162="","",IF(COUNTIF(Service_data_2!$A:$A,$E162)=0,"CHECK","OK"))</f>
        <v/>
      </c>
      <c r="N162" s="62" t="str">
        <f>IF(L162="","",COUNTIF(Service_data_2!$A:$A,$E162))</f>
        <v/>
      </c>
    </row>
    <row r="163" spans="5:14" x14ac:dyDescent="0.25">
      <c r="E163" t="str">
        <f>IF(Admin_data!C163="","",Admin_data!C163)</f>
        <v/>
      </c>
      <c r="F163" s="62" t="str">
        <f>IF($E163="","",COUNTIF(Admin_data!C:C,$E163))</f>
        <v/>
      </c>
      <c r="G163" s="62" t="str">
        <f>IF(E163="","",IF(COUNTIF(Population_data!$A:$A,$E163)=0,"CHECK","OK"))</f>
        <v/>
      </c>
      <c r="H163" s="62" t="str">
        <f>IF(F163="","",COUNTIF(Population_data!$A:$A,$E163))</f>
        <v/>
      </c>
      <c r="I163" s="62" t="str">
        <f>IF(G163="","",IF(COUNTIF(Reporting_completeness!$A:$A,$E163)=0,"CHECK","OK"))</f>
        <v/>
      </c>
      <c r="J163" s="62" t="str">
        <f>IF(H163="","",COUNTIF(Reporting_completeness!$A:$A,$E163))</f>
        <v/>
      </c>
      <c r="K163" s="62" t="str">
        <f>IF(I163="","",IF(COUNTIF(Service_data_1!$A:$A,$E163)=0,"CHECK","OK"))</f>
        <v/>
      </c>
      <c r="L163" s="62" t="str">
        <f>IF(J163="","",COUNTIF(Service_data_1!$A:$A,$E163))</f>
        <v/>
      </c>
      <c r="M163" s="62" t="str">
        <f>IF(K163="","",IF(COUNTIF(Service_data_2!$A:$A,$E163)=0,"CHECK","OK"))</f>
        <v/>
      </c>
      <c r="N163" s="62" t="str">
        <f>IF(L163="","",COUNTIF(Service_data_2!$A:$A,$E163))</f>
        <v/>
      </c>
    </row>
    <row r="164" spans="5:14" x14ac:dyDescent="0.25">
      <c r="E164" t="str">
        <f>IF(Admin_data!C164="","",Admin_data!C164)</f>
        <v/>
      </c>
      <c r="F164" s="62" t="str">
        <f>IF($E164="","",COUNTIF(Admin_data!C:C,$E164))</f>
        <v/>
      </c>
      <c r="G164" s="62" t="str">
        <f>IF(E164="","",IF(COUNTIF(Population_data!$A:$A,$E164)=0,"CHECK","OK"))</f>
        <v/>
      </c>
      <c r="H164" s="62" t="str">
        <f>IF(F164="","",COUNTIF(Population_data!$A:$A,$E164))</f>
        <v/>
      </c>
      <c r="I164" s="62" t="str">
        <f>IF(G164="","",IF(COUNTIF(Reporting_completeness!$A:$A,$E164)=0,"CHECK","OK"))</f>
        <v/>
      </c>
      <c r="J164" s="62" t="str">
        <f>IF(H164="","",COUNTIF(Reporting_completeness!$A:$A,$E164))</f>
        <v/>
      </c>
      <c r="K164" s="62" t="str">
        <f>IF(I164="","",IF(COUNTIF(Service_data_1!$A:$A,$E164)=0,"CHECK","OK"))</f>
        <v/>
      </c>
      <c r="L164" s="62" t="str">
        <f>IF(J164="","",COUNTIF(Service_data_1!$A:$A,$E164))</f>
        <v/>
      </c>
      <c r="M164" s="62" t="str">
        <f>IF(K164="","",IF(COUNTIF(Service_data_2!$A:$A,$E164)=0,"CHECK","OK"))</f>
        <v/>
      </c>
      <c r="N164" s="62" t="str">
        <f>IF(L164="","",COUNTIF(Service_data_2!$A:$A,$E164))</f>
        <v/>
      </c>
    </row>
    <row r="165" spans="5:14" x14ac:dyDescent="0.25">
      <c r="E165" t="str">
        <f>IF(Admin_data!C165="","",Admin_data!C165)</f>
        <v/>
      </c>
      <c r="F165" s="62" t="str">
        <f>IF($E165="","",COUNTIF(Admin_data!C:C,$E165))</f>
        <v/>
      </c>
      <c r="G165" s="62" t="str">
        <f>IF(E165="","",IF(COUNTIF(Population_data!$A:$A,$E165)=0,"CHECK","OK"))</f>
        <v/>
      </c>
      <c r="H165" s="62" t="str">
        <f>IF(F165="","",COUNTIF(Population_data!$A:$A,$E165))</f>
        <v/>
      </c>
      <c r="I165" s="62" t="str">
        <f>IF(G165="","",IF(COUNTIF(Reporting_completeness!$A:$A,$E165)=0,"CHECK","OK"))</f>
        <v/>
      </c>
      <c r="J165" s="62" t="str">
        <f>IF(H165="","",COUNTIF(Reporting_completeness!$A:$A,$E165))</f>
        <v/>
      </c>
      <c r="K165" s="62" t="str">
        <f>IF(I165="","",IF(COUNTIF(Service_data_1!$A:$A,$E165)=0,"CHECK","OK"))</f>
        <v/>
      </c>
      <c r="L165" s="62" t="str">
        <f>IF(J165="","",COUNTIF(Service_data_1!$A:$A,$E165))</f>
        <v/>
      </c>
      <c r="M165" s="62" t="str">
        <f>IF(K165="","",IF(COUNTIF(Service_data_2!$A:$A,$E165)=0,"CHECK","OK"))</f>
        <v/>
      </c>
      <c r="N165" s="62" t="str">
        <f>IF(L165="","",COUNTIF(Service_data_2!$A:$A,$E165))</f>
        <v/>
      </c>
    </row>
    <row r="166" spans="5:14" x14ac:dyDescent="0.25">
      <c r="E166" t="str">
        <f>IF(Admin_data!C166="","",Admin_data!C166)</f>
        <v/>
      </c>
      <c r="F166" s="62" t="str">
        <f>IF($E166="","",COUNTIF(Admin_data!C:C,$E166))</f>
        <v/>
      </c>
      <c r="G166" s="62" t="str">
        <f>IF(E166="","",IF(COUNTIF(Population_data!$A:$A,$E166)=0,"CHECK","OK"))</f>
        <v/>
      </c>
      <c r="H166" s="62" t="str">
        <f>IF(F166="","",COUNTIF(Population_data!$A:$A,$E166))</f>
        <v/>
      </c>
      <c r="I166" s="62" t="str">
        <f>IF(G166="","",IF(COUNTIF(Reporting_completeness!$A:$A,$E166)=0,"CHECK","OK"))</f>
        <v/>
      </c>
      <c r="J166" s="62" t="str">
        <f>IF(H166="","",COUNTIF(Reporting_completeness!$A:$A,$E166))</f>
        <v/>
      </c>
      <c r="K166" s="62" t="str">
        <f>IF(I166="","",IF(COUNTIF(Service_data_1!$A:$A,$E166)=0,"CHECK","OK"))</f>
        <v/>
      </c>
      <c r="L166" s="62" t="str">
        <f>IF(J166="","",COUNTIF(Service_data_1!$A:$A,$E166))</f>
        <v/>
      </c>
      <c r="M166" s="62" t="str">
        <f>IF(K166="","",IF(COUNTIF(Service_data_2!$A:$A,$E166)=0,"CHECK","OK"))</f>
        <v/>
      </c>
      <c r="N166" s="62" t="str">
        <f>IF(L166="","",COUNTIF(Service_data_2!$A:$A,$E166))</f>
        <v/>
      </c>
    </row>
    <row r="167" spans="5:14" x14ac:dyDescent="0.25">
      <c r="E167" t="str">
        <f>IF(Admin_data!C167="","",Admin_data!C167)</f>
        <v/>
      </c>
      <c r="F167" s="62" t="str">
        <f>IF($E167="","",COUNTIF(Admin_data!C:C,$E167))</f>
        <v/>
      </c>
      <c r="G167" s="62" t="str">
        <f>IF(E167="","",IF(COUNTIF(Population_data!$A:$A,$E167)=0,"CHECK","OK"))</f>
        <v/>
      </c>
      <c r="H167" s="62" t="str">
        <f>IF(F167="","",COUNTIF(Population_data!$A:$A,$E167))</f>
        <v/>
      </c>
      <c r="I167" s="62" t="str">
        <f>IF(G167="","",IF(COUNTIF(Reporting_completeness!$A:$A,$E167)=0,"CHECK","OK"))</f>
        <v/>
      </c>
      <c r="J167" s="62" t="str">
        <f>IF(H167="","",COUNTIF(Reporting_completeness!$A:$A,$E167))</f>
        <v/>
      </c>
      <c r="K167" s="62" t="str">
        <f>IF(I167="","",IF(COUNTIF(Service_data_1!$A:$A,$E167)=0,"CHECK","OK"))</f>
        <v/>
      </c>
      <c r="L167" s="62" t="str">
        <f>IF(J167="","",COUNTIF(Service_data_1!$A:$A,$E167))</f>
        <v/>
      </c>
      <c r="M167" s="62" t="str">
        <f>IF(K167="","",IF(COUNTIF(Service_data_2!$A:$A,$E167)=0,"CHECK","OK"))</f>
        <v/>
      </c>
      <c r="N167" s="62" t="str">
        <f>IF(L167="","",COUNTIF(Service_data_2!$A:$A,$E167))</f>
        <v/>
      </c>
    </row>
    <row r="168" spans="5:14" x14ac:dyDescent="0.25">
      <c r="E168" t="str">
        <f>IF(Admin_data!C168="","",Admin_data!C168)</f>
        <v/>
      </c>
      <c r="F168" s="62" t="str">
        <f>IF($E168="","",COUNTIF(Admin_data!C:C,$E168))</f>
        <v/>
      </c>
      <c r="G168" s="62" t="str">
        <f>IF(E168="","",IF(COUNTIF(Population_data!$A:$A,$E168)=0,"CHECK","OK"))</f>
        <v/>
      </c>
      <c r="H168" s="62" t="str">
        <f>IF(F168="","",COUNTIF(Population_data!$A:$A,$E168))</f>
        <v/>
      </c>
      <c r="I168" s="62" t="str">
        <f>IF(G168="","",IF(COUNTIF(Reporting_completeness!$A:$A,$E168)=0,"CHECK","OK"))</f>
        <v/>
      </c>
      <c r="J168" s="62" t="str">
        <f>IF(H168="","",COUNTIF(Reporting_completeness!$A:$A,$E168))</f>
        <v/>
      </c>
      <c r="K168" s="62" t="str">
        <f>IF(I168="","",IF(COUNTIF(Service_data_1!$A:$A,$E168)=0,"CHECK","OK"))</f>
        <v/>
      </c>
      <c r="L168" s="62" t="str">
        <f>IF(J168="","",COUNTIF(Service_data_1!$A:$A,$E168))</f>
        <v/>
      </c>
      <c r="M168" s="62" t="str">
        <f>IF(K168="","",IF(COUNTIF(Service_data_2!$A:$A,$E168)=0,"CHECK","OK"))</f>
        <v/>
      </c>
      <c r="N168" s="62" t="str">
        <f>IF(L168="","",COUNTIF(Service_data_2!$A:$A,$E168))</f>
        <v/>
      </c>
    </row>
    <row r="169" spans="5:14" x14ac:dyDescent="0.25">
      <c r="E169" t="str">
        <f>IF(Admin_data!C169="","",Admin_data!C169)</f>
        <v/>
      </c>
      <c r="F169" s="62" t="str">
        <f>IF($E169="","",COUNTIF(Admin_data!C:C,$E169))</f>
        <v/>
      </c>
      <c r="G169" s="62" t="str">
        <f>IF(E169="","",IF(COUNTIF(Population_data!$A:$A,$E169)=0,"CHECK","OK"))</f>
        <v/>
      </c>
      <c r="H169" s="62" t="str">
        <f>IF(F169="","",COUNTIF(Population_data!$A:$A,$E169))</f>
        <v/>
      </c>
      <c r="I169" s="62" t="str">
        <f>IF(G169="","",IF(COUNTIF(Reporting_completeness!$A:$A,$E169)=0,"CHECK","OK"))</f>
        <v/>
      </c>
      <c r="J169" s="62" t="str">
        <f>IF(H169="","",COUNTIF(Reporting_completeness!$A:$A,$E169))</f>
        <v/>
      </c>
      <c r="K169" s="62" t="str">
        <f>IF(I169="","",IF(COUNTIF(Service_data_1!$A:$A,$E169)=0,"CHECK","OK"))</f>
        <v/>
      </c>
      <c r="L169" s="62" t="str">
        <f>IF(J169="","",COUNTIF(Service_data_1!$A:$A,$E169))</f>
        <v/>
      </c>
      <c r="M169" s="62" t="str">
        <f>IF(K169="","",IF(COUNTIF(Service_data_2!$A:$A,$E169)=0,"CHECK","OK"))</f>
        <v/>
      </c>
      <c r="N169" s="62" t="str">
        <f>IF(L169="","",COUNTIF(Service_data_2!$A:$A,$E169))</f>
        <v/>
      </c>
    </row>
    <row r="170" spans="5:14" x14ac:dyDescent="0.25">
      <c r="E170" t="str">
        <f>IF(Admin_data!C170="","",Admin_data!C170)</f>
        <v/>
      </c>
      <c r="F170" s="62" t="str">
        <f>IF($E170="","",COUNTIF(Admin_data!C:C,$E170))</f>
        <v/>
      </c>
      <c r="G170" s="62" t="str">
        <f>IF(E170="","",IF(COUNTIF(Population_data!$A:$A,$E170)=0,"CHECK","OK"))</f>
        <v/>
      </c>
      <c r="H170" s="62" t="str">
        <f>IF(F170="","",COUNTIF(Population_data!$A:$A,$E170))</f>
        <v/>
      </c>
      <c r="I170" s="62" t="str">
        <f>IF(G170="","",IF(COUNTIF(Reporting_completeness!$A:$A,$E170)=0,"CHECK","OK"))</f>
        <v/>
      </c>
      <c r="J170" s="62" t="str">
        <f>IF(H170="","",COUNTIF(Reporting_completeness!$A:$A,$E170))</f>
        <v/>
      </c>
      <c r="K170" s="62" t="str">
        <f>IF(I170="","",IF(COUNTIF(Service_data_1!$A:$A,$E170)=0,"CHECK","OK"))</f>
        <v/>
      </c>
      <c r="L170" s="62" t="str">
        <f>IF(J170="","",COUNTIF(Service_data_1!$A:$A,$E170))</f>
        <v/>
      </c>
      <c r="M170" s="62" t="str">
        <f>IF(K170="","",IF(COUNTIF(Service_data_2!$A:$A,$E170)=0,"CHECK","OK"))</f>
        <v/>
      </c>
      <c r="N170" s="62" t="str">
        <f>IF(L170="","",COUNTIF(Service_data_2!$A:$A,$E170))</f>
        <v/>
      </c>
    </row>
    <row r="171" spans="5:14" x14ac:dyDescent="0.25">
      <c r="E171" t="str">
        <f>IF(Admin_data!C171="","",Admin_data!C171)</f>
        <v/>
      </c>
      <c r="F171" s="62" t="str">
        <f>IF($E171="","",COUNTIF(Admin_data!C:C,$E171))</f>
        <v/>
      </c>
      <c r="G171" s="62" t="str">
        <f>IF(E171="","",IF(COUNTIF(Population_data!$A:$A,$E171)=0,"CHECK","OK"))</f>
        <v/>
      </c>
      <c r="H171" s="62" t="str">
        <f>IF(F171="","",COUNTIF(Population_data!$A:$A,$E171))</f>
        <v/>
      </c>
      <c r="I171" s="62" t="str">
        <f>IF(G171="","",IF(COUNTIF(Reporting_completeness!$A:$A,$E171)=0,"CHECK","OK"))</f>
        <v/>
      </c>
      <c r="J171" s="62" t="str">
        <f>IF(H171="","",COUNTIF(Reporting_completeness!$A:$A,$E171))</f>
        <v/>
      </c>
      <c r="K171" s="62" t="str">
        <f>IF(I171="","",IF(COUNTIF(Service_data_1!$A:$A,$E171)=0,"CHECK","OK"))</f>
        <v/>
      </c>
      <c r="L171" s="62" t="str">
        <f>IF(J171="","",COUNTIF(Service_data_1!$A:$A,$E171))</f>
        <v/>
      </c>
      <c r="M171" s="62" t="str">
        <f>IF(K171="","",IF(COUNTIF(Service_data_2!$A:$A,$E171)=0,"CHECK","OK"))</f>
        <v/>
      </c>
      <c r="N171" s="62" t="str">
        <f>IF(L171="","",COUNTIF(Service_data_2!$A:$A,$E171))</f>
        <v/>
      </c>
    </row>
    <row r="172" spans="5:14" x14ac:dyDescent="0.25">
      <c r="E172" t="str">
        <f>IF(Admin_data!C172="","",Admin_data!C172)</f>
        <v/>
      </c>
      <c r="F172" s="62" t="str">
        <f>IF($E172="","",COUNTIF(Admin_data!C:C,$E172))</f>
        <v/>
      </c>
      <c r="G172" s="62" t="str">
        <f>IF(E172="","",IF(COUNTIF(Population_data!$A:$A,$E172)=0,"CHECK","OK"))</f>
        <v/>
      </c>
      <c r="H172" s="62" t="str">
        <f>IF(F172="","",COUNTIF(Population_data!$A:$A,$E172))</f>
        <v/>
      </c>
      <c r="I172" s="62" t="str">
        <f>IF(G172="","",IF(COUNTIF(Reporting_completeness!$A:$A,$E172)=0,"CHECK","OK"))</f>
        <v/>
      </c>
      <c r="J172" s="62" t="str">
        <f>IF(H172="","",COUNTIF(Reporting_completeness!$A:$A,$E172))</f>
        <v/>
      </c>
      <c r="K172" s="62" t="str">
        <f>IF(I172="","",IF(COUNTIF(Service_data_1!$A:$A,$E172)=0,"CHECK","OK"))</f>
        <v/>
      </c>
      <c r="L172" s="62" t="str">
        <f>IF(J172="","",COUNTIF(Service_data_1!$A:$A,$E172))</f>
        <v/>
      </c>
      <c r="M172" s="62" t="str">
        <f>IF(K172="","",IF(COUNTIF(Service_data_2!$A:$A,$E172)=0,"CHECK","OK"))</f>
        <v/>
      </c>
      <c r="N172" s="62" t="str">
        <f>IF(L172="","",COUNTIF(Service_data_2!$A:$A,$E172))</f>
        <v/>
      </c>
    </row>
    <row r="173" spans="5:14" x14ac:dyDescent="0.25">
      <c r="E173" t="str">
        <f>IF(Admin_data!C173="","",Admin_data!C173)</f>
        <v/>
      </c>
      <c r="F173" s="62" t="str">
        <f>IF($E173="","",COUNTIF(Admin_data!C:C,$E173))</f>
        <v/>
      </c>
      <c r="G173" s="62" t="str">
        <f>IF(E173="","",IF(COUNTIF(Population_data!$A:$A,$E173)=0,"CHECK","OK"))</f>
        <v/>
      </c>
      <c r="H173" s="62" t="str">
        <f>IF(F173="","",COUNTIF(Population_data!$A:$A,$E173))</f>
        <v/>
      </c>
      <c r="I173" s="62" t="str">
        <f>IF(G173="","",IF(COUNTIF(Reporting_completeness!$A:$A,$E173)=0,"CHECK","OK"))</f>
        <v/>
      </c>
      <c r="J173" s="62" t="str">
        <f>IF(H173="","",COUNTIF(Reporting_completeness!$A:$A,$E173))</f>
        <v/>
      </c>
      <c r="K173" s="62" t="str">
        <f>IF(I173="","",IF(COUNTIF(Service_data_1!$A:$A,$E173)=0,"CHECK","OK"))</f>
        <v/>
      </c>
      <c r="L173" s="62" t="str">
        <f>IF(J173="","",COUNTIF(Service_data_1!$A:$A,$E173))</f>
        <v/>
      </c>
      <c r="M173" s="62" t="str">
        <f>IF(K173="","",IF(COUNTIF(Service_data_2!$A:$A,$E173)=0,"CHECK","OK"))</f>
        <v/>
      </c>
      <c r="N173" s="62" t="str">
        <f>IF(L173="","",COUNTIF(Service_data_2!$A:$A,$E173))</f>
        <v/>
      </c>
    </row>
    <row r="174" spans="5:14" x14ac:dyDescent="0.25">
      <c r="E174" t="str">
        <f>IF(Admin_data!C174="","",Admin_data!C174)</f>
        <v/>
      </c>
      <c r="F174" s="62" t="str">
        <f>IF($E174="","",COUNTIF(Admin_data!C:C,$E174))</f>
        <v/>
      </c>
      <c r="G174" s="62" t="str">
        <f>IF(E174="","",IF(COUNTIF(Population_data!$A:$A,$E174)=0,"CHECK","OK"))</f>
        <v/>
      </c>
      <c r="H174" s="62" t="str">
        <f>IF(F174="","",COUNTIF(Population_data!$A:$A,$E174))</f>
        <v/>
      </c>
      <c r="I174" s="62" t="str">
        <f>IF(G174="","",IF(COUNTIF(Reporting_completeness!$A:$A,$E174)=0,"CHECK","OK"))</f>
        <v/>
      </c>
      <c r="J174" s="62" t="str">
        <f>IF(H174="","",COUNTIF(Reporting_completeness!$A:$A,$E174))</f>
        <v/>
      </c>
      <c r="K174" s="62" t="str">
        <f>IF(I174="","",IF(COUNTIF(Service_data_1!$A:$A,$E174)=0,"CHECK","OK"))</f>
        <v/>
      </c>
      <c r="L174" s="62" t="str">
        <f>IF(J174="","",COUNTIF(Service_data_1!$A:$A,$E174))</f>
        <v/>
      </c>
      <c r="M174" s="62" t="str">
        <f>IF(K174="","",IF(COUNTIF(Service_data_2!$A:$A,$E174)=0,"CHECK","OK"))</f>
        <v/>
      </c>
      <c r="N174" s="62" t="str">
        <f>IF(L174="","",COUNTIF(Service_data_2!$A:$A,$E174))</f>
        <v/>
      </c>
    </row>
    <row r="175" spans="5:14" x14ac:dyDescent="0.25">
      <c r="E175" t="str">
        <f>IF(Admin_data!C175="","",Admin_data!C175)</f>
        <v/>
      </c>
      <c r="F175" s="62" t="str">
        <f>IF($E175="","",COUNTIF(Admin_data!C:C,$E175))</f>
        <v/>
      </c>
      <c r="G175" s="62" t="str">
        <f>IF(E175="","",IF(COUNTIF(Population_data!$A:$A,$E175)=0,"CHECK","OK"))</f>
        <v/>
      </c>
      <c r="H175" s="62" t="str">
        <f>IF(F175="","",COUNTIF(Population_data!$A:$A,$E175))</f>
        <v/>
      </c>
      <c r="I175" s="62" t="str">
        <f>IF(G175="","",IF(COUNTIF(Reporting_completeness!$A:$A,$E175)=0,"CHECK","OK"))</f>
        <v/>
      </c>
      <c r="J175" s="62" t="str">
        <f>IF(H175="","",COUNTIF(Reporting_completeness!$A:$A,$E175))</f>
        <v/>
      </c>
      <c r="K175" s="62" t="str">
        <f>IF(I175="","",IF(COUNTIF(Service_data_1!$A:$A,$E175)=0,"CHECK","OK"))</f>
        <v/>
      </c>
      <c r="L175" s="62" t="str">
        <f>IF(J175="","",COUNTIF(Service_data_1!$A:$A,$E175))</f>
        <v/>
      </c>
      <c r="M175" s="62" t="str">
        <f>IF(K175="","",IF(COUNTIF(Service_data_2!$A:$A,$E175)=0,"CHECK","OK"))</f>
        <v/>
      </c>
      <c r="N175" s="62" t="str">
        <f>IF(L175="","",COUNTIF(Service_data_2!$A:$A,$E175))</f>
        <v/>
      </c>
    </row>
    <row r="176" spans="5:14" x14ac:dyDescent="0.25">
      <c r="E176" t="str">
        <f>IF(Admin_data!C176="","",Admin_data!C176)</f>
        <v/>
      </c>
      <c r="F176" s="62" t="str">
        <f>IF($E176="","",COUNTIF(Admin_data!C:C,$E176))</f>
        <v/>
      </c>
      <c r="G176" s="62" t="str">
        <f>IF(E176="","",IF(COUNTIF(Population_data!$A:$A,$E176)=0,"CHECK","OK"))</f>
        <v/>
      </c>
      <c r="H176" s="62" t="str">
        <f>IF(F176="","",COUNTIF(Population_data!$A:$A,$E176))</f>
        <v/>
      </c>
      <c r="I176" s="62" t="str">
        <f>IF(G176="","",IF(COUNTIF(Reporting_completeness!$A:$A,$E176)=0,"CHECK","OK"))</f>
        <v/>
      </c>
      <c r="J176" s="62" t="str">
        <f>IF(H176="","",COUNTIF(Reporting_completeness!$A:$A,$E176))</f>
        <v/>
      </c>
      <c r="K176" s="62" t="str">
        <f>IF(I176="","",IF(COUNTIF(Service_data_1!$A:$A,$E176)=0,"CHECK","OK"))</f>
        <v/>
      </c>
      <c r="L176" s="62" t="str">
        <f>IF(J176="","",COUNTIF(Service_data_1!$A:$A,$E176))</f>
        <v/>
      </c>
      <c r="M176" s="62" t="str">
        <f>IF(K176="","",IF(COUNTIF(Service_data_2!$A:$A,$E176)=0,"CHECK","OK"))</f>
        <v/>
      </c>
      <c r="N176" s="62" t="str">
        <f>IF(L176="","",COUNTIF(Service_data_2!$A:$A,$E176))</f>
        <v/>
      </c>
    </row>
    <row r="177" spans="5:14" x14ac:dyDescent="0.25">
      <c r="E177" t="str">
        <f>IF(Admin_data!C177="","",Admin_data!C177)</f>
        <v/>
      </c>
      <c r="F177" s="62" t="str">
        <f>IF($E177="","",COUNTIF(Admin_data!C:C,$E177))</f>
        <v/>
      </c>
      <c r="G177" s="62" t="str">
        <f>IF(E177="","",IF(COUNTIF(Population_data!$A:$A,$E177)=0,"CHECK","OK"))</f>
        <v/>
      </c>
      <c r="H177" s="62" t="str">
        <f>IF(F177="","",COUNTIF(Population_data!$A:$A,$E177))</f>
        <v/>
      </c>
      <c r="I177" s="62" t="str">
        <f>IF(G177="","",IF(COUNTIF(Reporting_completeness!$A:$A,$E177)=0,"CHECK","OK"))</f>
        <v/>
      </c>
      <c r="J177" s="62" t="str">
        <f>IF(H177="","",COUNTIF(Reporting_completeness!$A:$A,$E177))</f>
        <v/>
      </c>
      <c r="K177" s="62" t="str">
        <f>IF(I177="","",IF(COUNTIF(Service_data_1!$A:$A,$E177)=0,"CHECK","OK"))</f>
        <v/>
      </c>
      <c r="L177" s="62" t="str">
        <f>IF(J177="","",COUNTIF(Service_data_1!$A:$A,$E177))</f>
        <v/>
      </c>
      <c r="M177" s="62" t="str">
        <f>IF(K177="","",IF(COUNTIF(Service_data_2!$A:$A,$E177)=0,"CHECK","OK"))</f>
        <v/>
      </c>
      <c r="N177" s="62" t="str">
        <f>IF(L177="","",COUNTIF(Service_data_2!$A:$A,$E177))</f>
        <v/>
      </c>
    </row>
    <row r="178" spans="5:14" x14ac:dyDescent="0.25">
      <c r="E178" t="str">
        <f>IF(Admin_data!C178="","",Admin_data!C178)</f>
        <v/>
      </c>
      <c r="F178" s="62" t="str">
        <f>IF($E178="","",COUNTIF(Admin_data!C:C,$E178))</f>
        <v/>
      </c>
      <c r="G178" s="62" t="str">
        <f>IF(E178="","",IF(COUNTIF(Population_data!$A:$A,$E178)=0,"CHECK","OK"))</f>
        <v/>
      </c>
      <c r="H178" s="62" t="str">
        <f>IF(F178="","",COUNTIF(Population_data!$A:$A,$E178))</f>
        <v/>
      </c>
      <c r="I178" s="62" t="str">
        <f>IF(G178="","",IF(COUNTIF(Reporting_completeness!$A:$A,$E178)=0,"CHECK","OK"))</f>
        <v/>
      </c>
      <c r="J178" s="62" t="str">
        <f>IF(H178="","",COUNTIF(Reporting_completeness!$A:$A,$E178))</f>
        <v/>
      </c>
      <c r="K178" s="62" t="str">
        <f>IF(I178="","",IF(COUNTIF(Service_data_1!$A:$A,$E178)=0,"CHECK","OK"))</f>
        <v/>
      </c>
      <c r="L178" s="62" t="str">
        <f>IF(J178="","",COUNTIF(Service_data_1!$A:$A,$E178))</f>
        <v/>
      </c>
      <c r="M178" s="62" t="str">
        <f>IF(K178="","",IF(COUNTIF(Service_data_2!$A:$A,$E178)=0,"CHECK","OK"))</f>
        <v/>
      </c>
      <c r="N178" s="62" t="str">
        <f>IF(L178="","",COUNTIF(Service_data_2!$A:$A,$E178))</f>
        <v/>
      </c>
    </row>
    <row r="179" spans="5:14" x14ac:dyDescent="0.25">
      <c r="E179" t="str">
        <f>IF(Admin_data!C179="","",Admin_data!C179)</f>
        <v/>
      </c>
      <c r="F179" s="62" t="str">
        <f>IF($E179="","",COUNTIF(Admin_data!C:C,$E179))</f>
        <v/>
      </c>
      <c r="G179" s="62" t="str">
        <f>IF(E179="","",IF(COUNTIF(Population_data!$A:$A,$E179)=0,"CHECK","OK"))</f>
        <v/>
      </c>
      <c r="H179" s="62" t="str">
        <f>IF(F179="","",COUNTIF(Population_data!$A:$A,$E179))</f>
        <v/>
      </c>
      <c r="I179" s="62" t="str">
        <f>IF(G179="","",IF(COUNTIF(Reporting_completeness!$A:$A,$E179)=0,"CHECK","OK"))</f>
        <v/>
      </c>
      <c r="J179" s="62" t="str">
        <f>IF(H179="","",COUNTIF(Reporting_completeness!$A:$A,$E179))</f>
        <v/>
      </c>
      <c r="K179" s="62" t="str">
        <f>IF(I179="","",IF(COUNTIF(Service_data_1!$A:$A,$E179)=0,"CHECK","OK"))</f>
        <v/>
      </c>
      <c r="L179" s="62" t="str">
        <f>IF(J179="","",COUNTIF(Service_data_1!$A:$A,$E179))</f>
        <v/>
      </c>
      <c r="M179" s="62" t="str">
        <f>IF(K179="","",IF(COUNTIF(Service_data_2!$A:$A,$E179)=0,"CHECK","OK"))</f>
        <v/>
      </c>
      <c r="N179" s="62" t="str">
        <f>IF(L179="","",COUNTIF(Service_data_2!$A:$A,$E179))</f>
        <v/>
      </c>
    </row>
    <row r="180" spans="5:14" x14ac:dyDescent="0.25">
      <c r="E180" t="str">
        <f>IF(Admin_data!C180="","",Admin_data!C180)</f>
        <v/>
      </c>
      <c r="F180" s="62" t="str">
        <f>IF($E180="","",COUNTIF(Admin_data!C:C,$E180))</f>
        <v/>
      </c>
      <c r="G180" s="62" t="str">
        <f>IF(E180="","",IF(COUNTIF(Population_data!$A:$A,$E180)=0,"CHECK","OK"))</f>
        <v/>
      </c>
      <c r="H180" s="62" t="str">
        <f>IF(F180="","",COUNTIF(Population_data!$A:$A,$E180))</f>
        <v/>
      </c>
      <c r="I180" s="62" t="str">
        <f>IF(G180="","",IF(COUNTIF(Reporting_completeness!$A:$A,$E180)=0,"CHECK","OK"))</f>
        <v/>
      </c>
      <c r="J180" s="62" t="str">
        <f>IF(H180="","",COUNTIF(Reporting_completeness!$A:$A,$E180))</f>
        <v/>
      </c>
      <c r="K180" s="62" t="str">
        <f>IF(I180="","",IF(COUNTIF(Service_data_1!$A:$A,$E180)=0,"CHECK","OK"))</f>
        <v/>
      </c>
      <c r="L180" s="62" t="str">
        <f>IF(J180="","",COUNTIF(Service_data_1!$A:$A,$E180))</f>
        <v/>
      </c>
      <c r="M180" s="62" t="str">
        <f>IF(K180="","",IF(COUNTIF(Service_data_2!$A:$A,$E180)=0,"CHECK","OK"))</f>
        <v/>
      </c>
      <c r="N180" s="62" t="str">
        <f>IF(L180="","",COUNTIF(Service_data_2!$A:$A,$E180))</f>
        <v/>
      </c>
    </row>
    <row r="181" spans="5:14" x14ac:dyDescent="0.25">
      <c r="E181" t="str">
        <f>IF(Admin_data!C181="","",Admin_data!C181)</f>
        <v/>
      </c>
      <c r="F181" s="62" t="str">
        <f>IF($E181="","",COUNTIF(Admin_data!C:C,$E181))</f>
        <v/>
      </c>
      <c r="G181" s="62" t="str">
        <f>IF(E181="","",IF(COUNTIF(Population_data!$A:$A,$E181)=0,"CHECK","OK"))</f>
        <v/>
      </c>
      <c r="H181" s="62" t="str">
        <f>IF(F181="","",COUNTIF(Population_data!$A:$A,$E181))</f>
        <v/>
      </c>
      <c r="I181" s="62" t="str">
        <f>IF(G181="","",IF(COUNTIF(Reporting_completeness!$A:$A,$E181)=0,"CHECK","OK"))</f>
        <v/>
      </c>
      <c r="J181" s="62" t="str">
        <f>IF(H181="","",COUNTIF(Reporting_completeness!$A:$A,$E181))</f>
        <v/>
      </c>
      <c r="K181" s="62" t="str">
        <f>IF(I181="","",IF(COUNTIF(Service_data_1!$A:$A,$E181)=0,"CHECK","OK"))</f>
        <v/>
      </c>
      <c r="L181" s="62" t="str">
        <f>IF(J181="","",COUNTIF(Service_data_1!$A:$A,$E181))</f>
        <v/>
      </c>
      <c r="M181" s="62" t="str">
        <f>IF(K181="","",IF(COUNTIF(Service_data_2!$A:$A,$E181)=0,"CHECK","OK"))</f>
        <v/>
      </c>
      <c r="N181" s="62" t="str">
        <f>IF(L181="","",COUNTIF(Service_data_2!$A:$A,$E181))</f>
        <v/>
      </c>
    </row>
    <row r="182" spans="5:14" x14ac:dyDescent="0.25">
      <c r="E182" t="str">
        <f>IF(Admin_data!C182="","",Admin_data!C182)</f>
        <v/>
      </c>
      <c r="F182" s="62" t="str">
        <f>IF($E182="","",COUNTIF(Admin_data!C:C,$E182))</f>
        <v/>
      </c>
      <c r="G182" s="62" t="str">
        <f>IF(E182="","",IF(COUNTIF(Population_data!$A:$A,$E182)=0,"CHECK","OK"))</f>
        <v/>
      </c>
      <c r="H182" s="62" t="str">
        <f>IF(F182="","",COUNTIF(Population_data!$A:$A,$E182))</f>
        <v/>
      </c>
      <c r="I182" s="62" t="str">
        <f>IF(G182="","",IF(COUNTIF(Reporting_completeness!$A:$A,$E182)=0,"CHECK","OK"))</f>
        <v/>
      </c>
      <c r="J182" s="62" t="str">
        <f>IF(H182="","",COUNTIF(Reporting_completeness!$A:$A,$E182))</f>
        <v/>
      </c>
      <c r="K182" s="62" t="str">
        <f>IF(I182="","",IF(COUNTIF(Service_data_1!$A:$A,$E182)=0,"CHECK","OK"))</f>
        <v/>
      </c>
      <c r="L182" s="62" t="str">
        <f>IF(J182="","",COUNTIF(Service_data_1!$A:$A,$E182))</f>
        <v/>
      </c>
      <c r="M182" s="62" t="str">
        <f>IF(K182="","",IF(COUNTIF(Service_data_2!$A:$A,$E182)=0,"CHECK","OK"))</f>
        <v/>
      </c>
      <c r="N182" s="62" t="str">
        <f>IF(L182="","",COUNTIF(Service_data_2!$A:$A,$E182))</f>
        <v/>
      </c>
    </row>
    <row r="183" spans="5:14" x14ac:dyDescent="0.25">
      <c r="E183" t="str">
        <f>IF(Admin_data!C183="","",Admin_data!C183)</f>
        <v/>
      </c>
      <c r="F183" s="62" t="str">
        <f>IF($E183="","",COUNTIF(Admin_data!C:C,$E183))</f>
        <v/>
      </c>
      <c r="G183" s="62" t="str">
        <f>IF(E183="","",IF(COUNTIF(Population_data!$A:$A,$E183)=0,"CHECK","OK"))</f>
        <v/>
      </c>
      <c r="H183" s="62" t="str">
        <f>IF(F183="","",COUNTIF(Population_data!$A:$A,$E183))</f>
        <v/>
      </c>
      <c r="I183" s="62" t="str">
        <f>IF(G183="","",IF(COUNTIF(Reporting_completeness!$A:$A,$E183)=0,"CHECK","OK"))</f>
        <v/>
      </c>
      <c r="J183" s="62" t="str">
        <f>IF(H183="","",COUNTIF(Reporting_completeness!$A:$A,$E183))</f>
        <v/>
      </c>
      <c r="K183" s="62" t="str">
        <f>IF(I183="","",IF(COUNTIF(Service_data_1!$A:$A,$E183)=0,"CHECK","OK"))</f>
        <v/>
      </c>
      <c r="L183" s="62" t="str">
        <f>IF(J183="","",COUNTIF(Service_data_1!$A:$A,$E183))</f>
        <v/>
      </c>
      <c r="M183" s="62" t="str">
        <f>IF(K183="","",IF(COUNTIF(Service_data_2!$A:$A,$E183)=0,"CHECK","OK"))</f>
        <v/>
      </c>
      <c r="N183" s="62" t="str">
        <f>IF(L183="","",COUNTIF(Service_data_2!$A:$A,$E183))</f>
        <v/>
      </c>
    </row>
    <row r="184" spans="5:14" x14ac:dyDescent="0.25">
      <c r="E184" t="str">
        <f>IF(Admin_data!C184="","",Admin_data!C184)</f>
        <v/>
      </c>
      <c r="F184" s="62" t="str">
        <f>IF($E184="","",COUNTIF(Admin_data!C:C,$E184))</f>
        <v/>
      </c>
      <c r="G184" s="62" t="str">
        <f>IF(E184="","",IF(COUNTIF(Population_data!$A:$A,$E184)=0,"CHECK","OK"))</f>
        <v/>
      </c>
      <c r="H184" s="62" t="str">
        <f>IF(F184="","",COUNTIF(Population_data!$A:$A,$E184))</f>
        <v/>
      </c>
      <c r="I184" s="62" t="str">
        <f>IF(G184="","",IF(COUNTIF(Reporting_completeness!$A:$A,$E184)=0,"CHECK","OK"))</f>
        <v/>
      </c>
      <c r="J184" s="62" t="str">
        <f>IF(H184="","",COUNTIF(Reporting_completeness!$A:$A,$E184))</f>
        <v/>
      </c>
      <c r="K184" s="62" t="str">
        <f>IF(I184="","",IF(COUNTIF(Service_data_1!$A:$A,$E184)=0,"CHECK","OK"))</f>
        <v/>
      </c>
      <c r="L184" s="62" t="str">
        <f>IF(J184="","",COUNTIF(Service_data_1!$A:$A,$E184))</f>
        <v/>
      </c>
      <c r="M184" s="62" t="str">
        <f>IF(K184="","",IF(COUNTIF(Service_data_2!$A:$A,$E184)=0,"CHECK","OK"))</f>
        <v/>
      </c>
      <c r="N184" s="62" t="str">
        <f>IF(L184="","",COUNTIF(Service_data_2!$A:$A,$E184))</f>
        <v/>
      </c>
    </row>
    <row r="185" spans="5:14" x14ac:dyDescent="0.25">
      <c r="E185" t="str">
        <f>IF(Admin_data!C185="","",Admin_data!C185)</f>
        <v/>
      </c>
      <c r="F185" s="62" t="str">
        <f>IF($E185="","",COUNTIF(Admin_data!C:C,$E185))</f>
        <v/>
      </c>
      <c r="G185" s="62" t="str">
        <f>IF(E185="","",IF(COUNTIF(Population_data!$A:$A,$E185)=0,"CHECK","OK"))</f>
        <v/>
      </c>
      <c r="H185" s="62" t="str">
        <f>IF(F185="","",COUNTIF(Population_data!$A:$A,$E185))</f>
        <v/>
      </c>
      <c r="I185" s="62" t="str">
        <f>IF(G185="","",IF(COUNTIF(Reporting_completeness!$A:$A,$E185)=0,"CHECK","OK"))</f>
        <v/>
      </c>
      <c r="J185" s="62" t="str">
        <f>IF(H185="","",COUNTIF(Reporting_completeness!$A:$A,$E185))</f>
        <v/>
      </c>
      <c r="K185" s="62" t="str">
        <f>IF(I185="","",IF(COUNTIF(Service_data_1!$A:$A,$E185)=0,"CHECK","OK"))</f>
        <v/>
      </c>
      <c r="L185" s="62" t="str">
        <f>IF(J185="","",COUNTIF(Service_data_1!$A:$A,$E185))</f>
        <v/>
      </c>
      <c r="M185" s="62" t="str">
        <f>IF(K185="","",IF(COUNTIF(Service_data_2!$A:$A,$E185)=0,"CHECK","OK"))</f>
        <v/>
      </c>
      <c r="N185" s="62" t="str">
        <f>IF(L185="","",COUNTIF(Service_data_2!$A:$A,$E185))</f>
        <v/>
      </c>
    </row>
    <row r="186" spans="5:14" x14ac:dyDescent="0.25">
      <c r="E186" t="str">
        <f>IF(Admin_data!C186="","",Admin_data!C186)</f>
        <v/>
      </c>
      <c r="F186" s="62" t="str">
        <f>IF($E186="","",COUNTIF(Admin_data!C:C,$E186))</f>
        <v/>
      </c>
      <c r="G186" s="62" t="str">
        <f>IF(E186="","",IF(COUNTIF(Population_data!$A:$A,$E186)=0,"CHECK","OK"))</f>
        <v/>
      </c>
      <c r="H186" s="62" t="str">
        <f>IF(F186="","",COUNTIF(Population_data!$A:$A,$E186))</f>
        <v/>
      </c>
      <c r="I186" s="62" t="str">
        <f>IF(G186="","",IF(COUNTIF(Reporting_completeness!$A:$A,$E186)=0,"CHECK","OK"))</f>
        <v/>
      </c>
      <c r="J186" s="62" t="str">
        <f>IF(H186="","",COUNTIF(Reporting_completeness!$A:$A,$E186))</f>
        <v/>
      </c>
      <c r="K186" s="62" t="str">
        <f>IF(I186="","",IF(COUNTIF(Service_data_1!$A:$A,$E186)=0,"CHECK","OK"))</f>
        <v/>
      </c>
      <c r="L186" s="62" t="str">
        <f>IF(J186="","",COUNTIF(Service_data_1!$A:$A,$E186))</f>
        <v/>
      </c>
      <c r="M186" s="62" t="str">
        <f>IF(K186="","",IF(COUNTIF(Service_data_2!$A:$A,$E186)=0,"CHECK","OK"))</f>
        <v/>
      </c>
      <c r="N186" s="62" t="str">
        <f>IF(L186="","",COUNTIF(Service_data_2!$A:$A,$E186))</f>
        <v/>
      </c>
    </row>
    <row r="187" spans="5:14" x14ac:dyDescent="0.25">
      <c r="E187" t="str">
        <f>IF(Admin_data!C187="","",Admin_data!C187)</f>
        <v/>
      </c>
      <c r="F187" s="62" t="str">
        <f>IF($E187="","",COUNTIF(Admin_data!C:C,$E187))</f>
        <v/>
      </c>
      <c r="G187" s="62" t="str">
        <f>IF(E187="","",IF(COUNTIF(Population_data!$A:$A,$E187)=0,"CHECK","OK"))</f>
        <v/>
      </c>
      <c r="H187" s="62" t="str">
        <f>IF(F187="","",COUNTIF(Population_data!$A:$A,$E187))</f>
        <v/>
      </c>
      <c r="I187" s="62" t="str">
        <f>IF(G187="","",IF(COUNTIF(Reporting_completeness!$A:$A,$E187)=0,"CHECK","OK"))</f>
        <v/>
      </c>
      <c r="J187" s="62" t="str">
        <f>IF(H187="","",COUNTIF(Reporting_completeness!$A:$A,$E187))</f>
        <v/>
      </c>
      <c r="K187" s="62" t="str">
        <f>IF(I187="","",IF(COUNTIF(Service_data_1!$A:$A,$E187)=0,"CHECK","OK"))</f>
        <v/>
      </c>
      <c r="L187" s="62" t="str">
        <f>IF(J187="","",COUNTIF(Service_data_1!$A:$A,$E187))</f>
        <v/>
      </c>
      <c r="M187" s="62" t="str">
        <f>IF(K187="","",IF(COUNTIF(Service_data_2!$A:$A,$E187)=0,"CHECK","OK"))</f>
        <v/>
      </c>
      <c r="N187" s="62" t="str">
        <f>IF(L187="","",COUNTIF(Service_data_2!$A:$A,$E187))</f>
        <v/>
      </c>
    </row>
    <row r="188" spans="5:14" x14ac:dyDescent="0.25">
      <c r="E188" t="str">
        <f>IF(Admin_data!C188="","",Admin_data!C188)</f>
        <v/>
      </c>
      <c r="F188" s="62" t="str">
        <f>IF($E188="","",COUNTIF(Admin_data!C:C,$E188))</f>
        <v/>
      </c>
      <c r="G188" s="62" t="str">
        <f>IF(E188="","",IF(COUNTIF(Population_data!$A:$A,$E188)=0,"CHECK","OK"))</f>
        <v/>
      </c>
      <c r="H188" s="62" t="str">
        <f>IF(F188="","",COUNTIF(Population_data!$A:$A,$E188))</f>
        <v/>
      </c>
      <c r="I188" s="62" t="str">
        <f>IF(G188="","",IF(COUNTIF(Reporting_completeness!$A:$A,$E188)=0,"CHECK","OK"))</f>
        <v/>
      </c>
      <c r="J188" s="62" t="str">
        <f>IF(H188="","",COUNTIF(Reporting_completeness!$A:$A,$E188))</f>
        <v/>
      </c>
      <c r="K188" s="62" t="str">
        <f>IF(I188="","",IF(COUNTIF(Service_data_1!$A:$A,$E188)=0,"CHECK","OK"))</f>
        <v/>
      </c>
      <c r="L188" s="62" t="str">
        <f>IF(J188="","",COUNTIF(Service_data_1!$A:$A,$E188))</f>
        <v/>
      </c>
      <c r="M188" s="62" t="str">
        <f>IF(K188="","",IF(COUNTIF(Service_data_2!$A:$A,$E188)=0,"CHECK","OK"))</f>
        <v/>
      </c>
      <c r="N188" s="62" t="str">
        <f>IF(L188="","",COUNTIF(Service_data_2!$A:$A,$E188))</f>
        <v/>
      </c>
    </row>
    <row r="189" spans="5:14" x14ac:dyDescent="0.25">
      <c r="E189" t="str">
        <f>IF(Admin_data!C189="","",Admin_data!C189)</f>
        <v/>
      </c>
      <c r="F189" s="62" t="str">
        <f>IF($E189="","",COUNTIF(Admin_data!C:C,$E189))</f>
        <v/>
      </c>
      <c r="G189" s="62" t="str">
        <f>IF(E189="","",IF(COUNTIF(Population_data!$A:$A,$E189)=0,"CHECK","OK"))</f>
        <v/>
      </c>
      <c r="H189" s="62" t="str">
        <f>IF(F189="","",COUNTIF(Population_data!$A:$A,$E189))</f>
        <v/>
      </c>
      <c r="I189" s="62" t="str">
        <f>IF(G189="","",IF(COUNTIF(Reporting_completeness!$A:$A,$E189)=0,"CHECK","OK"))</f>
        <v/>
      </c>
      <c r="J189" s="62" t="str">
        <f>IF(H189="","",COUNTIF(Reporting_completeness!$A:$A,$E189))</f>
        <v/>
      </c>
      <c r="K189" s="62" t="str">
        <f>IF(I189="","",IF(COUNTIF(Service_data_1!$A:$A,$E189)=0,"CHECK","OK"))</f>
        <v/>
      </c>
      <c r="L189" s="62" t="str">
        <f>IF(J189="","",COUNTIF(Service_data_1!$A:$A,$E189))</f>
        <v/>
      </c>
      <c r="M189" s="62" t="str">
        <f>IF(K189="","",IF(COUNTIF(Service_data_2!$A:$A,$E189)=0,"CHECK","OK"))</f>
        <v/>
      </c>
      <c r="N189" s="62" t="str">
        <f>IF(L189="","",COUNTIF(Service_data_2!$A:$A,$E189))</f>
        <v/>
      </c>
    </row>
    <row r="190" spans="5:14" x14ac:dyDescent="0.25">
      <c r="E190" t="str">
        <f>IF(Admin_data!C190="","",Admin_data!C190)</f>
        <v/>
      </c>
      <c r="F190" s="62" t="str">
        <f>IF($E190="","",COUNTIF(Admin_data!C:C,$E190))</f>
        <v/>
      </c>
      <c r="G190" s="62" t="str">
        <f>IF(E190="","",IF(COUNTIF(Population_data!$A:$A,$E190)=0,"CHECK","OK"))</f>
        <v/>
      </c>
      <c r="H190" s="62" t="str">
        <f>IF(F190="","",COUNTIF(Population_data!$A:$A,$E190))</f>
        <v/>
      </c>
      <c r="I190" s="62" t="str">
        <f>IF(G190="","",IF(COUNTIF(Reporting_completeness!$A:$A,$E190)=0,"CHECK","OK"))</f>
        <v/>
      </c>
      <c r="J190" s="62" t="str">
        <f>IF(H190="","",COUNTIF(Reporting_completeness!$A:$A,$E190))</f>
        <v/>
      </c>
      <c r="K190" s="62" t="str">
        <f>IF(I190="","",IF(COUNTIF(Service_data_1!$A:$A,$E190)=0,"CHECK","OK"))</f>
        <v/>
      </c>
      <c r="L190" s="62" t="str">
        <f>IF(J190="","",COUNTIF(Service_data_1!$A:$A,$E190))</f>
        <v/>
      </c>
      <c r="M190" s="62" t="str">
        <f>IF(K190="","",IF(COUNTIF(Service_data_2!$A:$A,$E190)=0,"CHECK","OK"))</f>
        <v/>
      </c>
      <c r="N190" s="62" t="str">
        <f>IF(L190="","",COUNTIF(Service_data_2!$A:$A,$E190))</f>
        <v/>
      </c>
    </row>
    <row r="191" spans="5:14" x14ac:dyDescent="0.25">
      <c r="E191" t="str">
        <f>IF(Admin_data!C191="","",Admin_data!C191)</f>
        <v/>
      </c>
      <c r="F191" s="62" t="str">
        <f>IF($E191="","",COUNTIF(Admin_data!C:C,$E191))</f>
        <v/>
      </c>
      <c r="G191" s="62" t="str">
        <f>IF(E191="","",IF(COUNTIF(Population_data!$A:$A,$E191)=0,"CHECK","OK"))</f>
        <v/>
      </c>
      <c r="H191" s="62" t="str">
        <f>IF(F191="","",COUNTIF(Population_data!$A:$A,$E191))</f>
        <v/>
      </c>
      <c r="I191" s="62" t="str">
        <f>IF(G191="","",IF(COUNTIF(Reporting_completeness!$A:$A,$E191)=0,"CHECK","OK"))</f>
        <v/>
      </c>
      <c r="J191" s="62" t="str">
        <f>IF(H191="","",COUNTIF(Reporting_completeness!$A:$A,$E191))</f>
        <v/>
      </c>
      <c r="K191" s="62" t="str">
        <f>IF(I191="","",IF(COUNTIF(Service_data_1!$A:$A,$E191)=0,"CHECK","OK"))</f>
        <v/>
      </c>
      <c r="L191" s="62" t="str">
        <f>IF(J191="","",COUNTIF(Service_data_1!$A:$A,$E191))</f>
        <v/>
      </c>
      <c r="M191" s="62" t="str">
        <f>IF(K191="","",IF(COUNTIF(Service_data_2!$A:$A,$E191)=0,"CHECK","OK"))</f>
        <v/>
      </c>
      <c r="N191" s="62" t="str">
        <f>IF(L191="","",COUNTIF(Service_data_2!$A:$A,$E191))</f>
        <v/>
      </c>
    </row>
    <row r="192" spans="5:14" x14ac:dyDescent="0.25">
      <c r="E192" t="str">
        <f>IF(Admin_data!C192="","",Admin_data!C192)</f>
        <v/>
      </c>
      <c r="F192" s="62" t="str">
        <f>IF($E192="","",COUNTIF(Admin_data!C:C,$E192))</f>
        <v/>
      </c>
      <c r="G192" s="62" t="str">
        <f>IF(E192="","",IF(COUNTIF(Population_data!$A:$A,$E192)=0,"CHECK","OK"))</f>
        <v/>
      </c>
      <c r="H192" s="62" t="str">
        <f>IF(F192="","",COUNTIF(Population_data!$A:$A,$E192))</f>
        <v/>
      </c>
      <c r="I192" s="62" t="str">
        <f>IF(G192="","",IF(COUNTIF(Reporting_completeness!$A:$A,$E192)=0,"CHECK","OK"))</f>
        <v/>
      </c>
      <c r="J192" s="62" t="str">
        <f>IF(H192="","",COUNTIF(Reporting_completeness!$A:$A,$E192))</f>
        <v/>
      </c>
      <c r="K192" s="62" t="str">
        <f>IF(I192="","",IF(COUNTIF(Service_data_1!$A:$A,$E192)=0,"CHECK","OK"))</f>
        <v/>
      </c>
      <c r="L192" s="62" t="str">
        <f>IF(J192="","",COUNTIF(Service_data_1!$A:$A,$E192))</f>
        <v/>
      </c>
      <c r="M192" s="62" t="str">
        <f>IF(K192="","",IF(COUNTIF(Service_data_2!$A:$A,$E192)=0,"CHECK","OK"))</f>
        <v/>
      </c>
      <c r="N192" s="62" t="str">
        <f>IF(L192="","",COUNTIF(Service_data_2!$A:$A,$E192))</f>
        <v/>
      </c>
    </row>
    <row r="193" spans="5:14" x14ac:dyDescent="0.25">
      <c r="E193" t="str">
        <f>IF(Admin_data!C193="","",Admin_data!C193)</f>
        <v/>
      </c>
      <c r="F193" s="62" t="str">
        <f>IF($E193="","",COUNTIF(Admin_data!C:C,$E193))</f>
        <v/>
      </c>
      <c r="G193" s="62" t="str">
        <f>IF(E193="","",IF(COUNTIF(Population_data!$A:$A,$E193)=0,"CHECK","OK"))</f>
        <v/>
      </c>
      <c r="H193" s="62" t="str">
        <f>IF(F193="","",COUNTIF(Population_data!$A:$A,$E193))</f>
        <v/>
      </c>
      <c r="I193" s="62" t="str">
        <f>IF(G193="","",IF(COUNTIF(Reporting_completeness!$A:$A,$E193)=0,"CHECK","OK"))</f>
        <v/>
      </c>
      <c r="J193" s="62" t="str">
        <f>IF(H193="","",COUNTIF(Reporting_completeness!$A:$A,$E193))</f>
        <v/>
      </c>
      <c r="K193" s="62" t="str">
        <f>IF(I193="","",IF(COUNTIF(Service_data_1!$A:$A,$E193)=0,"CHECK","OK"))</f>
        <v/>
      </c>
      <c r="L193" s="62" t="str">
        <f>IF(J193="","",COUNTIF(Service_data_1!$A:$A,$E193))</f>
        <v/>
      </c>
      <c r="M193" s="62" t="str">
        <f>IF(K193="","",IF(COUNTIF(Service_data_2!$A:$A,$E193)=0,"CHECK","OK"))</f>
        <v/>
      </c>
      <c r="N193" s="62" t="str">
        <f>IF(L193="","",COUNTIF(Service_data_2!$A:$A,$E193))</f>
        <v/>
      </c>
    </row>
    <row r="194" spans="5:14" x14ac:dyDescent="0.25">
      <c r="E194" t="str">
        <f>IF(Admin_data!C194="","",Admin_data!C194)</f>
        <v/>
      </c>
      <c r="F194" s="62" t="str">
        <f>IF($E194="","",COUNTIF(Admin_data!C:C,$E194))</f>
        <v/>
      </c>
      <c r="G194" s="62" t="str">
        <f>IF(E194="","",IF(COUNTIF(Population_data!$A:$A,$E194)=0,"CHECK","OK"))</f>
        <v/>
      </c>
      <c r="H194" s="62" t="str">
        <f>IF(F194="","",COUNTIF(Population_data!$A:$A,$E194))</f>
        <v/>
      </c>
      <c r="I194" s="62" t="str">
        <f>IF(G194="","",IF(COUNTIF(Reporting_completeness!$A:$A,$E194)=0,"CHECK","OK"))</f>
        <v/>
      </c>
      <c r="J194" s="62" t="str">
        <f>IF(H194="","",COUNTIF(Reporting_completeness!$A:$A,$E194))</f>
        <v/>
      </c>
      <c r="K194" s="62" t="str">
        <f>IF(I194="","",IF(COUNTIF(Service_data_1!$A:$A,$E194)=0,"CHECK","OK"))</f>
        <v/>
      </c>
      <c r="L194" s="62" t="str">
        <f>IF(J194="","",COUNTIF(Service_data_1!$A:$A,$E194))</f>
        <v/>
      </c>
      <c r="M194" s="62" t="str">
        <f>IF(K194="","",IF(COUNTIF(Service_data_2!$A:$A,$E194)=0,"CHECK","OK"))</f>
        <v/>
      </c>
      <c r="N194" s="62" t="str">
        <f>IF(L194="","",COUNTIF(Service_data_2!$A:$A,$E194))</f>
        <v/>
      </c>
    </row>
    <row r="195" spans="5:14" x14ac:dyDescent="0.25">
      <c r="E195" t="str">
        <f>IF(Admin_data!C195="","",Admin_data!C195)</f>
        <v/>
      </c>
      <c r="F195" s="62" t="str">
        <f>IF($E195="","",COUNTIF(Admin_data!C:C,$E195))</f>
        <v/>
      </c>
      <c r="G195" s="62" t="str">
        <f>IF(E195="","",IF(COUNTIF(Population_data!$A:$A,$E195)=0,"CHECK","OK"))</f>
        <v/>
      </c>
      <c r="H195" s="62" t="str">
        <f>IF(F195="","",COUNTIF(Population_data!$A:$A,$E195))</f>
        <v/>
      </c>
      <c r="I195" s="62" t="str">
        <f>IF(G195="","",IF(COUNTIF(Reporting_completeness!$A:$A,$E195)=0,"CHECK","OK"))</f>
        <v/>
      </c>
      <c r="J195" s="62" t="str">
        <f>IF(H195="","",COUNTIF(Reporting_completeness!$A:$A,$E195))</f>
        <v/>
      </c>
      <c r="K195" s="62" t="str">
        <f>IF(I195="","",IF(COUNTIF(Service_data_1!$A:$A,$E195)=0,"CHECK","OK"))</f>
        <v/>
      </c>
      <c r="L195" s="62" t="str">
        <f>IF(J195="","",COUNTIF(Service_data_1!$A:$A,$E195))</f>
        <v/>
      </c>
      <c r="M195" s="62" t="str">
        <f>IF(K195="","",IF(COUNTIF(Service_data_2!$A:$A,$E195)=0,"CHECK","OK"))</f>
        <v/>
      </c>
      <c r="N195" s="62" t="str">
        <f>IF(L195="","",COUNTIF(Service_data_2!$A:$A,$E195))</f>
        <v/>
      </c>
    </row>
    <row r="196" spans="5:14" x14ac:dyDescent="0.25">
      <c r="E196" t="str">
        <f>IF(Admin_data!C196="","",Admin_data!C196)</f>
        <v/>
      </c>
      <c r="F196" s="62" t="str">
        <f>IF($E196="","",COUNTIF(Admin_data!C:C,$E196))</f>
        <v/>
      </c>
      <c r="G196" s="62" t="str">
        <f>IF(E196="","",IF(COUNTIF(Population_data!$A:$A,$E196)=0,"CHECK","OK"))</f>
        <v/>
      </c>
      <c r="H196" s="62" t="str">
        <f>IF(F196="","",COUNTIF(Population_data!$A:$A,$E196))</f>
        <v/>
      </c>
      <c r="I196" s="62" t="str">
        <f>IF(G196="","",IF(COUNTIF(Reporting_completeness!$A:$A,$E196)=0,"CHECK","OK"))</f>
        <v/>
      </c>
      <c r="J196" s="62" t="str">
        <f>IF(H196="","",COUNTIF(Reporting_completeness!$A:$A,$E196))</f>
        <v/>
      </c>
      <c r="K196" s="62" t="str">
        <f>IF(I196="","",IF(COUNTIF(Service_data_1!$A:$A,$E196)=0,"CHECK","OK"))</f>
        <v/>
      </c>
      <c r="L196" s="62" t="str">
        <f>IF(J196="","",COUNTIF(Service_data_1!$A:$A,$E196))</f>
        <v/>
      </c>
      <c r="M196" s="62" t="str">
        <f>IF(K196="","",IF(COUNTIF(Service_data_2!$A:$A,$E196)=0,"CHECK","OK"))</f>
        <v/>
      </c>
      <c r="N196" s="62" t="str">
        <f>IF(L196="","",COUNTIF(Service_data_2!$A:$A,$E196))</f>
        <v/>
      </c>
    </row>
    <row r="197" spans="5:14" x14ac:dyDescent="0.25">
      <c r="E197" t="str">
        <f>IF(Admin_data!C197="","",Admin_data!C197)</f>
        <v/>
      </c>
      <c r="F197" s="62" t="str">
        <f>IF($E197="","",COUNTIF(Admin_data!C:C,$E197))</f>
        <v/>
      </c>
      <c r="G197" s="62" t="str">
        <f>IF(E197="","",IF(COUNTIF(Population_data!$A:$A,$E197)=0,"CHECK","OK"))</f>
        <v/>
      </c>
      <c r="H197" s="62" t="str">
        <f>IF(F197="","",COUNTIF(Population_data!$A:$A,$E197))</f>
        <v/>
      </c>
      <c r="I197" s="62" t="str">
        <f>IF(G197="","",IF(COUNTIF(Reporting_completeness!$A:$A,$E197)=0,"CHECK","OK"))</f>
        <v/>
      </c>
      <c r="J197" s="62" t="str">
        <f>IF(H197="","",COUNTIF(Reporting_completeness!$A:$A,$E197))</f>
        <v/>
      </c>
      <c r="K197" s="62" t="str">
        <f>IF(I197="","",IF(COUNTIF(Service_data_1!$A:$A,$E197)=0,"CHECK","OK"))</f>
        <v/>
      </c>
      <c r="L197" s="62" t="str">
        <f>IF(J197="","",COUNTIF(Service_data_1!$A:$A,$E197))</f>
        <v/>
      </c>
      <c r="M197" s="62" t="str">
        <f>IF(K197="","",IF(COUNTIF(Service_data_2!$A:$A,$E197)=0,"CHECK","OK"))</f>
        <v/>
      </c>
      <c r="N197" s="62" t="str">
        <f>IF(L197="","",COUNTIF(Service_data_2!$A:$A,$E197))</f>
        <v/>
      </c>
    </row>
    <row r="198" spans="5:14" x14ac:dyDescent="0.25">
      <c r="E198" t="str">
        <f>IF(Admin_data!C198="","",Admin_data!C198)</f>
        <v/>
      </c>
      <c r="F198" s="62" t="str">
        <f>IF($E198="","",COUNTIF(Admin_data!C:C,$E198))</f>
        <v/>
      </c>
      <c r="G198" s="62" t="str">
        <f>IF(E198="","",IF(COUNTIF(Population_data!$A:$A,$E198)=0,"CHECK","OK"))</f>
        <v/>
      </c>
      <c r="H198" s="62" t="str">
        <f>IF(F198="","",COUNTIF(Population_data!$A:$A,$E198))</f>
        <v/>
      </c>
      <c r="I198" s="62" t="str">
        <f>IF(G198="","",IF(COUNTIF(Reporting_completeness!$A:$A,$E198)=0,"CHECK","OK"))</f>
        <v/>
      </c>
      <c r="J198" s="62" t="str">
        <f>IF(H198="","",COUNTIF(Reporting_completeness!$A:$A,$E198))</f>
        <v/>
      </c>
      <c r="K198" s="62" t="str">
        <f>IF(I198="","",IF(COUNTIF(Service_data_1!$A:$A,$E198)=0,"CHECK","OK"))</f>
        <v/>
      </c>
      <c r="L198" s="62" t="str">
        <f>IF(J198="","",COUNTIF(Service_data_1!$A:$A,$E198))</f>
        <v/>
      </c>
      <c r="M198" s="62" t="str">
        <f>IF(K198="","",IF(COUNTIF(Service_data_2!$A:$A,$E198)=0,"CHECK","OK"))</f>
        <v/>
      </c>
      <c r="N198" s="62" t="str">
        <f>IF(L198="","",COUNTIF(Service_data_2!$A:$A,$E198))</f>
        <v/>
      </c>
    </row>
    <row r="199" spans="5:14" x14ac:dyDescent="0.25">
      <c r="E199" t="str">
        <f>IF(Admin_data!C199="","",Admin_data!C199)</f>
        <v/>
      </c>
      <c r="F199" s="62" t="str">
        <f>IF($E199="","",COUNTIF(Admin_data!C:C,$E199))</f>
        <v/>
      </c>
      <c r="G199" s="62" t="str">
        <f>IF(E199="","",IF(COUNTIF(Population_data!$A:$A,$E199)=0,"CHECK","OK"))</f>
        <v/>
      </c>
      <c r="H199" s="62" t="str">
        <f>IF(F199="","",COUNTIF(Population_data!$A:$A,$E199))</f>
        <v/>
      </c>
      <c r="I199" s="62" t="str">
        <f>IF(G199="","",IF(COUNTIF(Reporting_completeness!$A:$A,$E199)=0,"CHECK","OK"))</f>
        <v/>
      </c>
      <c r="J199" s="62" t="str">
        <f>IF(H199="","",COUNTIF(Reporting_completeness!$A:$A,$E199))</f>
        <v/>
      </c>
      <c r="K199" s="62" t="str">
        <f>IF(I199="","",IF(COUNTIF(Service_data_1!$A:$A,$E199)=0,"CHECK","OK"))</f>
        <v/>
      </c>
      <c r="L199" s="62" t="str">
        <f>IF(J199="","",COUNTIF(Service_data_1!$A:$A,$E199))</f>
        <v/>
      </c>
      <c r="M199" s="62" t="str">
        <f>IF(K199="","",IF(COUNTIF(Service_data_2!$A:$A,$E199)=0,"CHECK","OK"))</f>
        <v/>
      </c>
      <c r="N199" s="62" t="str">
        <f>IF(L199="","",COUNTIF(Service_data_2!$A:$A,$E199))</f>
        <v/>
      </c>
    </row>
    <row r="200" spans="5:14" x14ac:dyDescent="0.25">
      <c r="E200" t="str">
        <f>IF(Admin_data!C200="","",Admin_data!C200)</f>
        <v/>
      </c>
      <c r="F200" s="62" t="str">
        <f>IF($E200="","",COUNTIF(Admin_data!C:C,$E200))</f>
        <v/>
      </c>
      <c r="G200" s="62" t="str">
        <f>IF(E200="","",IF(COUNTIF(Population_data!$A:$A,$E200)=0,"CHECK","OK"))</f>
        <v/>
      </c>
      <c r="H200" s="62" t="str">
        <f>IF(F200="","",COUNTIF(Population_data!$A:$A,$E200))</f>
        <v/>
      </c>
      <c r="I200" s="62" t="str">
        <f>IF(G200="","",IF(COUNTIF(Reporting_completeness!$A:$A,$E200)=0,"CHECK","OK"))</f>
        <v/>
      </c>
      <c r="J200" s="62" t="str">
        <f>IF(H200="","",COUNTIF(Reporting_completeness!$A:$A,$E200))</f>
        <v/>
      </c>
      <c r="K200" s="62" t="str">
        <f>IF(I200="","",IF(COUNTIF(Service_data_1!$A:$A,$E200)=0,"CHECK","OK"))</f>
        <v/>
      </c>
      <c r="L200" s="62" t="str">
        <f>IF(J200="","",COUNTIF(Service_data_1!$A:$A,$E200))</f>
        <v/>
      </c>
      <c r="M200" s="62" t="str">
        <f>IF(K200="","",IF(COUNTIF(Service_data_2!$A:$A,$E200)=0,"CHECK","OK"))</f>
        <v/>
      </c>
      <c r="N200" s="62" t="str">
        <f>IF(L200="","",COUNTIF(Service_data_2!$A:$A,$E200))</f>
        <v/>
      </c>
    </row>
    <row r="201" spans="5:14" x14ac:dyDescent="0.25">
      <c r="E201" t="str">
        <f>IF(Admin_data!C201="","",Admin_data!C201)</f>
        <v/>
      </c>
      <c r="F201" s="62" t="str">
        <f>IF($E201="","",COUNTIF(Admin_data!C:C,$E201))</f>
        <v/>
      </c>
      <c r="G201" s="62" t="str">
        <f>IF(E201="","",IF(COUNTIF(Population_data!$A:$A,$E201)=0,"CHECK","OK"))</f>
        <v/>
      </c>
      <c r="H201" s="62" t="str">
        <f>IF(F201="","",COUNTIF(Population_data!$A:$A,$E201))</f>
        <v/>
      </c>
      <c r="I201" s="62" t="str">
        <f>IF(G201="","",IF(COUNTIF(Reporting_completeness!$A:$A,$E201)=0,"CHECK","OK"))</f>
        <v/>
      </c>
      <c r="J201" s="62" t="str">
        <f>IF(H201="","",COUNTIF(Reporting_completeness!$A:$A,$E201))</f>
        <v/>
      </c>
      <c r="K201" s="62" t="str">
        <f>IF(I201="","",IF(COUNTIF(Service_data_1!$A:$A,$E201)=0,"CHECK","OK"))</f>
        <v/>
      </c>
      <c r="L201" s="62" t="str">
        <f>IF(J201="","",COUNTIF(Service_data_1!$A:$A,$E201))</f>
        <v/>
      </c>
      <c r="M201" s="62" t="str">
        <f>IF(K201="","",IF(COUNTIF(Service_data_2!$A:$A,$E201)=0,"CHECK","OK"))</f>
        <v/>
      </c>
      <c r="N201" s="62" t="str">
        <f>IF(L201="","",COUNTIF(Service_data_2!$A:$A,$E201))</f>
        <v/>
      </c>
    </row>
    <row r="202" spans="5:14" x14ac:dyDescent="0.25">
      <c r="E202" t="str">
        <f>IF(Admin_data!C202="","",Admin_data!C202)</f>
        <v/>
      </c>
      <c r="F202" s="62" t="str">
        <f>IF($E202="","",COUNTIF(Admin_data!C:C,$E202))</f>
        <v/>
      </c>
      <c r="G202" s="62" t="str">
        <f>IF(E202="","",IF(COUNTIF(Population_data!$A:$A,$E202)=0,"CHECK","OK"))</f>
        <v/>
      </c>
      <c r="H202" s="62" t="str">
        <f>IF(F202="","",COUNTIF(Population_data!$A:$A,$E202))</f>
        <v/>
      </c>
      <c r="I202" s="62" t="str">
        <f>IF(G202="","",IF(COUNTIF(Reporting_completeness!$A:$A,$E202)=0,"CHECK","OK"))</f>
        <v/>
      </c>
      <c r="J202" s="62" t="str">
        <f>IF(H202="","",COUNTIF(Reporting_completeness!$A:$A,$E202))</f>
        <v/>
      </c>
      <c r="K202" s="62" t="str">
        <f>IF(I202="","",IF(COUNTIF(Service_data_1!$A:$A,$E202)=0,"CHECK","OK"))</f>
        <v/>
      </c>
      <c r="L202" s="62" t="str">
        <f>IF(J202="","",COUNTIF(Service_data_1!$A:$A,$E202))</f>
        <v/>
      </c>
      <c r="M202" s="62" t="str">
        <f>IF(K202="","",IF(COUNTIF(Service_data_2!$A:$A,$E202)=0,"CHECK","OK"))</f>
        <v/>
      </c>
      <c r="N202" s="62" t="str">
        <f>IF(L202="","",COUNTIF(Service_data_2!$A:$A,$E202))</f>
        <v/>
      </c>
    </row>
    <row r="203" spans="5:14" x14ac:dyDescent="0.25">
      <c r="E203" t="str">
        <f>IF(Admin_data!C203="","",Admin_data!C203)</f>
        <v/>
      </c>
      <c r="F203" s="62" t="str">
        <f>IF($E203="","",COUNTIF(Admin_data!C:C,$E203))</f>
        <v/>
      </c>
      <c r="G203" s="62" t="str">
        <f>IF(E203="","",IF(COUNTIF(Population_data!$A:$A,$E203)=0,"CHECK","OK"))</f>
        <v/>
      </c>
      <c r="H203" s="62" t="str">
        <f>IF(F203="","",COUNTIF(Population_data!$A:$A,$E203))</f>
        <v/>
      </c>
      <c r="I203" s="62" t="str">
        <f>IF(G203="","",IF(COUNTIF(Reporting_completeness!$A:$A,$E203)=0,"CHECK","OK"))</f>
        <v/>
      </c>
      <c r="J203" s="62" t="str">
        <f>IF(H203="","",COUNTIF(Reporting_completeness!$A:$A,$E203))</f>
        <v/>
      </c>
      <c r="K203" s="62" t="str">
        <f>IF(I203="","",IF(COUNTIF(Service_data_1!$A:$A,$E203)=0,"CHECK","OK"))</f>
        <v/>
      </c>
      <c r="L203" s="62" t="str">
        <f>IF(J203="","",COUNTIF(Service_data_1!$A:$A,$E203))</f>
        <v/>
      </c>
      <c r="M203" s="62" t="str">
        <f>IF(K203="","",IF(COUNTIF(Service_data_2!$A:$A,$E203)=0,"CHECK","OK"))</f>
        <v/>
      </c>
      <c r="N203" s="62" t="str">
        <f>IF(L203="","",COUNTIF(Service_data_2!$A:$A,$E203))</f>
        <v/>
      </c>
    </row>
    <row r="204" spans="5:14" x14ac:dyDescent="0.25">
      <c r="E204" t="str">
        <f>IF(Admin_data!C204="","",Admin_data!C204)</f>
        <v/>
      </c>
      <c r="F204" s="62" t="str">
        <f>IF($E204="","",COUNTIF(Admin_data!C:C,$E204))</f>
        <v/>
      </c>
      <c r="G204" s="62" t="str">
        <f>IF(E204="","",IF(COUNTIF(Population_data!$A:$A,$E204)=0,"CHECK","OK"))</f>
        <v/>
      </c>
      <c r="H204" s="62" t="str">
        <f>IF(F204="","",COUNTIF(Population_data!$A:$A,$E204))</f>
        <v/>
      </c>
      <c r="I204" s="62" t="str">
        <f>IF(G204="","",IF(COUNTIF(Reporting_completeness!$A:$A,$E204)=0,"CHECK","OK"))</f>
        <v/>
      </c>
      <c r="J204" s="62" t="str">
        <f>IF(H204="","",COUNTIF(Reporting_completeness!$A:$A,$E204))</f>
        <v/>
      </c>
      <c r="K204" s="62" t="str">
        <f>IF(I204="","",IF(COUNTIF(Service_data_1!$A:$A,$E204)=0,"CHECK","OK"))</f>
        <v/>
      </c>
      <c r="L204" s="62" t="str">
        <f>IF(J204="","",COUNTIF(Service_data_1!$A:$A,$E204))</f>
        <v/>
      </c>
      <c r="M204" s="62" t="str">
        <f>IF(K204="","",IF(COUNTIF(Service_data_2!$A:$A,$E204)=0,"CHECK","OK"))</f>
        <v/>
      </c>
      <c r="N204" s="62" t="str">
        <f>IF(L204="","",COUNTIF(Service_data_2!$A:$A,$E204))</f>
        <v/>
      </c>
    </row>
    <row r="205" spans="5:14" x14ac:dyDescent="0.25">
      <c r="E205" t="str">
        <f>IF(Admin_data!C205="","",Admin_data!C205)</f>
        <v/>
      </c>
      <c r="F205" s="62" t="str">
        <f>IF($E205="","",COUNTIF(Admin_data!C:C,$E205))</f>
        <v/>
      </c>
      <c r="G205" s="62" t="str">
        <f>IF(E205="","",IF(COUNTIF(Population_data!$A:$A,$E205)=0,"CHECK","OK"))</f>
        <v/>
      </c>
      <c r="H205" s="62" t="str">
        <f>IF(F205="","",COUNTIF(Population_data!$A:$A,$E205))</f>
        <v/>
      </c>
      <c r="I205" s="62" t="str">
        <f>IF(G205="","",IF(COUNTIF(Reporting_completeness!$A:$A,$E205)=0,"CHECK","OK"))</f>
        <v/>
      </c>
      <c r="J205" s="62" t="str">
        <f>IF(H205="","",COUNTIF(Reporting_completeness!$A:$A,$E205))</f>
        <v/>
      </c>
      <c r="K205" s="62" t="str">
        <f>IF(I205="","",IF(COUNTIF(Service_data_1!$A:$A,$E205)=0,"CHECK","OK"))</f>
        <v/>
      </c>
      <c r="L205" s="62" t="str">
        <f>IF(J205="","",COUNTIF(Service_data_1!$A:$A,$E205))</f>
        <v/>
      </c>
      <c r="M205" s="62" t="str">
        <f>IF(K205="","",IF(COUNTIF(Service_data_2!$A:$A,$E205)=0,"CHECK","OK"))</f>
        <v/>
      </c>
      <c r="N205" s="62" t="str">
        <f>IF(L205="","",COUNTIF(Service_data_2!$A:$A,$E205))</f>
        <v/>
      </c>
    </row>
    <row r="206" spans="5:14" x14ac:dyDescent="0.25">
      <c r="E206" t="str">
        <f>IF(Admin_data!C206="","",Admin_data!C206)</f>
        <v/>
      </c>
      <c r="F206" s="62" t="str">
        <f>IF($E206="","",COUNTIF(Admin_data!C:C,$E206))</f>
        <v/>
      </c>
      <c r="G206" s="62" t="str">
        <f>IF(E206="","",IF(COUNTIF(Population_data!$A:$A,$E206)=0,"CHECK","OK"))</f>
        <v/>
      </c>
      <c r="H206" s="62" t="str">
        <f>IF(F206="","",COUNTIF(Population_data!$A:$A,$E206))</f>
        <v/>
      </c>
      <c r="I206" s="62" t="str">
        <f>IF(G206="","",IF(COUNTIF(Reporting_completeness!$A:$A,$E206)=0,"CHECK","OK"))</f>
        <v/>
      </c>
      <c r="J206" s="62" t="str">
        <f>IF(H206="","",COUNTIF(Reporting_completeness!$A:$A,$E206))</f>
        <v/>
      </c>
      <c r="K206" s="62" t="str">
        <f>IF(I206="","",IF(COUNTIF(Service_data_1!$A:$A,$E206)=0,"CHECK","OK"))</f>
        <v/>
      </c>
      <c r="L206" s="62" t="str">
        <f>IF(J206="","",COUNTIF(Service_data_1!$A:$A,$E206))</f>
        <v/>
      </c>
      <c r="M206" s="62" t="str">
        <f>IF(K206="","",IF(COUNTIF(Service_data_2!$A:$A,$E206)=0,"CHECK","OK"))</f>
        <v/>
      </c>
      <c r="N206" s="62" t="str">
        <f>IF(L206="","",COUNTIF(Service_data_2!$A:$A,$E206))</f>
        <v/>
      </c>
    </row>
    <row r="207" spans="5:14" x14ac:dyDescent="0.25">
      <c r="E207" t="str">
        <f>IF(Admin_data!C207="","",Admin_data!C207)</f>
        <v/>
      </c>
      <c r="F207" s="62" t="str">
        <f>IF($E207="","",COUNTIF(Admin_data!C:C,$E207))</f>
        <v/>
      </c>
      <c r="G207" s="62" t="str">
        <f>IF(E207="","",IF(COUNTIF(Population_data!$A:$A,$E207)=0,"CHECK","OK"))</f>
        <v/>
      </c>
      <c r="H207" s="62" t="str">
        <f>IF(F207="","",COUNTIF(Population_data!$A:$A,$E207))</f>
        <v/>
      </c>
      <c r="I207" s="62" t="str">
        <f>IF(G207="","",IF(COUNTIF(Reporting_completeness!$A:$A,$E207)=0,"CHECK","OK"))</f>
        <v/>
      </c>
      <c r="J207" s="62" t="str">
        <f>IF(H207="","",COUNTIF(Reporting_completeness!$A:$A,$E207))</f>
        <v/>
      </c>
      <c r="K207" s="62" t="str">
        <f>IF(I207="","",IF(COUNTIF(Service_data_1!$A:$A,$E207)=0,"CHECK","OK"))</f>
        <v/>
      </c>
      <c r="L207" s="62" t="str">
        <f>IF(J207="","",COUNTIF(Service_data_1!$A:$A,$E207))</f>
        <v/>
      </c>
      <c r="M207" s="62" t="str">
        <f>IF(K207="","",IF(COUNTIF(Service_data_2!$A:$A,$E207)=0,"CHECK","OK"))</f>
        <v/>
      </c>
      <c r="N207" s="62" t="str">
        <f>IF(L207="","",COUNTIF(Service_data_2!$A:$A,$E207))</f>
        <v/>
      </c>
    </row>
    <row r="208" spans="5:14" x14ac:dyDescent="0.25">
      <c r="E208" t="str">
        <f>IF(Admin_data!C208="","",Admin_data!C208)</f>
        <v/>
      </c>
      <c r="F208" s="62" t="str">
        <f>IF($E208="","",COUNTIF(Admin_data!C:C,$E208))</f>
        <v/>
      </c>
      <c r="G208" s="62" t="str">
        <f>IF(E208="","",IF(COUNTIF(Population_data!$A:$A,$E208)=0,"CHECK","OK"))</f>
        <v/>
      </c>
      <c r="H208" s="62" t="str">
        <f>IF(F208="","",COUNTIF(Population_data!$A:$A,$E208))</f>
        <v/>
      </c>
      <c r="I208" s="62" t="str">
        <f>IF(G208="","",IF(COUNTIF(Reporting_completeness!$A:$A,$E208)=0,"CHECK","OK"))</f>
        <v/>
      </c>
      <c r="J208" s="62" t="str">
        <f>IF(H208="","",COUNTIF(Reporting_completeness!$A:$A,$E208))</f>
        <v/>
      </c>
      <c r="K208" s="62" t="str">
        <f>IF(I208="","",IF(COUNTIF(Service_data_1!$A:$A,$E208)=0,"CHECK","OK"))</f>
        <v/>
      </c>
      <c r="L208" s="62" t="str">
        <f>IF(J208="","",COUNTIF(Service_data_1!$A:$A,$E208))</f>
        <v/>
      </c>
      <c r="M208" s="62" t="str">
        <f>IF(K208="","",IF(COUNTIF(Service_data_2!$A:$A,$E208)=0,"CHECK","OK"))</f>
        <v/>
      </c>
      <c r="N208" s="62" t="str">
        <f>IF(L208="","",COUNTIF(Service_data_2!$A:$A,$E208))</f>
        <v/>
      </c>
    </row>
    <row r="209" spans="5:14" x14ac:dyDescent="0.25">
      <c r="E209" t="str">
        <f>IF(Admin_data!C209="","",Admin_data!C209)</f>
        <v/>
      </c>
      <c r="F209" s="62" t="str">
        <f>IF($E209="","",COUNTIF(Admin_data!C:C,$E209))</f>
        <v/>
      </c>
      <c r="G209" s="62" t="str">
        <f>IF(E209="","",IF(COUNTIF(Population_data!$A:$A,$E209)=0,"CHECK","OK"))</f>
        <v/>
      </c>
      <c r="H209" s="62" t="str">
        <f>IF(F209="","",COUNTIF(Population_data!$A:$A,$E209))</f>
        <v/>
      </c>
      <c r="I209" s="62" t="str">
        <f>IF(G209="","",IF(COUNTIF(Reporting_completeness!$A:$A,$E209)=0,"CHECK","OK"))</f>
        <v/>
      </c>
      <c r="J209" s="62" t="str">
        <f>IF(H209="","",COUNTIF(Reporting_completeness!$A:$A,$E209))</f>
        <v/>
      </c>
      <c r="K209" s="62" t="str">
        <f>IF(I209="","",IF(COUNTIF(Service_data_1!$A:$A,$E209)=0,"CHECK","OK"))</f>
        <v/>
      </c>
      <c r="L209" s="62" t="str">
        <f>IF(J209="","",COUNTIF(Service_data_1!$A:$A,$E209))</f>
        <v/>
      </c>
      <c r="M209" s="62" t="str">
        <f>IF(K209="","",IF(COUNTIF(Service_data_2!$A:$A,$E209)=0,"CHECK","OK"))</f>
        <v/>
      </c>
      <c r="N209" s="62" t="str">
        <f>IF(L209="","",COUNTIF(Service_data_2!$A:$A,$E209))</f>
        <v/>
      </c>
    </row>
    <row r="210" spans="5:14" x14ac:dyDescent="0.25">
      <c r="E210" t="str">
        <f>IF(Admin_data!C210="","",Admin_data!C210)</f>
        <v/>
      </c>
      <c r="F210" s="62" t="str">
        <f>IF($E210="","",COUNTIF(Admin_data!C:C,$E210))</f>
        <v/>
      </c>
      <c r="G210" s="62" t="str">
        <f>IF(E210="","",IF(COUNTIF(Population_data!$A:$A,$E210)=0,"CHECK","OK"))</f>
        <v/>
      </c>
      <c r="H210" s="62" t="str">
        <f>IF(F210="","",COUNTIF(Population_data!$A:$A,$E210))</f>
        <v/>
      </c>
      <c r="I210" s="62" t="str">
        <f>IF(G210="","",IF(COUNTIF(Reporting_completeness!$A:$A,$E210)=0,"CHECK","OK"))</f>
        <v/>
      </c>
      <c r="J210" s="62" t="str">
        <f>IF(H210="","",COUNTIF(Reporting_completeness!$A:$A,$E210))</f>
        <v/>
      </c>
      <c r="K210" s="62" t="str">
        <f>IF(I210="","",IF(COUNTIF(Service_data_1!$A:$A,$E210)=0,"CHECK","OK"))</f>
        <v/>
      </c>
      <c r="L210" s="62" t="str">
        <f>IF(J210="","",COUNTIF(Service_data_1!$A:$A,$E210))</f>
        <v/>
      </c>
      <c r="M210" s="62" t="str">
        <f>IF(K210="","",IF(COUNTIF(Service_data_2!$A:$A,$E210)=0,"CHECK","OK"))</f>
        <v/>
      </c>
      <c r="N210" s="62" t="str">
        <f>IF(L210="","",COUNTIF(Service_data_2!$A:$A,$E210))</f>
        <v/>
      </c>
    </row>
    <row r="211" spans="5:14" x14ac:dyDescent="0.25">
      <c r="E211" t="str">
        <f>IF(Admin_data!C211="","",Admin_data!C211)</f>
        <v/>
      </c>
      <c r="F211" s="62" t="str">
        <f>IF($E211="","",COUNTIF(Admin_data!C:C,$E211))</f>
        <v/>
      </c>
      <c r="G211" s="62" t="str">
        <f>IF(E211="","",IF(COUNTIF(Population_data!$A:$A,$E211)=0,"CHECK","OK"))</f>
        <v/>
      </c>
      <c r="H211" s="62" t="str">
        <f>IF(F211="","",COUNTIF(Population_data!$A:$A,$E211))</f>
        <v/>
      </c>
      <c r="I211" s="62" t="str">
        <f>IF(G211="","",IF(COUNTIF(Reporting_completeness!$A:$A,$E211)=0,"CHECK","OK"))</f>
        <v/>
      </c>
      <c r="J211" s="62" t="str">
        <f>IF(H211="","",COUNTIF(Reporting_completeness!$A:$A,$E211))</f>
        <v/>
      </c>
      <c r="K211" s="62" t="str">
        <f>IF(I211="","",IF(COUNTIF(Service_data_1!$A:$A,$E211)=0,"CHECK","OK"))</f>
        <v/>
      </c>
      <c r="L211" s="62" t="str">
        <f>IF(J211="","",COUNTIF(Service_data_1!$A:$A,$E211))</f>
        <v/>
      </c>
      <c r="M211" s="62" t="str">
        <f>IF(K211="","",IF(COUNTIF(Service_data_2!$A:$A,$E211)=0,"CHECK","OK"))</f>
        <v/>
      </c>
      <c r="N211" s="62" t="str">
        <f>IF(L211="","",COUNTIF(Service_data_2!$A:$A,$E211))</f>
        <v/>
      </c>
    </row>
    <row r="212" spans="5:14" x14ac:dyDescent="0.25">
      <c r="E212" t="str">
        <f>IF(Admin_data!C212="","",Admin_data!C212)</f>
        <v/>
      </c>
      <c r="F212" s="62" t="str">
        <f>IF($E212="","",COUNTIF(Admin_data!C:C,$E212))</f>
        <v/>
      </c>
      <c r="G212" s="62" t="str">
        <f>IF(E212="","",IF(COUNTIF(Population_data!$A:$A,$E212)=0,"CHECK","OK"))</f>
        <v/>
      </c>
      <c r="H212" s="62" t="str">
        <f>IF(F212="","",COUNTIF(Population_data!$A:$A,$E212))</f>
        <v/>
      </c>
      <c r="I212" s="62" t="str">
        <f>IF(G212="","",IF(COUNTIF(Reporting_completeness!$A:$A,$E212)=0,"CHECK","OK"))</f>
        <v/>
      </c>
      <c r="J212" s="62" t="str">
        <f>IF(H212="","",COUNTIF(Reporting_completeness!$A:$A,$E212))</f>
        <v/>
      </c>
      <c r="K212" s="62" t="str">
        <f>IF(I212="","",IF(COUNTIF(Service_data_1!$A:$A,$E212)=0,"CHECK","OK"))</f>
        <v/>
      </c>
      <c r="L212" s="62" t="str">
        <f>IF(J212="","",COUNTIF(Service_data_1!$A:$A,$E212))</f>
        <v/>
      </c>
      <c r="M212" s="62" t="str">
        <f>IF(K212="","",IF(COUNTIF(Service_data_2!$A:$A,$E212)=0,"CHECK","OK"))</f>
        <v/>
      </c>
      <c r="N212" s="62" t="str">
        <f>IF(L212="","",COUNTIF(Service_data_2!$A:$A,$E212))</f>
        <v/>
      </c>
    </row>
    <row r="213" spans="5:14" x14ac:dyDescent="0.25">
      <c r="E213" t="str">
        <f>IF(Admin_data!C213="","",Admin_data!C213)</f>
        <v/>
      </c>
      <c r="F213" s="62" t="str">
        <f>IF($E213="","",COUNTIF(Admin_data!C:C,$E213))</f>
        <v/>
      </c>
      <c r="G213" s="62" t="str">
        <f>IF(E213="","",IF(COUNTIF(Population_data!$A:$A,$E213)=0,"CHECK","OK"))</f>
        <v/>
      </c>
      <c r="H213" s="62" t="str">
        <f>IF(F213="","",COUNTIF(Population_data!$A:$A,$E213))</f>
        <v/>
      </c>
      <c r="I213" s="62" t="str">
        <f>IF(G213="","",IF(COUNTIF(Reporting_completeness!$A:$A,$E213)=0,"CHECK","OK"))</f>
        <v/>
      </c>
      <c r="J213" s="62" t="str">
        <f>IF(H213="","",COUNTIF(Reporting_completeness!$A:$A,$E213))</f>
        <v/>
      </c>
      <c r="K213" s="62" t="str">
        <f>IF(I213="","",IF(COUNTIF(Service_data_1!$A:$A,$E213)=0,"CHECK","OK"))</f>
        <v/>
      </c>
      <c r="L213" s="62" t="str">
        <f>IF(J213="","",COUNTIF(Service_data_1!$A:$A,$E213))</f>
        <v/>
      </c>
      <c r="M213" s="62" t="str">
        <f>IF(K213="","",IF(COUNTIF(Service_data_2!$A:$A,$E213)=0,"CHECK","OK"))</f>
        <v/>
      </c>
      <c r="N213" s="62" t="str">
        <f>IF(L213="","",COUNTIF(Service_data_2!$A:$A,$E213))</f>
        <v/>
      </c>
    </row>
    <row r="214" spans="5:14" x14ac:dyDescent="0.25">
      <c r="E214" t="str">
        <f>IF(Admin_data!C214="","",Admin_data!C214)</f>
        <v/>
      </c>
      <c r="F214" s="62" t="str">
        <f>IF($E214="","",COUNTIF(Admin_data!C:C,$E214))</f>
        <v/>
      </c>
      <c r="G214" s="62" t="str">
        <f>IF(E214="","",IF(COUNTIF(Population_data!$A:$A,$E214)=0,"CHECK","OK"))</f>
        <v/>
      </c>
      <c r="H214" s="62" t="str">
        <f>IF(F214="","",COUNTIF(Population_data!$A:$A,$E214))</f>
        <v/>
      </c>
      <c r="I214" s="62" t="str">
        <f>IF(G214="","",IF(COUNTIF(Reporting_completeness!$A:$A,$E214)=0,"CHECK","OK"))</f>
        <v/>
      </c>
      <c r="J214" s="62" t="str">
        <f>IF(H214="","",COUNTIF(Reporting_completeness!$A:$A,$E214))</f>
        <v/>
      </c>
      <c r="K214" s="62" t="str">
        <f>IF(I214="","",IF(COUNTIF(Service_data_1!$A:$A,$E214)=0,"CHECK","OK"))</f>
        <v/>
      </c>
      <c r="L214" s="62" t="str">
        <f>IF(J214="","",COUNTIF(Service_data_1!$A:$A,$E214))</f>
        <v/>
      </c>
      <c r="M214" s="62" t="str">
        <f>IF(K214="","",IF(COUNTIF(Service_data_2!$A:$A,$E214)=0,"CHECK","OK"))</f>
        <v/>
      </c>
      <c r="N214" s="62" t="str">
        <f>IF(L214="","",COUNTIF(Service_data_2!$A:$A,$E214))</f>
        <v/>
      </c>
    </row>
    <row r="215" spans="5:14" x14ac:dyDescent="0.25">
      <c r="E215" t="str">
        <f>IF(Admin_data!C215="","",Admin_data!C215)</f>
        <v/>
      </c>
      <c r="F215" s="62" t="str">
        <f>IF($E215="","",COUNTIF(Admin_data!C:C,$E215))</f>
        <v/>
      </c>
      <c r="G215" s="62" t="str">
        <f>IF(E215="","",IF(COUNTIF(Population_data!$A:$A,$E215)=0,"CHECK","OK"))</f>
        <v/>
      </c>
      <c r="H215" s="62" t="str">
        <f>IF(F215="","",COUNTIF(Population_data!$A:$A,$E215))</f>
        <v/>
      </c>
      <c r="I215" s="62" t="str">
        <f>IF(G215="","",IF(COUNTIF(Reporting_completeness!$A:$A,$E215)=0,"CHECK","OK"))</f>
        <v/>
      </c>
      <c r="J215" s="62" t="str">
        <f>IF(H215="","",COUNTIF(Reporting_completeness!$A:$A,$E215))</f>
        <v/>
      </c>
      <c r="K215" s="62" t="str">
        <f>IF(I215="","",IF(COUNTIF(Service_data_1!$A:$A,$E215)=0,"CHECK","OK"))</f>
        <v/>
      </c>
      <c r="L215" s="62" t="str">
        <f>IF(J215="","",COUNTIF(Service_data_1!$A:$A,$E215))</f>
        <v/>
      </c>
      <c r="M215" s="62" t="str">
        <f>IF(K215="","",IF(COUNTIF(Service_data_2!$A:$A,$E215)=0,"CHECK","OK"))</f>
        <v/>
      </c>
      <c r="N215" s="62" t="str">
        <f>IF(L215="","",COUNTIF(Service_data_2!$A:$A,$E215))</f>
        <v/>
      </c>
    </row>
    <row r="216" spans="5:14" x14ac:dyDescent="0.25">
      <c r="E216" t="str">
        <f>IF(Admin_data!C216="","",Admin_data!C216)</f>
        <v/>
      </c>
      <c r="F216" s="62" t="str">
        <f>IF($E216="","",COUNTIF(Admin_data!C:C,$E216))</f>
        <v/>
      </c>
      <c r="G216" s="62" t="str">
        <f>IF(E216="","",IF(COUNTIF(Population_data!$A:$A,$E216)=0,"CHECK","OK"))</f>
        <v/>
      </c>
      <c r="H216" s="62" t="str">
        <f>IF(F216="","",COUNTIF(Population_data!$A:$A,$E216))</f>
        <v/>
      </c>
      <c r="I216" s="62" t="str">
        <f>IF(G216="","",IF(COUNTIF(Reporting_completeness!$A:$A,$E216)=0,"CHECK","OK"))</f>
        <v/>
      </c>
      <c r="J216" s="62" t="str">
        <f>IF(H216="","",COUNTIF(Reporting_completeness!$A:$A,$E216))</f>
        <v/>
      </c>
      <c r="K216" s="62" t="str">
        <f>IF(I216="","",IF(COUNTIF(Service_data_1!$A:$A,$E216)=0,"CHECK","OK"))</f>
        <v/>
      </c>
      <c r="L216" s="62" t="str">
        <f>IF(J216="","",COUNTIF(Service_data_1!$A:$A,$E216))</f>
        <v/>
      </c>
      <c r="M216" s="62" t="str">
        <f>IF(K216="","",IF(COUNTIF(Service_data_2!$A:$A,$E216)=0,"CHECK","OK"))</f>
        <v/>
      </c>
      <c r="N216" s="62" t="str">
        <f>IF(L216="","",COUNTIF(Service_data_2!$A:$A,$E216))</f>
        <v/>
      </c>
    </row>
    <row r="217" spans="5:14" x14ac:dyDescent="0.25">
      <c r="E217" t="str">
        <f>IF(Admin_data!C217="","",Admin_data!C217)</f>
        <v/>
      </c>
      <c r="F217" s="62" t="str">
        <f>IF($E217="","",COUNTIF(Admin_data!C:C,$E217))</f>
        <v/>
      </c>
      <c r="G217" s="62" t="str">
        <f>IF(E217="","",IF(COUNTIF(Population_data!$A:$A,$E217)=0,"CHECK","OK"))</f>
        <v/>
      </c>
      <c r="H217" s="62" t="str">
        <f>IF(F217="","",COUNTIF(Population_data!$A:$A,$E217))</f>
        <v/>
      </c>
      <c r="I217" s="62" t="str">
        <f>IF(G217="","",IF(COUNTIF(Reporting_completeness!$A:$A,$E217)=0,"CHECK","OK"))</f>
        <v/>
      </c>
      <c r="J217" s="62" t="str">
        <f>IF(H217="","",COUNTIF(Reporting_completeness!$A:$A,$E217))</f>
        <v/>
      </c>
      <c r="K217" s="62" t="str">
        <f>IF(I217="","",IF(COUNTIF(Service_data_1!$A:$A,$E217)=0,"CHECK","OK"))</f>
        <v/>
      </c>
      <c r="L217" s="62" t="str">
        <f>IF(J217="","",COUNTIF(Service_data_1!$A:$A,$E217))</f>
        <v/>
      </c>
      <c r="M217" s="62" t="str">
        <f>IF(K217="","",IF(COUNTIF(Service_data_2!$A:$A,$E217)=0,"CHECK","OK"))</f>
        <v/>
      </c>
      <c r="N217" s="62" t="str">
        <f>IF(L217="","",COUNTIF(Service_data_2!$A:$A,$E217))</f>
        <v/>
      </c>
    </row>
    <row r="218" spans="5:14" x14ac:dyDescent="0.25">
      <c r="E218" t="str">
        <f>IF(Admin_data!C218="","",Admin_data!C218)</f>
        <v/>
      </c>
      <c r="F218" s="62" t="str">
        <f>IF($E218="","",COUNTIF(Admin_data!C:C,$E218))</f>
        <v/>
      </c>
      <c r="G218" s="62" t="str">
        <f>IF(E218="","",IF(COUNTIF(Population_data!$A:$A,$E218)=0,"CHECK","OK"))</f>
        <v/>
      </c>
      <c r="H218" s="62" t="str">
        <f>IF(F218="","",COUNTIF(Population_data!$A:$A,$E218))</f>
        <v/>
      </c>
      <c r="I218" s="62" t="str">
        <f>IF(G218="","",IF(COUNTIF(Reporting_completeness!$A:$A,$E218)=0,"CHECK","OK"))</f>
        <v/>
      </c>
      <c r="J218" s="62" t="str">
        <f>IF(H218="","",COUNTIF(Reporting_completeness!$A:$A,$E218))</f>
        <v/>
      </c>
      <c r="K218" s="62" t="str">
        <f>IF(I218="","",IF(COUNTIF(Service_data_1!$A:$A,$E218)=0,"CHECK","OK"))</f>
        <v/>
      </c>
      <c r="L218" s="62" t="str">
        <f>IF(J218="","",COUNTIF(Service_data_1!$A:$A,$E218))</f>
        <v/>
      </c>
      <c r="M218" s="62" t="str">
        <f>IF(K218="","",IF(COUNTIF(Service_data_2!$A:$A,$E218)=0,"CHECK","OK"))</f>
        <v/>
      </c>
      <c r="N218" s="62" t="str">
        <f>IF(L218="","",COUNTIF(Service_data_2!$A:$A,$E218))</f>
        <v/>
      </c>
    </row>
    <row r="219" spans="5:14" x14ac:dyDescent="0.25">
      <c r="E219" t="str">
        <f>IF(Admin_data!C219="","",Admin_data!C219)</f>
        <v/>
      </c>
      <c r="F219" s="62" t="str">
        <f>IF($E219="","",COUNTIF(Admin_data!C:C,$E219))</f>
        <v/>
      </c>
      <c r="G219" s="62" t="str">
        <f>IF(E219="","",IF(COUNTIF(Population_data!$A:$A,$E219)=0,"CHECK","OK"))</f>
        <v/>
      </c>
      <c r="H219" s="62" t="str">
        <f>IF(F219="","",COUNTIF(Population_data!$A:$A,$E219))</f>
        <v/>
      </c>
      <c r="I219" s="62" t="str">
        <f>IF(G219="","",IF(COUNTIF(Reporting_completeness!$A:$A,$E219)=0,"CHECK","OK"))</f>
        <v/>
      </c>
      <c r="J219" s="62" t="str">
        <f>IF(H219="","",COUNTIF(Reporting_completeness!$A:$A,$E219))</f>
        <v/>
      </c>
      <c r="K219" s="62" t="str">
        <f>IF(I219="","",IF(COUNTIF(Service_data_1!$A:$A,$E219)=0,"CHECK","OK"))</f>
        <v/>
      </c>
      <c r="L219" s="62" t="str">
        <f>IF(J219="","",COUNTIF(Service_data_1!$A:$A,$E219))</f>
        <v/>
      </c>
      <c r="M219" s="62" t="str">
        <f>IF(K219="","",IF(COUNTIF(Service_data_2!$A:$A,$E219)=0,"CHECK","OK"))</f>
        <v/>
      </c>
      <c r="N219" s="62" t="str">
        <f>IF(L219="","",COUNTIF(Service_data_2!$A:$A,$E219))</f>
        <v/>
      </c>
    </row>
    <row r="220" spans="5:14" x14ac:dyDescent="0.25">
      <c r="E220" t="str">
        <f>IF(Admin_data!C220="","",Admin_data!C220)</f>
        <v/>
      </c>
      <c r="F220" s="62" t="str">
        <f>IF($E220="","",COUNTIF(Admin_data!C:C,$E220))</f>
        <v/>
      </c>
      <c r="G220" s="62" t="str">
        <f>IF(E220="","",IF(COUNTIF(Population_data!$A:$A,$E220)=0,"CHECK","OK"))</f>
        <v/>
      </c>
      <c r="H220" s="62" t="str">
        <f>IF(F220="","",COUNTIF(Population_data!$A:$A,$E220))</f>
        <v/>
      </c>
      <c r="I220" s="62" t="str">
        <f>IF(G220="","",IF(COUNTIF(Reporting_completeness!$A:$A,$E220)=0,"CHECK","OK"))</f>
        <v/>
      </c>
      <c r="J220" s="62" t="str">
        <f>IF(H220="","",COUNTIF(Reporting_completeness!$A:$A,$E220))</f>
        <v/>
      </c>
      <c r="K220" s="62" t="str">
        <f>IF(I220="","",IF(COUNTIF(Service_data_1!$A:$A,$E220)=0,"CHECK","OK"))</f>
        <v/>
      </c>
      <c r="L220" s="62" t="str">
        <f>IF(J220="","",COUNTIF(Service_data_1!$A:$A,$E220))</f>
        <v/>
      </c>
      <c r="M220" s="62" t="str">
        <f>IF(K220="","",IF(COUNTIF(Service_data_2!$A:$A,$E220)=0,"CHECK","OK"))</f>
        <v/>
      </c>
      <c r="N220" s="62" t="str">
        <f>IF(L220="","",COUNTIF(Service_data_2!$A:$A,$E220))</f>
        <v/>
      </c>
    </row>
    <row r="221" spans="5:14" x14ac:dyDescent="0.25">
      <c r="E221" t="str">
        <f>IF(Admin_data!C221="","",Admin_data!C221)</f>
        <v/>
      </c>
      <c r="F221" s="62" t="str">
        <f>IF($E221="","",COUNTIF(Admin_data!C:C,$E221))</f>
        <v/>
      </c>
      <c r="G221" s="62" t="str">
        <f>IF(E221="","",IF(COUNTIF(Population_data!$A:$A,$E221)=0,"CHECK","OK"))</f>
        <v/>
      </c>
      <c r="H221" s="62" t="str">
        <f>IF(F221="","",COUNTIF(Population_data!$A:$A,$E221))</f>
        <v/>
      </c>
      <c r="I221" s="62" t="str">
        <f>IF(G221="","",IF(COUNTIF(Reporting_completeness!$A:$A,$E221)=0,"CHECK","OK"))</f>
        <v/>
      </c>
      <c r="J221" s="62" t="str">
        <f>IF(H221="","",COUNTIF(Reporting_completeness!$A:$A,$E221))</f>
        <v/>
      </c>
      <c r="K221" s="62" t="str">
        <f>IF(I221="","",IF(COUNTIF(Service_data_1!$A:$A,$E221)=0,"CHECK","OK"))</f>
        <v/>
      </c>
      <c r="L221" s="62" t="str">
        <f>IF(J221="","",COUNTIF(Service_data_1!$A:$A,$E221))</f>
        <v/>
      </c>
      <c r="M221" s="62" t="str">
        <f>IF(K221="","",IF(COUNTIF(Service_data_2!$A:$A,$E221)=0,"CHECK","OK"))</f>
        <v/>
      </c>
      <c r="N221" s="62" t="str">
        <f>IF(L221="","",COUNTIF(Service_data_2!$A:$A,$E221))</f>
        <v/>
      </c>
    </row>
    <row r="222" spans="5:14" x14ac:dyDescent="0.25">
      <c r="E222" t="str">
        <f>IF(Admin_data!C222="","",Admin_data!C222)</f>
        <v/>
      </c>
      <c r="F222" s="62" t="str">
        <f>IF($E222="","",COUNTIF(Admin_data!C:C,$E222))</f>
        <v/>
      </c>
      <c r="G222" s="62" t="str">
        <f>IF(E222="","",IF(COUNTIF(Population_data!$A:$A,$E222)=0,"CHECK","OK"))</f>
        <v/>
      </c>
      <c r="H222" s="62" t="str">
        <f>IF(F222="","",COUNTIF(Population_data!$A:$A,$E222))</f>
        <v/>
      </c>
      <c r="I222" s="62" t="str">
        <f>IF(G222="","",IF(COUNTIF(Reporting_completeness!$A:$A,$E222)=0,"CHECK","OK"))</f>
        <v/>
      </c>
      <c r="J222" s="62" t="str">
        <f>IF(H222="","",COUNTIF(Reporting_completeness!$A:$A,$E222))</f>
        <v/>
      </c>
      <c r="K222" s="62" t="str">
        <f>IF(I222="","",IF(COUNTIF(Service_data_1!$A:$A,$E222)=0,"CHECK","OK"))</f>
        <v/>
      </c>
      <c r="L222" s="62" t="str">
        <f>IF(J222="","",COUNTIF(Service_data_1!$A:$A,$E222))</f>
        <v/>
      </c>
      <c r="M222" s="62" t="str">
        <f>IF(K222="","",IF(COUNTIF(Service_data_2!$A:$A,$E222)=0,"CHECK","OK"))</f>
        <v/>
      </c>
      <c r="N222" s="62" t="str">
        <f>IF(L222="","",COUNTIF(Service_data_2!$A:$A,$E222))</f>
        <v/>
      </c>
    </row>
    <row r="223" spans="5:14" x14ac:dyDescent="0.25">
      <c r="E223" t="str">
        <f>IF(Admin_data!C223="","",Admin_data!C223)</f>
        <v/>
      </c>
      <c r="F223" s="62" t="str">
        <f>IF($E223="","",COUNTIF(Admin_data!C:C,$E223))</f>
        <v/>
      </c>
      <c r="G223" s="62" t="str">
        <f>IF(E223="","",IF(COUNTIF(Population_data!$A:$A,$E223)=0,"CHECK","OK"))</f>
        <v/>
      </c>
      <c r="H223" s="62" t="str">
        <f>IF(F223="","",COUNTIF(Population_data!$A:$A,$E223))</f>
        <v/>
      </c>
      <c r="I223" s="62" t="str">
        <f>IF(G223="","",IF(COUNTIF(Reporting_completeness!$A:$A,$E223)=0,"CHECK","OK"))</f>
        <v/>
      </c>
      <c r="J223" s="62" t="str">
        <f>IF(H223="","",COUNTIF(Reporting_completeness!$A:$A,$E223))</f>
        <v/>
      </c>
      <c r="K223" s="62" t="str">
        <f>IF(I223="","",IF(COUNTIF(Service_data_1!$A:$A,$E223)=0,"CHECK","OK"))</f>
        <v/>
      </c>
      <c r="L223" s="62" t="str">
        <f>IF(J223="","",COUNTIF(Service_data_1!$A:$A,$E223))</f>
        <v/>
      </c>
      <c r="M223" s="62" t="str">
        <f>IF(K223="","",IF(COUNTIF(Service_data_2!$A:$A,$E223)=0,"CHECK","OK"))</f>
        <v/>
      </c>
      <c r="N223" s="62" t="str">
        <f>IF(L223="","",COUNTIF(Service_data_2!$A:$A,$E223))</f>
        <v/>
      </c>
    </row>
    <row r="224" spans="5:14" x14ac:dyDescent="0.25">
      <c r="E224" t="str">
        <f>IF(Admin_data!C224="","",Admin_data!C224)</f>
        <v/>
      </c>
      <c r="F224" s="62" t="str">
        <f>IF($E224="","",COUNTIF(Admin_data!C:C,$E224))</f>
        <v/>
      </c>
      <c r="G224" s="62" t="str">
        <f>IF(E224="","",IF(COUNTIF(Population_data!$A:$A,$E224)=0,"CHECK","OK"))</f>
        <v/>
      </c>
      <c r="H224" s="62" t="str">
        <f>IF(F224="","",COUNTIF(Population_data!$A:$A,$E224))</f>
        <v/>
      </c>
      <c r="I224" s="62" t="str">
        <f>IF(G224="","",IF(COUNTIF(Reporting_completeness!$A:$A,$E224)=0,"CHECK","OK"))</f>
        <v/>
      </c>
      <c r="J224" s="62" t="str">
        <f>IF(H224="","",COUNTIF(Reporting_completeness!$A:$A,$E224))</f>
        <v/>
      </c>
      <c r="K224" s="62" t="str">
        <f>IF(I224="","",IF(COUNTIF(Service_data_1!$A:$A,$E224)=0,"CHECK","OK"))</f>
        <v/>
      </c>
      <c r="L224" s="62" t="str">
        <f>IF(J224="","",COUNTIF(Service_data_1!$A:$A,$E224))</f>
        <v/>
      </c>
      <c r="M224" s="62" t="str">
        <f>IF(K224="","",IF(COUNTIF(Service_data_2!$A:$A,$E224)=0,"CHECK","OK"))</f>
        <v/>
      </c>
      <c r="N224" s="62" t="str">
        <f>IF(L224="","",COUNTIF(Service_data_2!$A:$A,$E224))</f>
        <v/>
      </c>
    </row>
    <row r="225" spans="5:14" x14ac:dyDescent="0.25">
      <c r="E225" t="str">
        <f>IF(Admin_data!C225="","",Admin_data!C225)</f>
        <v/>
      </c>
      <c r="F225" s="62" t="str">
        <f>IF($E225="","",COUNTIF(Admin_data!C:C,$E225))</f>
        <v/>
      </c>
      <c r="G225" s="62" t="str">
        <f>IF(E225="","",IF(COUNTIF(Population_data!$A:$A,$E225)=0,"CHECK","OK"))</f>
        <v/>
      </c>
      <c r="H225" s="62" t="str">
        <f>IF(F225="","",COUNTIF(Population_data!$A:$A,$E225))</f>
        <v/>
      </c>
      <c r="I225" s="62" t="str">
        <f>IF(G225="","",IF(COUNTIF(Reporting_completeness!$A:$A,$E225)=0,"CHECK","OK"))</f>
        <v/>
      </c>
      <c r="J225" s="62" t="str">
        <f>IF(H225="","",COUNTIF(Reporting_completeness!$A:$A,$E225))</f>
        <v/>
      </c>
      <c r="K225" s="62" t="str">
        <f>IF(I225="","",IF(COUNTIF(Service_data_1!$A:$A,$E225)=0,"CHECK","OK"))</f>
        <v/>
      </c>
      <c r="L225" s="62" t="str">
        <f>IF(J225="","",COUNTIF(Service_data_1!$A:$A,$E225))</f>
        <v/>
      </c>
      <c r="M225" s="62" t="str">
        <f>IF(K225="","",IF(COUNTIF(Service_data_2!$A:$A,$E225)=0,"CHECK","OK"))</f>
        <v/>
      </c>
      <c r="N225" s="62" t="str">
        <f>IF(L225="","",COUNTIF(Service_data_2!$A:$A,$E225))</f>
        <v/>
      </c>
    </row>
    <row r="226" spans="5:14" x14ac:dyDescent="0.25">
      <c r="E226" t="str">
        <f>IF(Admin_data!C226="","",Admin_data!C226)</f>
        <v/>
      </c>
      <c r="F226" s="62" t="str">
        <f>IF($E226="","",COUNTIF(Admin_data!C:C,$E226))</f>
        <v/>
      </c>
      <c r="G226" s="62" t="str">
        <f>IF(E226="","",IF(COUNTIF(Population_data!$A:$A,$E226)=0,"CHECK","OK"))</f>
        <v/>
      </c>
      <c r="H226" s="62" t="str">
        <f>IF(F226="","",COUNTIF(Population_data!$A:$A,$E226))</f>
        <v/>
      </c>
      <c r="I226" s="62" t="str">
        <f>IF(G226="","",IF(COUNTIF(Reporting_completeness!$A:$A,$E226)=0,"CHECK","OK"))</f>
        <v/>
      </c>
      <c r="J226" s="62" t="str">
        <f>IF(H226="","",COUNTIF(Reporting_completeness!$A:$A,$E226))</f>
        <v/>
      </c>
      <c r="K226" s="62" t="str">
        <f>IF(I226="","",IF(COUNTIF(Service_data_1!$A:$A,$E226)=0,"CHECK","OK"))</f>
        <v/>
      </c>
      <c r="L226" s="62" t="str">
        <f>IF(J226="","",COUNTIF(Service_data_1!$A:$A,$E226))</f>
        <v/>
      </c>
      <c r="M226" s="62" t="str">
        <f>IF(K226="","",IF(COUNTIF(Service_data_2!$A:$A,$E226)=0,"CHECK","OK"))</f>
        <v/>
      </c>
      <c r="N226" s="62" t="str">
        <f>IF(L226="","",COUNTIF(Service_data_2!$A:$A,$E226))</f>
        <v/>
      </c>
    </row>
    <row r="227" spans="5:14" x14ac:dyDescent="0.25">
      <c r="E227" t="str">
        <f>IF(Admin_data!C227="","",Admin_data!C227)</f>
        <v/>
      </c>
      <c r="F227" s="62" t="str">
        <f>IF($E227="","",COUNTIF(Admin_data!C:C,$E227))</f>
        <v/>
      </c>
      <c r="G227" s="62" t="str">
        <f>IF(E227="","",IF(COUNTIF(Population_data!$A:$A,$E227)=0,"CHECK","OK"))</f>
        <v/>
      </c>
      <c r="H227" s="62" t="str">
        <f>IF(F227="","",COUNTIF(Population_data!$A:$A,$E227))</f>
        <v/>
      </c>
      <c r="I227" s="62" t="str">
        <f>IF(G227="","",IF(COUNTIF(Reporting_completeness!$A:$A,$E227)=0,"CHECK","OK"))</f>
        <v/>
      </c>
      <c r="J227" s="62" t="str">
        <f>IF(H227="","",COUNTIF(Reporting_completeness!$A:$A,$E227))</f>
        <v/>
      </c>
      <c r="K227" s="62" t="str">
        <f>IF(I227="","",IF(COUNTIF(Service_data_1!$A:$A,$E227)=0,"CHECK","OK"))</f>
        <v/>
      </c>
      <c r="L227" s="62" t="str">
        <f>IF(J227="","",COUNTIF(Service_data_1!$A:$A,$E227))</f>
        <v/>
      </c>
      <c r="M227" s="62" t="str">
        <f>IF(K227="","",IF(COUNTIF(Service_data_2!$A:$A,$E227)=0,"CHECK","OK"))</f>
        <v/>
      </c>
      <c r="N227" s="62" t="str">
        <f>IF(L227="","",COUNTIF(Service_data_2!$A:$A,$E227))</f>
        <v/>
      </c>
    </row>
    <row r="228" spans="5:14" x14ac:dyDescent="0.25">
      <c r="E228" t="str">
        <f>IF(Admin_data!C228="","",Admin_data!C228)</f>
        <v/>
      </c>
      <c r="F228" s="62" t="str">
        <f>IF($E228="","",COUNTIF(Admin_data!C:C,$E228))</f>
        <v/>
      </c>
      <c r="G228" s="62" t="str">
        <f>IF(E228="","",IF(COUNTIF(Population_data!$A:$A,$E228)=0,"CHECK","OK"))</f>
        <v/>
      </c>
      <c r="H228" s="62" t="str">
        <f>IF(F228="","",COUNTIF(Population_data!$A:$A,$E228))</f>
        <v/>
      </c>
      <c r="I228" s="62" t="str">
        <f>IF(G228="","",IF(COUNTIF(Reporting_completeness!$A:$A,$E228)=0,"CHECK","OK"))</f>
        <v/>
      </c>
      <c r="J228" s="62" t="str">
        <f>IF(H228="","",COUNTIF(Reporting_completeness!$A:$A,$E228))</f>
        <v/>
      </c>
      <c r="K228" s="62" t="str">
        <f>IF(I228="","",IF(COUNTIF(Service_data_1!$A:$A,$E228)=0,"CHECK","OK"))</f>
        <v/>
      </c>
      <c r="L228" s="62" t="str">
        <f>IF(J228="","",COUNTIF(Service_data_1!$A:$A,$E228))</f>
        <v/>
      </c>
      <c r="M228" s="62" t="str">
        <f>IF(K228="","",IF(COUNTIF(Service_data_2!$A:$A,$E228)=0,"CHECK","OK"))</f>
        <v/>
      </c>
      <c r="N228" s="62" t="str">
        <f>IF(L228="","",COUNTIF(Service_data_2!$A:$A,$E228))</f>
        <v/>
      </c>
    </row>
    <row r="229" spans="5:14" x14ac:dyDescent="0.25">
      <c r="E229" t="str">
        <f>IF(Admin_data!C229="","",Admin_data!C229)</f>
        <v/>
      </c>
      <c r="F229" s="62" t="str">
        <f>IF($E229="","",COUNTIF(Admin_data!C:C,$E229))</f>
        <v/>
      </c>
      <c r="G229" s="62" t="str">
        <f>IF(E229="","",IF(COUNTIF(Population_data!$A:$A,$E229)=0,"CHECK","OK"))</f>
        <v/>
      </c>
      <c r="H229" s="62" t="str">
        <f>IF(F229="","",COUNTIF(Population_data!$A:$A,$E229))</f>
        <v/>
      </c>
      <c r="I229" s="62" t="str">
        <f>IF(G229="","",IF(COUNTIF(Reporting_completeness!$A:$A,$E229)=0,"CHECK","OK"))</f>
        <v/>
      </c>
      <c r="J229" s="62" t="str">
        <f>IF(H229="","",COUNTIF(Reporting_completeness!$A:$A,$E229))</f>
        <v/>
      </c>
      <c r="K229" s="62" t="str">
        <f>IF(I229="","",IF(COUNTIF(Service_data_1!$A:$A,$E229)=0,"CHECK","OK"))</f>
        <v/>
      </c>
      <c r="L229" s="62" t="str">
        <f>IF(J229="","",COUNTIF(Service_data_1!$A:$A,$E229))</f>
        <v/>
      </c>
      <c r="M229" s="62" t="str">
        <f>IF(K229="","",IF(COUNTIF(Service_data_2!$A:$A,$E229)=0,"CHECK","OK"))</f>
        <v/>
      </c>
      <c r="N229" s="62" t="str">
        <f>IF(L229="","",COUNTIF(Service_data_2!$A:$A,$E229))</f>
        <v/>
      </c>
    </row>
    <row r="230" spans="5:14" x14ac:dyDescent="0.25">
      <c r="E230" t="str">
        <f>IF(Admin_data!C230="","",Admin_data!C230)</f>
        <v/>
      </c>
      <c r="F230" s="62" t="str">
        <f>IF($E230="","",COUNTIF(Admin_data!C:C,$E230))</f>
        <v/>
      </c>
      <c r="G230" s="62" t="str">
        <f>IF(E230="","",IF(COUNTIF(Population_data!$A:$A,$E230)=0,"CHECK","OK"))</f>
        <v/>
      </c>
      <c r="H230" s="62" t="str">
        <f>IF(F230="","",COUNTIF(Population_data!$A:$A,$E230))</f>
        <v/>
      </c>
      <c r="I230" s="62" t="str">
        <f>IF(G230="","",IF(COUNTIF(Reporting_completeness!$A:$A,$E230)=0,"CHECK","OK"))</f>
        <v/>
      </c>
      <c r="J230" s="62" t="str">
        <f>IF(H230="","",COUNTIF(Reporting_completeness!$A:$A,$E230))</f>
        <v/>
      </c>
      <c r="K230" s="62" t="str">
        <f>IF(I230="","",IF(COUNTIF(Service_data_1!$A:$A,$E230)=0,"CHECK","OK"))</f>
        <v/>
      </c>
      <c r="L230" s="62" t="str">
        <f>IF(J230="","",COUNTIF(Service_data_1!$A:$A,$E230))</f>
        <v/>
      </c>
      <c r="M230" s="62" t="str">
        <f>IF(K230="","",IF(COUNTIF(Service_data_2!$A:$A,$E230)=0,"CHECK","OK"))</f>
        <v/>
      </c>
      <c r="N230" s="62" t="str">
        <f>IF(L230="","",COUNTIF(Service_data_2!$A:$A,$E230))</f>
        <v/>
      </c>
    </row>
    <row r="231" spans="5:14" x14ac:dyDescent="0.25">
      <c r="E231" t="str">
        <f>IF(Admin_data!C231="","",Admin_data!C231)</f>
        <v/>
      </c>
      <c r="F231" s="62" t="str">
        <f>IF($E231="","",COUNTIF(Admin_data!C:C,$E231))</f>
        <v/>
      </c>
      <c r="G231" s="62" t="str">
        <f>IF(E231="","",IF(COUNTIF(Population_data!$A:$A,$E231)=0,"CHECK","OK"))</f>
        <v/>
      </c>
      <c r="H231" s="62" t="str">
        <f>IF(F231="","",COUNTIF(Population_data!$A:$A,$E231))</f>
        <v/>
      </c>
      <c r="I231" s="62" t="str">
        <f>IF(G231="","",IF(COUNTIF(Reporting_completeness!$A:$A,$E231)=0,"CHECK","OK"))</f>
        <v/>
      </c>
      <c r="J231" s="62" t="str">
        <f>IF(H231="","",COUNTIF(Reporting_completeness!$A:$A,$E231))</f>
        <v/>
      </c>
      <c r="K231" s="62" t="str">
        <f>IF(I231="","",IF(COUNTIF(Service_data_1!$A:$A,$E231)=0,"CHECK","OK"))</f>
        <v/>
      </c>
      <c r="L231" s="62" t="str">
        <f>IF(J231="","",COUNTIF(Service_data_1!$A:$A,$E231))</f>
        <v/>
      </c>
      <c r="M231" s="62" t="str">
        <f>IF(K231="","",IF(COUNTIF(Service_data_2!$A:$A,$E231)=0,"CHECK","OK"))</f>
        <v/>
      </c>
      <c r="N231" s="62" t="str">
        <f>IF(L231="","",COUNTIF(Service_data_2!$A:$A,$E231))</f>
        <v/>
      </c>
    </row>
    <row r="232" spans="5:14" x14ac:dyDescent="0.25">
      <c r="E232" t="str">
        <f>IF(Admin_data!C232="","",Admin_data!C232)</f>
        <v/>
      </c>
      <c r="F232" s="62" t="str">
        <f>IF($E232="","",COUNTIF(Admin_data!C:C,$E232))</f>
        <v/>
      </c>
      <c r="G232" s="62" t="str">
        <f>IF(E232="","",IF(COUNTIF(Population_data!$A:$A,$E232)=0,"CHECK","OK"))</f>
        <v/>
      </c>
      <c r="H232" s="62" t="str">
        <f>IF(F232="","",COUNTIF(Population_data!$A:$A,$E232))</f>
        <v/>
      </c>
      <c r="I232" s="62" t="str">
        <f>IF(G232="","",IF(COUNTIF(Reporting_completeness!$A:$A,$E232)=0,"CHECK","OK"))</f>
        <v/>
      </c>
      <c r="J232" s="62" t="str">
        <f>IF(H232="","",COUNTIF(Reporting_completeness!$A:$A,$E232))</f>
        <v/>
      </c>
      <c r="K232" s="62" t="str">
        <f>IF(I232="","",IF(COUNTIF(Service_data_1!$A:$A,$E232)=0,"CHECK","OK"))</f>
        <v/>
      </c>
      <c r="L232" s="62" t="str">
        <f>IF(J232="","",COUNTIF(Service_data_1!$A:$A,$E232))</f>
        <v/>
      </c>
      <c r="M232" s="62" t="str">
        <f>IF(K232="","",IF(COUNTIF(Service_data_2!$A:$A,$E232)=0,"CHECK","OK"))</f>
        <v/>
      </c>
      <c r="N232" s="62" t="str">
        <f>IF(L232="","",COUNTIF(Service_data_2!$A:$A,$E232))</f>
        <v/>
      </c>
    </row>
    <row r="233" spans="5:14" x14ac:dyDescent="0.25">
      <c r="E233" t="str">
        <f>IF(Admin_data!C233="","",Admin_data!C233)</f>
        <v/>
      </c>
      <c r="F233" s="62" t="str">
        <f>IF($E233="","",COUNTIF(Admin_data!C:C,$E233))</f>
        <v/>
      </c>
      <c r="G233" s="62" t="str">
        <f>IF(E233="","",IF(COUNTIF(Population_data!$A:$A,$E233)=0,"CHECK","OK"))</f>
        <v/>
      </c>
      <c r="H233" s="62" t="str">
        <f>IF(F233="","",COUNTIF(Population_data!$A:$A,$E233))</f>
        <v/>
      </c>
      <c r="I233" s="62" t="str">
        <f>IF(G233="","",IF(COUNTIF(Reporting_completeness!$A:$A,$E233)=0,"CHECK","OK"))</f>
        <v/>
      </c>
      <c r="J233" s="62" t="str">
        <f>IF(H233="","",COUNTIF(Reporting_completeness!$A:$A,$E233))</f>
        <v/>
      </c>
      <c r="K233" s="62" t="str">
        <f>IF(I233="","",IF(COUNTIF(Service_data_1!$A:$A,$E233)=0,"CHECK","OK"))</f>
        <v/>
      </c>
      <c r="L233" s="62" t="str">
        <f>IF(J233="","",COUNTIF(Service_data_1!$A:$A,$E233))</f>
        <v/>
      </c>
      <c r="M233" s="62" t="str">
        <f>IF(K233="","",IF(COUNTIF(Service_data_2!$A:$A,$E233)=0,"CHECK","OK"))</f>
        <v/>
      </c>
      <c r="N233" s="62" t="str">
        <f>IF(L233="","",COUNTIF(Service_data_2!$A:$A,$E233))</f>
        <v/>
      </c>
    </row>
    <row r="234" spans="5:14" x14ac:dyDescent="0.25">
      <c r="E234" t="str">
        <f>IF(Admin_data!C234="","",Admin_data!C234)</f>
        <v/>
      </c>
      <c r="F234" s="62" t="str">
        <f>IF($E234="","",COUNTIF(Admin_data!C:C,$E234))</f>
        <v/>
      </c>
      <c r="G234" s="62" t="str">
        <f>IF(E234="","",IF(COUNTIF(Population_data!$A:$A,$E234)=0,"CHECK","OK"))</f>
        <v/>
      </c>
      <c r="H234" s="62" t="str">
        <f>IF(F234="","",COUNTIF(Population_data!$A:$A,$E234))</f>
        <v/>
      </c>
      <c r="I234" s="62" t="str">
        <f>IF(G234="","",IF(COUNTIF(Reporting_completeness!$A:$A,$E234)=0,"CHECK","OK"))</f>
        <v/>
      </c>
      <c r="J234" s="62" t="str">
        <f>IF(H234="","",COUNTIF(Reporting_completeness!$A:$A,$E234))</f>
        <v/>
      </c>
      <c r="K234" s="62" t="str">
        <f>IF(I234="","",IF(COUNTIF(Service_data_1!$A:$A,$E234)=0,"CHECK","OK"))</f>
        <v/>
      </c>
      <c r="L234" s="62" t="str">
        <f>IF(J234="","",COUNTIF(Service_data_1!$A:$A,$E234))</f>
        <v/>
      </c>
      <c r="M234" s="62" t="str">
        <f>IF(K234="","",IF(COUNTIF(Service_data_2!$A:$A,$E234)=0,"CHECK","OK"))</f>
        <v/>
      </c>
      <c r="N234" s="62" t="str">
        <f>IF(L234="","",COUNTIF(Service_data_2!$A:$A,$E234))</f>
        <v/>
      </c>
    </row>
    <row r="235" spans="5:14" x14ac:dyDescent="0.25">
      <c r="E235" t="str">
        <f>IF(Admin_data!C235="","",Admin_data!C235)</f>
        <v/>
      </c>
      <c r="F235" s="62" t="str">
        <f>IF($E235="","",COUNTIF(Admin_data!C:C,$E235))</f>
        <v/>
      </c>
      <c r="G235" s="62" t="str">
        <f>IF(E235="","",IF(COUNTIF(Population_data!$A:$A,$E235)=0,"CHECK","OK"))</f>
        <v/>
      </c>
      <c r="H235" s="62" t="str">
        <f>IF(F235="","",COUNTIF(Population_data!$A:$A,$E235))</f>
        <v/>
      </c>
      <c r="I235" s="62" t="str">
        <f>IF(G235="","",IF(COUNTIF(Reporting_completeness!$A:$A,$E235)=0,"CHECK","OK"))</f>
        <v/>
      </c>
      <c r="J235" s="62" t="str">
        <f>IF(H235="","",COUNTIF(Reporting_completeness!$A:$A,$E235))</f>
        <v/>
      </c>
      <c r="K235" s="62" t="str">
        <f>IF(I235="","",IF(COUNTIF(Service_data_1!$A:$A,$E235)=0,"CHECK","OK"))</f>
        <v/>
      </c>
      <c r="L235" s="62" t="str">
        <f>IF(J235="","",COUNTIF(Service_data_1!$A:$A,$E235))</f>
        <v/>
      </c>
      <c r="M235" s="62" t="str">
        <f>IF(K235="","",IF(COUNTIF(Service_data_2!$A:$A,$E235)=0,"CHECK","OK"))</f>
        <v/>
      </c>
      <c r="N235" s="62" t="str">
        <f>IF(L235="","",COUNTIF(Service_data_2!$A:$A,$E235))</f>
        <v/>
      </c>
    </row>
    <row r="236" spans="5:14" x14ac:dyDescent="0.25">
      <c r="E236" t="str">
        <f>IF(Admin_data!C236="","",Admin_data!C236)</f>
        <v/>
      </c>
      <c r="F236" s="62" t="str">
        <f>IF($E236="","",COUNTIF(Admin_data!C:C,$E236))</f>
        <v/>
      </c>
      <c r="G236" s="62" t="str">
        <f>IF(E236="","",IF(COUNTIF(Population_data!$A:$A,$E236)=0,"CHECK","OK"))</f>
        <v/>
      </c>
      <c r="H236" s="62" t="str">
        <f>IF(F236="","",COUNTIF(Population_data!$A:$A,$E236))</f>
        <v/>
      </c>
      <c r="I236" s="62" t="str">
        <f>IF(G236="","",IF(COUNTIF(Reporting_completeness!$A:$A,$E236)=0,"CHECK","OK"))</f>
        <v/>
      </c>
      <c r="J236" s="62" t="str">
        <f>IF(H236="","",COUNTIF(Reporting_completeness!$A:$A,$E236))</f>
        <v/>
      </c>
      <c r="K236" s="62" t="str">
        <f>IF(I236="","",IF(COUNTIF(Service_data_1!$A:$A,$E236)=0,"CHECK","OK"))</f>
        <v/>
      </c>
      <c r="L236" s="62" t="str">
        <f>IF(J236="","",COUNTIF(Service_data_1!$A:$A,$E236))</f>
        <v/>
      </c>
      <c r="M236" s="62" t="str">
        <f>IF(K236="","",IF(COUNTIF(Service_data_2!$A:$A,$E236)=0,"CHECK","OK"))</f>
        <v/>
      </c>
      <c r="N236" s="62" t="str">
        <f>IF(L236="","",COUNTIF(Service_data_2!$A:$A,$E236))</f>
        <v/>
      </c>
    </row>
    <row r="237" spans="5:14" x14ac:dyDescent="0.25">
      <c r="E237" t="str">
        <f>IF(Admin_data!C237="","",Admin_data!C237)</f>
        <v/>
      </c>
      <c r="F237" s="62" t="str">
        <f>IF($E237="","",COUNTIF(Admin_data!C:C,$E237))</f>
        <v/>
      </c>
      <c r="G237" s="62" t="str">
        <f>IF(E237="","",IF(COUNTIF(Population_data!$A:$A,$E237)=0,"CHECK","OK"))</f>
        <v/>
      </c>
      <c r="H237" s="62" t="str">
        <f>IF(F237="","",COUNTIF(Population_data!$A:$A,$E237))</f>
        <v/>
      </c>
      <c r="I237" s="62" t="str">
        <f>IF(G237="","",IF(COUNTIF(Reporting_completeness!$A:$A,$E237)=0,"CHECK","OK"))</f>
        <v/>
      </c>
      <c r="J237" s="62" t="str">
        <f>IF(H237="","",COUNTIF(Reporting_completeness!$A:$A,$E237))</f>
        <v/>
      </c>
      <c r="K237" s="62" t="str">
        <f>IF(I237="","",IF(COUNTIF(Service_data_1!$A:$A,$E237)=0,"CHECK","OK"))</f>
        <v/>
      </c>
      <c r="L237" s="62" t="str">
        <f>IF(J237="","",COUNTIF(Service_data_1!$A:$A,$E237))</f>
        <v/>
      </c>
      <c r="M237" s="62" t="str">
        <f>IF(K237="","",IF(COUNTIF(Service_data_2!$A:$A,$E237)=0,"CHECK","OK"))</f>
        <v/>
      </c>
      <c r="N237" s="62" t="str">
        <f>IF(L237="","",COUNTIF(Service_data_2!$A:$A,$E237))</f>
        <v/>
      </c>
    </row>
    <row r="238" spans="5:14" x14ac:dyDescent="0.25">
      <c r="E238" t="str">
        <f>IF(Admin_data!C238="","",Admin_data!C238)</f>
        <v/>
      </c>
      <c r="F238" s="62" t="str">
        <f>IF($E238="","",COUNTIF(Admin_data!C:C,$E238))</f>
        <v/>
      </c>
      <c r="G238" s="62" t="str">
        <f>IF(E238="","",IF(COUNTIF(Population_data!$A:$A,$E238)=0,"CHECK","OK"))</f>
        <v/>
      </c>
      <c r="H238" s="62" t="str">
        <f>IF(F238="","",COUNTIF(Population_data!$A:$A,$E238))</f>
        <v/>
      </c>
      <c r="I238" s="62" t="str">
        <f>IF(G238="","",IF(COUNTIF(Reporting_completeness!$A:$A,$E238)=0,"CHECK","OK"))</f>
        <v/>
      </c>
      <c r="J238" s="62" t="str">
        <f>IF(H238="","",COUNTIF(Reporting_completeness!$A:$A,$E238))</f>
        <v/>
      </c>
      <c r="K238" s="62" t="str">
        <f>IF(I238="","",IF(COUNTIF(Service_data_1!$A:$A,$E238)=0,"CHECK","OK"))</f>
        <v/>
      </c>
      <c r="L238" s="62" t="str">
        <f>IF(J238="","",COUNTIF(Service_data_1!$A:$A,$E238))</f>
        <v/>
      </c>
      <c r="M238" s="62" t="str">
        <f>IF(K238="","",IF(COUNTIF(Service_data_2!$A:$A,$E238)=0,"CHECK","OK"))</f>
        <v/>
      </c>
      <c r="N238" s="62" t="str">
        <f>IF(L238="","",COUNTIF(Service_data_2!$A:$A,$E238))</f>
        <v/>
      </c>
    </row>
    <row r="239" spans="5:14" x14ac:dyDescent="0.25">
      <c r="E239" t="str">
        <f>IF(Admin_data!C239="","",Admin_data!C239)</f>
        <v/>
      </c>
      <c r="F239" s="62" t="str">
        <f>IF($E239="","",COUNTIF(Admin_data!C:C,$E239))</f>
        <v/>
      </c>
      <c r="G239" s="62" t="str">
        <f>IF(E239="","",IF(COUNTIF(Population_data!$A:$A,$E239)=0,"CHECK","OK"))</f>
        <v/>
      </c>
      <c r="H239" s="62" t="str">
        <f>IF(F239="","",COUNTIF(Population_data!$A:$A,$E239))</f>
        <v/>
      </c>
      <c r="I239" s="62" t="str">
        <f>IF(G239="","",IF(COUNTIF(Reporting_completeness!$A:$A,$E239)=0,"CHECK","OK"))</f>
        <v/>
      </c>
      <c r="J239" s="62" t="str">
        <f>IF(H239="","",COUNTIF(Reporting_completeness!$A:$A,$E239))</f>
        <v/>
      </c>
      <c r="K239" s="62" t="str">
        <f>IF(I239="","",IF(COUNTIF(Service_data_1!$A:$A,$E239)=0,"CHECK","OK"))</f>
        <v/>
      </c>
      <c r="L239" s="62" t="str">
        <f>IF(J239="","",COUNTIF(Service_data_1!$A:$A,$E239))</f>
        <v/>
      </c>
      <c r="M239" s="62" t="str">
        <f>IF(K239="","",IF(COUNTIF(Service_data_2!$A:$A,$E239)=0,"CHECK","OK"))</f>
        <v/>
      </c>
      <c r="N239" s="62" t="str">
        <f>IF(L239="","",COUNTIF(Service_data_2!$A:$A,$E239))</f>
        <v/>
      </c>
    </row>
    <row r="240" spans="5:14" x14ac:dyDescent="0.25">
      <c r="E240" t="str">
        <f>IF(Admin_data!C240="","",Admin_data!C240)</f>
        <v/>
      </c>
      <c r="F240" s="62" t="str">
        <f>IF($E240="","",COUNTIF(Admin_data!C:C,$E240))</f>
        <v/>
      </c>
      <c r="G240" s="62" t="str">
        <f>IF(E240="","",IF(COUNTIF(Population_data!$A:$A,$E240)=0,"CHECK","OK"))</f>
        <v/>
      </c>
      <c r="H240" s="62" t="str">
        <f>IF(F240="","",COUNTIF(Population_data!$A:$A,$E240))</f>
        <v/>
      </c>
      <c r="I240" s="62" t="str">
        <f>IF(G240="","",IF(COUNTIF(Reporting_completeness!$A:$A,$E240)=0,"CHECK","OK"))</f>
        <v/>
      </c>
      <c r="J240" s="62" t="str">
        <f>IF(H240="","",COUNTIF(Reporting_completeness!$A:$A,$E240))</f>
        <v/>
      </c>
      <c r="K240" s="62" t="str">
        <f>IF(I240="","",IF(COUNTIF(Service_data_1!$A:$A,$E240)=0,"CHECK","OK"))</f>
        <v/>
      </c>
      <c r="L240" s="62" t="str">
        <f>IF(J240="","",COUNTIF(Service_data_1!$A:$A,$E240))</f>
        <v/>
      </c>
      <c r="M240" s="62" t="str">
        <f>IF(K240="","",IF(COUNTIF(Service_data_2!$A:$A,$E240)=0,"CHECK","OK"))</f>
        <v/>
      </c>
      <c r="N240" s="62" t="str">
        <f>IF(L240="","",COUNTIF(Service_data_2!$A:$A,$E240))</f>
        <v/>
      </c>
    </row>
    <row r="241" spans="5:14" x14ac:dyDescent="0.25">
      <c r="E241" t="str">
        <f>IF(Admin_data!C241="","",Admin_data!C241)</f>
        <v/>
      </c>
      <c r="F241" s="62" t="str">
        <f>IF($E241="","",COUNTIF(Admin_data!C:C,$E241))</f>
        <v/>
      </c>
      <c r="G241" s="62" t="str">
        <f>IF(E241="","",IF(COUNTIF(Population_data!$A:$A,$E241)=0,"CHECK","OK"))</f>
        <v/>
      </c>
      <c r="H241" s="62" t="str">
        <f>IF(F241="","",COUNTIF(Population_data!$A:$A,$E241))</f>
        <v/>
      </c>
      <c r="I241" s="62" t="str">
        <f>IF(G241="","",IF(COUNTIF(Reporting_completeness!$A:$A,$E241)=0,"CHECK","OK"))</f>
        <v/>
      </c>
      <c r="J241" s="62" t="str">
        <f>IF(H241="","",COUNTIF(Reporting_completeness!$A:$A,$E241))</f>
        <v/>
      </c>
      <c r="K241" s="62" t="str">
        <f>IF(I241="","",IF(COUNTIF(Service_data_1!$A:$A,$E241)=0,"CHECK","OK"))</f>
        <v/>
      </c>
      <c r="L241" s="62" t="str">
        <f>IF(J241="","",COUNTIF(Service_data_1!$A:$A,$E241))</f>
        <v/>
      </c>
      <c r="M241" s="62" t="str">
        <f>IF(K241="","",IF(COUNTIF(Service_data_2!$A:$A,$E241)=0,"CHECK","OK"))</f>
        <v/>
      </c>
      <c r="N241" s="62" t="str">
        <f>IF(L241="","",COUNTIF(Service_data_2!$A:$A,$E241))</f>
        <v/>
      </c>
    </row>
    <row r="242" spans="5:14" x14ac:dyDescent="0.25">
      <c r="E242" t="str">
        <f>IF(Admin_data!C242="","",Admin_data!C242)</f>
        <v/>
      </c>
      <c r="F242" s="62" t="str">
        <f>IF($E242="","",COUNTIF(Admin_data!C:C,$E242))</f>
        <v/>
      </c>
      <c r="G242" s="62" t="str">
        <f>IF(E242="","",IF(COUNTIF(Population_data!$A:$A,$E242)=0,"CHECK","OK"))</f>
        <v/>
      </c>
      <c r="H242" s="62" t="str">
        <f>IF(F242="","",COUNTIF(Population_data!$A:$A,$E242))</f>
        <v/>
      </c>
      <c r="I242" s="62" t="str">
        <f>IF(G242="","",IF(COUNTIF(Reporting_completeness!$A:$A,$E242)=0,"CHECK","OK"))</f>
        <v/>
      </c>
      <c r="J242" s="62" t="str">
        <f>IF(H242="","",COUNTIF(Reporting_completeness!$A:$A,$E242))</f>
        <v/>
      </c>
      <c r="K242" s="62" t="str">
        <f>IF(I242="","",IF(COUNTIF(Service_data_1!$A:$A,$E242)=0,"CHECK","OK"))</f>
        <v/>
      </c>
      <c r="L242" s="62" t="str">
        <f>IF(J242="","",COUNTIF(Service_data_1!$A:$A,$E242))</f>
        <v/>
      </c>
      <c r="M242" s="62" t="str">
        <f>IF(K242="","",IF(COUNTIF(Service_data_2!$A:$A,$E242)=0,"CHECK","OK"))</f>
        <v/>
      </c>
      <c r="N242" s="62" t="str">
        <f>IF(L242="","",COUNTIF(Service_data_2!$A:$A,$E242))</f>
        <v/>
      </c>
    </row>
    <row r="243" spans="5:14" x14ac:dyDescent="0.25">
      <c r="E243" t="str">
        <f>IF(Admin_data!C243="","",Admin_data!C243)</f>
        <v/>
      </c>
      <c r="F243" s="62" t="str">
        <f>IF($E243="","",COUNTIF(Admin_data!C:C,$E243))</f>
        <v/>
      </c>
      <c r="G243" s="62" t="str">
        <f>IF(E243="","",IF(COUNTIF(Population_data!$A:$A,$E243)=0,"CHECK","OK"))</f>
        <v/>
      </c>
      <c r="H243" s="62" t="str">
        <f>IF(F243="","",COUNTIF(Population_data!$A:$A,$E243))</f>
        <v/>
      </c>
      <c r="I243" s="62" t="str">
        <f>IF(G243="","",IF(COUNTIF(Reporting_completeness!$A:$A,$E243)=0,"CHECK","OK"))</f>
        <v/>
      </c>
      <c r="J243" s="62" t="str">
        <f>IF(H243="","",COUNTIF(Reporting_completeness!$A:$A,$E243))</f>
        <v/>
      </c>
      <c r="K243" s="62" t="str">
        <f>IF(I243="","",IF(COUNTIF(Service_data_1!$A:$A,$E243)=0,"CHECK","OK"))</f>
        <v/>
      </c>
      <c r="L243" s="62" t="str">
        <f>IF(J243="","",COUNTIF(Service_data_1!$A:$A,$E243))</f>
        <v/>
      </c>
      <c r="M243" s="62" t="str">
        <f>IF(K243="","",IF(COUNTIF(Service_data_2!$A:$A,$E243)=0,"CHECK","OK"))</f>
        <v/>
      </c>
      <c r="N243" s="62" t="str">
        <f>IF(L243="","",COUNTIF(Service_data_2!$A:$A,$E243))</f>
        <v/>
      </c>
    </row>
    <row r="244" spans="5:14" x14ac:dyDescent="0.25">
      <c r="E244" t="str">
        <f>IF(Admin_data!C244="","",Admin_data!C244)</f>
        <v/>
      </c>
      <c r="F244" s="62" t="str">
        <f>IF($E244="","",COUNTIF(Admin_data!C:C,$E244))</f>
        <v/>
      </c>
      <c r="G244" s="62" t="str">
        <f>IF(E244="","",IF(COUNTIF(Population_data!$A:$A,$E244)=0,"CHECK","OK"))</f>
        <v/>
      </c>
      <c r="H244" s="62" t="str">
        <f>IF(F244="","",COUNTIF(Population_data!$A:$A,$E244))</f>
        <v/>
      </c>
      <c r="I244" s="62" t="str">
        <f>IF(G244="","",IF(COUNTIF(Reporting_completeness!$A:$A,$E244)=0,"CHECK","OK"))</f>
        <v/>
      </c>
      <c r="J244" s="62" t="str">
        <f>IF(H244="","",COUNTIF(Reporting_completeness!$A:$A,$E244))</f>
        <v/>
      </c>
      <c r="K244" s="62" t="str">
        <f>IF(I244="","",IF(COUNTIF(Service_data_1!$A:$A,$E244)=0,"CHECK","OK"))</f>
        <v/>
      </c>
      <c r="L244" s="62" t="str">
        <f>IF(J244="","",COUNTIF(Service_data_1!$A:$A,$E244))</f>
        <v/>
      </c>
      <c r="M244" s="62" t="str">
        <f>IF(K244="","",IF(COUNTIF(Service_data_2!$A:$A,$E244)=0,"CHECK","OK"))</f>
        <v/>
      </c>
      <c r="N244" s="62" t="str">
        <f>IF(L244="","",COUNTIF(Service_data_2!$A:$A,$E244))</f>
        <v/>
      </c>
    </row>
    <row r="245" spans="5:14" x14ac:dyDescent="0.25">
      <c r="E245" t="str">
        <f>IF(Admin_data!C245="","",Admin_data!C245)</f>
        <v/>
      </c>
      <c r="F245" s="62" t="str">
        <f>IF($E245="","",COUNTIF(Admin_data!C:C,$E245))</f>
        <v/>
      </c>
      <c r="G245" s="62" t="str">
        <f>IF(E245="","",IF(COUNTIF(Population_data!$A:$A,$E245)=0,"CHECK","OK"))</f>
        <v/>
      </c>
      <c r="H245" s="62" t="str">
        <f>IF(F245="","",COUNTIF(Population_data!$A:$A,$E245))</f>
        <v/>
      </c>
      <c r="I245" s="62" t="str">
        <f>IF(G245="","",IF(COUNTIF(Reporting_completeness!$A:$A,$E245)=0,"CHECK","OK"))</f>
        <v/>
      </c>
      <c r="J245" s="62" t="str">
        <f>IF(H245="","",COUNTIF(Reporting_completeness!$A:$A,$E245))</f>
        <v/>
      </c>
      <c r="K245" s="62" t="str">
        <f>IF(I245="","",IF(COUNTIF(Service_data_1!$A:$A,$E245)=0,"CHECK","OK"))</f>
        <v/>
      </c>
      <c r="L245" s="62" t="str">
        <f>IF(J245="","",COUNTIF(Service_data_1!$A:$A,$E245))</f>
        <v/>
      </c>
      <c r="M245" s="62" t="str">
        <f>IF(K245="","",IF(COUNTIF(Service_data_2!$A:$A,$E245)=0,"CHECK","OK"))</f>
        <v/>
      </c>
      <c r="N245" s="62" t="str">
        <f>IF(L245="","",COUNTIF(Service_data_2!$A:$A,$E245))</f>
        <v/>
      </c>
    </row>
    <row r="246" spans="5:14" x14ac:dyDescent="0.25">
      <c r="E246" t="str">
        <f>IF(Admin_data!C246="","",Admin_data!C246)</f>
        <v/>
      </c>
      <c r="F246" s="62" t="str">
        <f>IF($E246="","",COUNTIF(Admin_data!C:C,$E246))</f>
        <v/>
      </c>
      <c r="G246" s="62" t="str">
        <f>IF(E246="","",IF(COUNTIF(Population_data!$A:$A,$E246)=0,"CHECK","OK"))</f>
        <v/>
      </c>
      <c r="H246" s="62" t="str">
        <f>IF(F246="","",COUNTIF(Population_data!$A:$A,$E246))</f>
        <v/>
      </c>
      <c r="I246" s="62" t="str">
        <f>IF(G246="","",IF(COUNTIF(Reporting_completeness!$A:$A,$E246)=0,"CHECK","OK"))</f>
        <v/>
      </c>
      <c r="J246" s="62" t="str">
        <f>IF(H246="","",COUNTIF(Reporting_completeness!$A:$A,$E246))</f>
        <v/>
      </c>
      <c r="K246" s="62" t="str">
        <f>IF(I246="","",IF(COUNTIF(Service_data_1!$A:$A,$E246)=0,"CHECK","OK"))</f>
        <v/>
      </c>
      <c r="L246" s="62" t="str">
        <f>IF(J246="","",COUNTIF(Service_data_1!$A:$A,$E246))</f>
        <v/>
      </c>
      <c r="M246" s="62" t="str">
        <f>IF(K246="","",IF(COUNTIF(Service_data_2!$A:$A,$E246)=0,"CHECK","OK"))</f>
        <v/>
      </c>
      <c r="N246" s="62" t="str">
        <f>IF(L246="","",COUNTIF(Service_data_2!$A:$A,$E246))</f>
        <v/>
      </c>
    </row>
    <row r="247" spans="5:14" x14ac:dyDescent="0.25">
      <c r="E247" t="str">
        <f>IF(Admin_data!C247="","",Admin_data!C247)</f>
        <v/>
      </c>
      <c r="F247" s="62" t="str">
        <f>IF($E247="","",COUNTIF(Admin_data!C:C,$E247))</f>
        <v/>
      </c>
      <c r="G247" s="62" t="str">
        <f>IF(E247="","",IF(COUNTIF(Population_data!$A:$A,$E247)=0,"CHECK","OK"))</f>
        <v/>
      </c>
      <c r="H247" s="62" t="str">
        <f>IF(F247="","",COUNTIF(Population_data!$A:$A,$E247))</f>
        <v/>
      </c>
      <c r="I247" s="62" t="str">
        <f>IF(G247="","",IF(COUNTIF(Reporting_completeness!$A:$A,$E247)=0,"CHECK","OK"))</f>
        <v/>
      </c>
      <c r="J247" s="62" t="str">
        <f>IF(H247="","",COUNTIF(Reporting_completeness!$A:$A,$E247))</f>
        <v/>
      </c>
      <c r="K247" s="62" t="str">
        <f>IF(I247="","",IF(COUNTIF(Service_data_1!$A:$A,$E247)=0,"CHECK","OK"))</f>
        <v/>
      </c>
      <c r="L247" s="62" t="str">
        <f>IF(J247="","",COUNTIF(Service_data_1!$A:$A,$E247))</f>
        <v/>
      </c>
      <c r="M247" s="62" t="str">
        <f>IF(K247="","",IF(COUNTIF(Service_data_2!$A:$A,$E247)=0,"CHECK","OK"))</f>
        <v/>
      </c>
      <c r="N247" s="62" t="str">
        <f>IF(L247="","",COUNTIF(Service_data_2!$A:$A,$E247))</f>
        <v/>
      </c>
    </row>
    <row r="248" spans="5:14" x14ac:dyDescent="0.25">
      <c r="E248" t="str">
        <f>IF(Admin_data!C248="","",Admin_data!C248)</f>
        <v/>
      </c>
      <c r="F248" s="62" t="str">
        <f>IF($E248="","",COUNTIF(Admin_data!C:C,$E248))</f>
        <v/>
      </c>
      <c r="G248" s="62" t="str">
        <f>IF(E248="","",IF(COUNTIF(Population_data!$A:$A,$E248)=0,"CHECK","OK"))</f>
        <v/>
      </c>
      <c r="H248" s="62" t="str">
        <f>IF(F248="","",COUNTIF(Population_data!$A:$A,$E248))</f>
        <v/>
      </c>
      <c r="I248" s="62" t="str">
        <f>IF(G248="","",IF(COUNTIF(Reporting_completeness!$A:$A,$E248)=0,"CHECK","OK"))</f>
        <v/>
      </c>
      <c r="J248" s="62" t="str">
        <f>IF(H248="","",COUNTIF(Reporting_completeness!$A:$A,$E248))</f>
        <v/>
      </c>
      <c r="K248" s="62" t="str">
        <f>IF(I248="","",IF(COUNTIF(Service_data_1!$A:$A,$E248)=0,"CHECK","OK"))</f>
        <v/>
      </c>
      <c r="L248" s="62" t="str">
        <f>IF(J248="","",COUNTIF(Service_data_1!$A:$A,$E248))</f>
        <v/>
      </c>
      <c r="M248" s="62" t="str">
        <f>IF(K248="","",IF(COUNTIF(Service_data_2!$A:$A,$E248)=0,"CHECK","OK"))</f>
        <v/>
      </c>
      <c r="N248" s="62" t="str">
        <f>IF(L248="","",COUNTIF(Service_data_2!$A:$A,$E248))</f>
        <v/>
      </c>
    </row>
    <row r="249" spans="5:14" x14ac:dyDescent="0.25">
      <c r="E249" t="str">
        <f>IF(Admin_data!C249="","",Admin_data!C249)</f>
        <v/>
      </c>
      <c r="F249" s="62" t="str">
        <f>IF($E249="","",COUNTIF(Admin_data!C:C,$E249))</f>
        <v/>
      </c>
      <c r="G249" s="62" t="str">
        <f>IF(E249="","",IF(COUNTIF(Population_data!$A:$A,$E249)=0,"CHECK","OK"))</f>
        <v/>
      </c>
      <c r="H249" s="62" t="str">
        <f>IF(F249="","",COUNTIF(Population_data!$A:$A,$E249))</f>
        <v/>
      </c>
      <c r="I249" s="62" t="str">
        <f>IF(G249="","",IF(COUNTIF(Reporting_completeness!$A:$A,$E249)=0,"CHECK","OK"))</f>
        <v/>
      </c>
      <c r="J249" s="62" t="str">
        <f>IF(H249="","",COUNTIF(Reporting_completeness!$A:$A,$E249))</f>
        <v/>
      </c>
      <c r="K249" s="62" t="str">
        <f>IF(I249="","",IF(COUNTIF(Service_data_1!$A:$A,$E249)=0,"CHECK","OK"))</f>
        <v/>
      </c>
      <c r="L249" s="62" t="str">
        <f>IF(J249="","",COUNTIF(Service_data_1!$A:$A,$E249))</f>
        <v/>
      </c>
      <c r="M249" s="62" t="str">
        <f>IF(K249="","",IF(COUNTIF(Service_data_2!$A:$A,$E249)=0,"CHECK","OK"))</f>
        <v/>
      </c>
      <c r="N249" s="62" t="str">
        <f>IF(L249="","",COUNTIF(Service_data_2!$A:$A,$E249))</f>
        <v/>
      </c>
    </row>
    <row r="250" spans="5:14" x14ac:dyDescent="0.25">
      <c r="E250" t="str">
        <f>IF(Admin_data!C250="","",Admin_data!C250)</f>
        <v/>
      </c>
      <c r="F250" s="62" t="str">
        <f>IF($E250="","",COUNTIF(Admin_data!C:C,$E250))</f>
        <v/>
      </c>
      <c r="G250" s="62" t="str">
        <f>IF(E250="","",IF(COUNTIF(Population_data!$A:$A,$E250)=0,"CHECK","OK"))</f>
        <v/>
      </c>
      <c r="H250" s="62" t="str">
        <f>IF(F250="","",COUNTIF(Population_data!$A:$A,$E250))</f>
        <v/>
      </c>
      <c r="I250" s="62" t="str">
        <f>IF(G250="","",IF(COUNTIF(Reporting_completeness!$A:$A,$E250)=0,"CHECK","OK"))</f>
        <v/>
      </c>
      <c r="J250" s="62" t="str">
        <f>IF(H250="","",COUNTIF(Reporting_completeness!$A:$A,$E250))</f>
        <v/>
      </c>
      <c r="K250" s="62" t="str">
        <f>IF(I250="","",IF(COUNTIF(Service_data_1!$A:$A,$E250)=0,"CHECK","OK"))</f>
        <v/>
      </c>
      <c r="L250" s="62" t="str">
        <f>IF(J250="","",COUNTIF(Service_data_1!$A:$A,$E250))</f>
        <v/>
      </c>
      <c r="M250" s="62" t="str">
        <f>IF(K250="","",IF(COUNTIF(Service_data_2!$A:$A,$E250)=0,"CHECK","OK"))</f>
        <v/>
      </c>
      <c r="N250" s="62" t="str">
        <f>IF(L250="","",COUNTIF(Service_data_2!$A:$A,$E250))</f>
        <v/>
      </c>
    </row>
    <row r="251" spans="5:14" x14ac:dyDescent="0.25">
      <c r="E251" t="str">
        <f>IF(Admin_data!C251="","",Admin_data!C251)</f>
        <v/>
      </c>
      <c r="F251" s="62" t="str">
        <f>IF($E251="","",COUNTIF(Admin_data!C:C,$E251))</f>
        <v/>
      </c>
      <c r="G251" s="62" t="str">
        <f>IF(E251="","",IF(COUNTIF(Population_data!$A:$A,$E251)=0,"CHECK","OK"))</f>
        <v/>
      </c>
      <c r="H251" s="62" t="str">
        <f>IF(F251="","",COUNTIF(Population_data!$A:$A,$E251))</f>
        <v/>
      </c>
      <c r="I251" s="62" t="str">
        <f>IF(G251="","",IF(COUNTIF(Reporting_completeness!$A:$A,$E251)=0,"CHECK","OK"))</f>
        <v/>
      </c>
      <c r="J251" s="62" t="str">
        <f>IF(H251="","",COUNTIF(Reporting_completeness!$A:$A,$E251))</f>
        <v/>
      </c>
      <c r="K251" s="62" t="str">
        <f>IF(I251="","",IF(COUNTIF(Service_data_1!$A:$A,$E251)=0,"CHECK","OK"))</f>
        <v/>
      </c>
      <c r="L251" s="62" t="str">
        <f>IF(J251="","",COUNTIF(Service_data_1!$A:$A,$E251))</f>
        <v/>
      </c>
      <c r="M251" s="62" t="str">
        <f>IF(K251="","",IF(COUNTIF(Service_data_2!$A:$A,$E251)=0,"CHECK","OK"))</f>
        <v/>
      </c>
      <c r="N251" s="62" t="str">
        <f>IF(L251="","",COUNTIF(Service_data_2!$A:$A,$E251))</f>
        <v/>
      </c>
    </row>
    <row r="252" spans="5:14" x14ac:dyDescent="0.25">
      <c r="E252" t="str">
        <f>IF(Admin_data!C252="","",Admin_data!C252)</f>
        <v/>
      </c>
      <c r="F252" s="62" t="str">
        <f>IF($E252="","",COUNTIF(Admin_data!C:C,$E252))</f>
        <v/>
      </c>
      <c r="G252" s="62" t="str">
        <f>IF(E252="","",IF(COUNTIF(Population_data!$A:$A,$E252)=0,"CHECK","OK"))</f>
        <v/>
      </c>
      <c r="H252" s="62" t="str">
        <f>IF(F252="","",COUNTIF(Population_data!$A:$A,$E252))</f>
        <v/>
      </c>
      <c r="I252" s="62" t="str">
        <f>IF(G252="","",IF(COUNTIF(Reporting_completeness!$A:$A,$E252)=0,"CHECK","OK"))</f>
        <v/>
      </c>
      <c r="J252" s="62" t="str">
        <f>IF(H252="","",COUNTIF(Reporting_completeness!$A:$A,$E252))</f>
        <v/>
      </c>
      <c r="K252" s="62" t="str">
        <f>IF(I252="","",IF(COUNTIF(Service_data_1!$A:$A,$E252)=0,"CHECK","OK"))</f>
        <v/>
      </c>
      <c r="L252" s="62" t="str">
        <f>IF(J252="","",COUNTIF(Service_data_1!$A:$A,$E252))</f>
        <v/>
      </c>
      <c r="M252" s="62" t="str">
        <f>IF(K252="","",IF(COUNTIF(Service_data_2!$A:$A,$E252)=0,"CHECK","OK"))</f>
        <v/>
      </c>
      <c r="N252" s="62" t="str">
        <f>IF(L252="","",COUNTIF(Service_data_2!$A:$A,$E252))</f>
        <v/>
      </c>
    </row>
    <row r="253" spans="5:14" x14ac:dyDescent="0.25">
      <c r="E253" t="str">
        <f>IF(Admin_data!C253="","",Admin_data!C253)</f>
        <v/>
      </c>
      <c r="F253" s="62" t="str">
        <f>IF($E253="","",COUNTIF(Admin_data!C:C,$E253))</f>
        <v/>
      </c>
      <c r="G253" s="62" t="str">
        <f>IF(E253="","",IF(COUNTIF(Population_data!$A:$A,$E253)=0,"CHECK","OK"))</f>
        <v/>
      </c>
      <c r="H253" s="62" t="str">
        <f>IF(F253="","",COUNTIF(Population_data!$A:$A,$E253))</f>
        <v/>
      </c>
      <c r="I253" s="62" t="str">
        <f>IF(G253="","",IF(COUNTIF(Reporting_completeness!$A:$A,$E253)=0,"CHECK","OK"))</f>
        <v/>
      </c>
      <c r="J253" s="62" t="str">
        <f>IF(H253="","",COUNTIF(Reporting_completeness!$A:$A,$E253))</f>
        <v/>
      </c>
      <c r="K253" s="62" t="str">
        <f>IF(I253="","",IF(COUNTIF(Service_data_1!$A:$A,$E253)=0,"CHECK","OK"))</f>
        <v/>
      </c>
      <c r="L253" s="62" t="str">
        <f>IF(J253="","",COUNTIF(Service_data_1!$A:$A,$E253))</f>
        <v/>
      </c>
      <c r="M253" s="62" t="str">
        <f>IF(K253="","",IF(COUNTIF(Service_data_2!$A:$A,$E253)=0,"CHECK","OK"))</f>
        <v/>
      </c>
      <c r="N253" s="62" t="str">
        <f>IF(L253="","",COUNTIF(Service_data_2!$A:$A,$E253))</f>
        <v/>
      </c>
    </row>
    <row r="254" spans="5:14" x14ac:dyDescent="0.25">
      <c r="E254" t="str">
        <f>IF(Admin_data!C254="","",Admin_data!C254)</f>
        <v/>
      </c>
      <c r="F254" s="62" t="str">
        <f>IF($E254="","",COUNTIF(Admin_data!C:C,$E254))</f>
        <v/>
      </c>
      <c r="G254" s="62" t="str">
        <f>IF(E254="","",IF(COUNTIF(Population_data!$A:$A,$E254)=0,"CHECK","OK"))</f>
        <v/>
      </c>
      <c r="H254" s="62" t="str">
        <f>IF(F254="","",COUNTIF(Population_data!$A:$A,$E254))</f>
        <v/>
      </c>
      <c r="I254" s="62" t="str">
        <f>IF(G254="","",IF(COUNTIF(Reporting_completeness!$A:$A,$E254)=0,"CHECK","OK"))</f>
        <v/>
      </c>
      <c r="J254" s="62" t="str">
        <f>IF(H254="","",COUNTIF(Reporting_completeness!$A:$A,$E254))</f>
        <v/>
      </c>
      <c r="K254" s="62" t="str">
        <f>IF(I254="","",IF(COUNTIF(Service_data_1!$A:$A,$E254)=0,"CHECK","OK"))</f>
        <v/>
      </c>
      <c r="L254" s="62" t="str">
        <f>IF(J254="","",COUNTIF(Service_data_1!$A:$A,$E254))</f>
        <v/>
      </c>
      <c r="M254" s="62" t="str">
        <f>IF(K254="","",IF(COUNTIF(Service_data_2!$A:$A,$E254)=0,"CHECK","OK"))</f>
        <v/>
      </c>
      <c r="N254" s="62" t="str">
        <f>IF(L254="","",COUNTIF(Service_data_2!$A:$A,$E254))</f>
        <v/>
      </c>
    </row>
    <row r="255" spans="5:14" x14ac:dyDescent="0.25">
      <c r="E255" t="str">
        <f>IF(Admin_data!C255="","",Admin_data!C255)</f>
        <v/>
      </c>
      <c r="F255" s="62" t="str">
        <f>IF($E255="","",COUNTIF(Admin_data!C:C,$E255))</f>
        <v/>
      </c>
      <c r="G255" s="62" t="str">
        <f>IF(E255="","",IF(COUNTIF(Population_data!$A:$A,$E255)=0,"CHECK","OK"))</f>
        <v/>
      </c>
      <c r="H255" s="62" t="str">
        <f>IF(F255="","",COUNTIF(Population_data!$A:$A,$E255))</f>
        <v/>
      </c>
      <c r="I255" s="62" t="str">
        <f>IF(G255="","",IF(COUNTIF(Reporting_completeness!$A:$A,$E255)=0,"CHECK","OK"))</f>
        <v/>
      </c>
      <c r="J255" s="62" t="str">
        <f>IF(H255="","",COUNTIF(Reporting_completeness!$A:$A,$E255))</f>
        <v/>
      </c>
      <c r="K255" s="62" t="str">
        <f>IF(I255="","",IF(COUNTIF(Service_data_1!$A:$A,$E255)=0,"CHECK","OK"))</f>
        <v/>
      </c>
      <c r="L255" s="62" t="str">
        <f>IF(J255="","",COUNTIF(Service_data_1!$A:$A,$E255))</f>
        <v/>
      </c>
      <c r="M255" s="62" t="str">
        <f>IF(K255="","",IF(COUNTIF(Service_data_2!$A:$A,$E255)=0,"CHECK","OK"))</f>
        <v/>
      </c>
      <c r="N255" s="62" t="str">
        <f>IF(L255="","",COUNTIF(Service_data_2!$A:$A,$E255))</f>
        <v/>
      </c>
    </row>
    <row r="256" spans="5:14" x14ac:dyDescent="0.25">
      <c r="E256" t="str">
        <f>IF(Admin_data!C256="","",Admin_data!C256)</f>
        <v/>
      </c>
      <c r="F256" s="62" t="str">
        <f>IF($E256="","",COUNTIF(Admin_data!C:C,$E256))</f>
        <v/>
      </c>
      <c r="G256" s="62" t="str">
        <f>IF(E256="","",IF(COUNTIF(Population_data!$A:$A,$E256)=0,"CHECK","OK"))</f>
        <v/>
      </c>
      <c r="H256" s="62" t="str">
        <f>IF(F256="","",COUNTIF(Population_data!$A:$A,$E256))</f>
        <v/>
      </c>
      <c r="I256" s="62" t="str">
        <f>IF(G256="","",IF(COUNTIF(Reporting_completeness!$A:$A,$E256)=0,"CHECK","OK"))</f>
        <v/>
      </c>
      <c r="J256" s="62" t="str">
        <f>IF(H256="","",COUNTIF(Reporting_completeness!$A:$A,$E256))</f>
        <v/>
      </c>
      <c r="K256" s="62" t="str">
        <f>IF(I256="","",IF(COUNTIF(Service_data_1!$A:$A,$E256)=0,"CHECK","OK"))</f>
        <v/>
      </c>
      <c r="L256" s="62" t="str">
        <f>IF(J256="","",COUNTIF(Service_data_1!$A:$A,$E256))</f>
        <v/>
      </c>
      <c r="M256" s="62" t="str">
        <f>IF(K256="","",IF(COUNTIF(Service_data_2!$A:$A,$E256)=0,"CHECK","OK"))</f>
        <v/>
      </c>
      <c r="N256" s="62" t="str">
        <f>IF(L256="","",COUNTIF(Service_data_2!$A:$A,$E256))</f>
        <v/>
      </c>
    </row>
    <row r="257" spans="5:14" x14ac:dyDescent="0.25">
      <c r="E257" t="str">
        <f>IF(Admin_data!C257="","",Admin_data!C257)</f>
        <v/>
      </c>
      <c r="F257" s="62" t="str">
        <f>IF($E257="","",COUNTIF(Admin_data!C:C,$E257))</f>
        <v/>
      </c>
      <c r="G257" s="62" t="str">
        <f>IF(E257="","",IF(COUNTIF(Population_data!$A:$A,$E257)=0,"CHECK","OK"))</f>
        <v/>
      </c>
      <c r="H257" s="62" t="str">
        <f>IF(F257="","",COUNTIF(Population_data!$A:$A,$E257))</f>
        <v/>
      </c>
      <c r="I257" s="62" t="str">
        <f>IF(G257="","",IF(COUNTIF(Reporting_completeness!$A:$A,$E257)=0,"CHECK","OK"))</f>
        <v/>
      </c>
      <c r="J257" s="62" t="str">
        <f>IF(H257="","",COUNTIF(Reporting_completeness!$A:$A,$E257))</f>
        <v/>
      </c>
      <c r="K257" s="62" t="str">
        <f>IF(I257="","",IF(COUNTIF(Service_data_1!$A:$A,$E257)=0,"CHECK","OK"))</f>
        <v/>
      </c>
      <c r="L257" s="62" t="str">
        <f>IF(J257="","",COUNTIF(Service_data_1!$A:$A,$E257))</f>
        <v/>
      </c>
      <c r="M257" s="62" t="str">
        <f>IF(K257="","",IF(COUNTIF(Service_data_2!$A:$A,$E257)=0,"CHECK","OK"))</f>
        <v/>
      </c>
      <c r="N257" s="62" t="str">
        <f>IF(L257="","",COUNTIF(Service_data_2!$A:$A,$E257))</f>
        <v/>
      </c>
    </row>
    <row r="258" spans="5:14" x14ac:dyDescent="0.25">
      <c r="E258" t="str">
        <f>IF(Admin_data!C258="","",Admin_data!C258)</f>
        <v/>
      </c>
      <c r="F258" s="62" t="str">
        <f>IF($E258="","",COUNTIF(Admin_data!C:C,$E258))</f>
        <v/>
      </c>
      <c r="G258" s="62" t="str">
        <f>IF(E258="","",IF(COUNTIF(Population_data!$A:$A,$E258)=0,"CHECK","OK"))</f>
        <v/>
      </c>
      <c r="H258" s="62" t="str">
        <f>IF(F258="","",COUNTIF(Population_data!$A:$A,$E258))</f>
        <v/>
      </c>
      <c r="I258" s="62" t="str">
        <f>IF(G258="","",IF(COUNTIF(Reporting_completeness!$A:$A,$E258)=0,"CHECK","OK"))</f>
        <v/>
      </c>
      <c r="J258" s="62" t="str">
        <f>IF(H258="","",COUNTIF(Reporting_completeness!$A:$A,$E258))</f>
        <v/>
      </c>
      <c r="K258" s="62" t="str">
        <f>IF(I258="","",IF(COUNTIF(Service_data_1!$A:$A,$E258)=0,"CHECK","OK"))</f>
        <v/>
      </c>
      <c r="L258" s="62" t="str">
        <f>IF(J258="","",COUNTIF(Service_data_1!$A:$A,$E258))</f>
        <v/>
      </c>
      <c r="M258" s="62" t="str">
        <f>IF(K258="","",IF(COUNTIF(Service_data_2!$A:$A,$E258)=0,"CHECK","OK"))</f>
        <v/>
      </c>
      <c r="N258" s="62" t="str">
        <f>IF(L258="","",COUNTIF(Service_data_2!$A:$A,$E258))</f>
        <v/>
      </c>
    </row>
    <row r="259" spans="5:14" x14ac:dyDescent="0.25">
      <c r="E259" t="str">
        <f>IF(Admin_data!C259="","",Admin_data!C259)</f>
        <v/>
      </c>
      <c r="F259" s="62" t="str">
        <f>IF($E259="","",COUNTIF(Admin_data!C:C,$E259))</f>
        <v/>
      </c>
      <c r="G259" s="62" t="str">
        <f>IF(E259="","",IF(COUNTIF(Population_data!$A:$A,$E259)=0,"CHECK","OK"))</f>
        <v/>
      </c>
      <c r="H259" s="62" t="str">
        <f>IF(F259="","",COUNTIF(Population_data!$A:$A,$E259))</f>
        <v/>
      </c>
      <c r="I259" s="62" t="str">
        <f>IF(G259="","",IF(COUNTIF(Reporting_completeness!$A:$A,$E259)=0,"CHECK","OK"))</f>
        <v/>
      </c>
      <c r="J259" s="62" t="str">
        <f>IF(H259="","",COUNTIF(Reporting_completeness!$A:$A,$E259))</f>
        <v/>
      </c>
      <c r="K259" s="62" t="str">
        <f>IF(I259="","",IF(COUNTIF(Service_data_1!$A:$A,$E259)=0,"CHECK","OK"))</f>
        <v/>
      </c>
      <c r="L259" s="62" t="str">
        <f>IF(J259="","",COUNTIF(Service_data_1!$A:$A,$E259))</f>
        <v/>
      </c>
      <c r="M259" s="62" t="str">
        <f>IF(K259="","",IF(COUNTIF(Service_data_2!$A:$A,$E259)=0,"CHECK","OK"))</f>
        <v/>
      </c>
      <c r="N259" s="62" t="str">
        <f>IF(L259="","",COUNTIF(Service_data_2!$A:$A,$E259))</f>
        <v/>
      </c>
    </row>
    <row r="260" spans="5:14" x14ac:dyDescent="0.25">
      <c r="E260" t="str">
        <f>IF(Admin_data!C260="","",Admin_data!C260)</f>
        <v/>
      </c>
      <c r="F260" s="62" t="str">
        <f>IF($E260="","",COUNTIF(Admin_data!C:C,$E260))</f>
        <v/>
      </c>
      <c r="G260" s="62" t="str">
        <f>IF(E260="","",IF(COUNTIF(Population_data!$A:$A,$E260)=0,"CHECK","OK"))</f>
        <v/>
      </c>
      <c r="H260" s="62" t="str">
        <f>IF(F260="","",COUNTIF(Population_data!$A:$A,$E260))</f>
        <v/>
      </c>
      <c r="I260" s="62" t="str">
        <f>IF(G260="","",IF(COUNTIF(Reporting_completeness!$A:$A,$E260)=0,"CHECK","OK"))</f>
        <v/>
      </c>
      <c r="J260" s="62" t="str">
        <f>IF(H260="","",COUNTIF(Reporting_completeness!$A:$A,$E260))</f>
        <v/>
      </c>
      <c r="K260" s="62" t="str">
        <f>IF(I260="","",IF(COUNTIF(Service_data_1!$A:$A,$E260)=0,"CHECK","OK"))</f>
        <v/>
      </c>
      <c r="L260" s="62" t="str">
        <f>IF(J260="","",COUNTIF(Service_data_1!$A:$A,$E260))</f>
        <v/>
      </c>
      <c r="M260" s="62" t="str">
        <f>IF(K260="","",IF(COUNTIF(Service_data_2!$A:$A,$E260)=0,"CHECK","OK"))</f>
        <v/>
      </c>
      <c r="N260" s="62" t="str">
        <f>IF(L260="","",COUNTIF(Service_data_2!$A:$A,$E260))</f>
        <v/>
      </c>
    </row>
    <row r="261" spans="5:14" x14ac:dyDescent="0.25">
      <c r="E261" t="str">
        <f>IF(Admin_data!C261="","",Admin_data!C261)</f>
        <v/>
      </c>
      <c r="F261" s="62" t="str">
        <f>IF($E261="","",COUNTIF(Admin_data!C:C,$E261))</f>
        <v/>
      </c>
      <c r="G261" s="62" t="str">
        <f>IF(E261="","",IF(COUNTIF(Population_data!$A:$A,$E261)=0,"CHECK","OK"))</f>
        <v/>
      </c>
      <c r="H261" s="62" t="str">
        <f>IF(F261="","",COUNTIF(Population_data!$A:$A,$E261))</f>
        <v/>
      </c>
      <c r="I261" s="62" t="str">
        <f>IF(G261="","",IF(COUNTIF(Reporting_completeness!$A:$A,$E261)=0,"CHECK","OK"))</f>
        <v/>
      </c>
      <c r="J261" s="62" t="str">
        <f>IF(H261="","",COUNTIF(Reporting_completeness!$A:$A,$E261))</f>
        <v/>
      </c>
      <c r="K261" s="62" t="str">
        <f>IF(I261="","",IF(COUNTIF(Service_data_1!$A:$A,$E261)=0,"CHECK","OK"))</f>
        <v/>
      </c>
      <c r="L261" s="62" t="str">
        <f>IF(J261="","",COUNTIF(Service_data_1!$A:$A,$E261))</f>
        <v/>
      </c>
      <c r="M261" s="62" t="str">
        <f>IF(K261="","",IF(COUNTIF(Service_data_2!$A:$A,$E261)=0,"CHECK","OK"))</f>
        <v/>
      </c>
      <c r="N261" s="62" t="str">
        <f>IF(L261="","",COUNTIF(Service_data_2!$A:$A,$E261))</f>
        <v/>
      </c>
    </row>
    <row r="262" spans="5:14" x14ac:dyDescent="0.25">
      <c r="E262" t="str">
        <f>IF(Admin_data!C262="","",Admin_data!C262)</f>
        <v/>
      </c>
      <c r="F262" s="62" t="str">
        <f>IF($E262="","",COUNTIF(Admin_data!C:C,$E262))</f>
        <v/>
      </c>
      <c r="G262" s="62" t="str">
        <f>IF(E262="","",IF(COUNTIF(Population_data!$A:$A,$E262)=0,"CHECK","OK"))</f>
        <v/>
      </c>
      <c r="H262" s="62" t="str">
        <f>IF(F262="","",COUNTIF(Population_data!$A:$A,$E262))</f>
        <v/>
      </c>
      <c r="I262" s="62" t="str">
        <f>IF(G262="","",IF(COUNTIF(Reporting_completeness!$A:$A,$E262)=0,"CHECK","OK"))</f>
        <v/>
      </c>
      <c r="J262" s="62" t="str">
        <f>IF(H262="","",COUNTIF(Reporting_completeness!$A:$A,$E262))</f>
        <v/>
      </c>
      <c r="K262" s="62" t="str">
        <f>IF(I262="","",IF(COUNTIF(Service_data_1!$A:$A,$E262)=0,"CHECK","OK"))</f>
        <v/>
      </c>
      <c r="L262" s="62" t="str">
        <f>IF(J262="","",COUNTIF(Service_data_1!$A:$A,$E262))</f>
        <v/>
      </c>
      <c r="M262" s="62" t="str">
        <f>IF(K262="","",IF(COUNTIF(Service_data_2!$A:$A,$E262)=0,"CHECK","OK"))</f>
        <v/>
      </c>
      <c r="N262" s="62" t="str">
        <f>IF(L262="","",COUNTIF(Service_data_2!$A:$A,$E262))</f>
        <v/>
      </c>
    </row>
    <row r="263" spans="5:14" x14ac:dyDescent="0.25">
      <c r="E263" t="str">
        <f>IF(Admin_data!C263="","",Admin_data!C263)</f>
        <v/>
      </c>
      <c r="F263" s="62" t="str">
        <f>IF($E263="","",COUNTIF(Admin_data!C:C,$E263))</f>
        <v/>
      </c>
      <c r="G263" s="62" t="str">
        <f>IF(E263="","",IF(COUNTIF(Population_data!$A:$A,$E263)=0,"CHECK","OK"))</f>
        <v/>
      </c>
      <c r="H263" s="62" t="str">
        <f>IF(F263="","",COUNTIF(Population_data!$A:$A,$E263))</f>
        <v/>
      </c>
      <c r="I263" s="62" t="str">
        <f>IF(G263="","",IF(COUNTIF(Reporting_completeness!$A:$A,$E263)=0,"CHECK","OK"))</f>
        <v/>
      </c>
      <c r="J263" s="62" t="str">
        <f>IF(H263="","",COUNTIF(Reporting_completeness!$A:$A,$E263))</f>
        <v/>
      </c>
      <c r="K263" s="62" t="str">
        <f>IF(I263="","",IF(COUNTIF(Service_data_1!$A:$A,$E263)=0,"CHECK","OK"))</f>
        <v/>
      </c>
      <c r="L263" s="62" t="str">
        <f>IF(J263="","",COUNTIF(Service_data_1!$A:$A,$E263))</f>
        <v/>
      </c>
      <c r="M263" s="62" t="str">
        <f>IF(K263="","",IF(COUNTIF(Service_data_2!$A:$A,$E263)=0,"CHECK","OK"))</f>
        <v/>
      </c>
      <c r="N263" s="62" t="str">
        <f>IF(L263="","",COUNTIF(Service_data_2!$A:$A,$E263))</f>
        <v/>
      </c>
    </row>
    <row r="264" spans="5:14" x14ac:dyDescent="0.25">
      <c r="E264" t="str">
        <f>IF(Admin_data!C264="","",Admin_data!C264)</f>
        <v/>
      </c>
      <c r="F264" s="62" t="str">
        <f>IF($E264="","",COUNTIF(Admin_data!C:C,$E264))</f>
        <v/>
      </c>
      <c r="G264" s="62" t="str">
        <f>IF(E264="","",IF(COUNTIF(Population_data!$A:$A,$E264)=0,"CHECK","OK"))</f>
        <v/>
      </c>
      <c r="H264" s="62" t="str">
        <f>IF(F264="","",COUNTIF(Population_data!$A:$A,$E264))</f>
        <v/>
      </c>
      <c r="I264" s="62" t="str">
        <f>IF(G264="","",IF(COUNTIF(Reporting_completeness!$A:$A,$E264)=0,"CHECK","OK"))</f>
        <v/>
      </c>
      <c r="J264" s="62" t="str">
        <f>IF(H264="","",COUNTIF(Reporting_completeness!$A:$A,$E264))</f>
        <v/>
      </c>
      <c r="K264" s="62" t="str">
        <f>IF(I264="","",IF(COUNTIF(Service_data_1!$A:$A,$E264)=0,"CHECK","OK"))</f>
        <v/>
      </c>
      <c r="L264" s="62" t="str">
        <f>IF(J264="","",COUNTIF(Service_data_1!$A:$A,$E264))</f>
        <v/>
      </c>
      <c r="M264" s="62" t="str">
        <f>IF(K264="","",IF(COUNTIF(Service_data_2!$A:$A,$E264)=0,"CHECK","OK"))</f>
        <v/>
      </c>
      <c r="N264" s="62" t="str">
        <f>IF(L264="","",COUNTIF(Service_data_2!$A:$A,$E264))</f>
        <v/>
      </c>
    </row>
    <row r="265" spans="5:14" x14ac:dyDescent="0.25">
      <c r="E265" t="str">
        <f>IF(Admin_data!C265="","",Admin_data!C265)</f>
        <v/>
      </c>
      <c r="F265" s="62" t="str">
        <f>IF($E265="","",COUNTIF(Admin_data!C:C,$E265))</f>
        <v/>
      </c>
      <c r="G265" s="62" t="str">
        <f>IF(E265="","",IF(COUNTIF(Population_data!$A:$A,$E265)=0,"CHECK","OK"))</f>
        <v/>
      </c>
      <c r="H265" s="62" t="str">
        <f>IF(F265="","",COUNTIF(Population_data!$A:$A,$E265))</f>
        <v/>
      </c>
      <c r="I265" s="62" t="str">
        <f>IF(G265="","",IF(COUNTIF(Reporting_completeness!$A:$A,$E265)=0,"CHECK","OK"))</f>
        <v/>
      </c>
      <c r="J265" s="62" t="str">
        <f>IF(H265="","",COUNTIF(Reporting_completeness!$A:$A,$E265))</f>
        <v/>
      </c>
      <c r="K265" s="62" t="str">
        <f>IF(I265="","",IF(COUNTIF(Service_data_1!$A:$A,$E265)=0,"CHECK","OK"))</f>
        <v/>
      </c>
      <c r="L265" s="62" t="str">
        <f>IF(J265="","",COUNTIF(Service_data_1!$A:$A,$E265))</f>
        <v/>
      </c>
      <c r="M265" s="62" t="str">
        <f>IF(K265="","",IF(COUNTIF(Service_data_2!$A:$A,$E265)=0,"CHECK","OK"))</f>
        <v/>
      </c>
      <c r="N265" s="62" t="str">
        <f>IF(L265="","",COUNTIF(Service_data_2!$A:$A,$E265))</f>
        <v/>
      </c>
    </row>
    <row r="266" spans="5:14" x14ac:dyDescent="0.25">
      <c r="E266" t="str">
        <f>IF(Admin_data!C266="","",Admin_data!C266)</f>
        <v/>
      </c>
      <c r="F266" s="62" t="str">
        <f>IF($E266="","",COUNTIF(Admin_data!C:C,$E266))</f>
        <v/>
      </c>
      <c r="G266" s="62" t="str">
        <f>IF(E266="","",IF(COUNTIF(Population_data!$A:$A,$E266)=0,"CHECK","OK"))</f>
        <v/>
      </c>
      <c r="H266" s="62" t="str">
        <f>IF(F266="","",COUNTIF(Population_data!$A:$A,$E266))</f>
        <v/>
      </c>
      <c r="I266" s="62" t="str">
        <f>IF(G266="","",IF(COUNTIF(Reporting_completeness!$A:$A,$E266)=0,"CHECK","OK"))</f>
        <v/>
      </c>
      <c r="J266" s="62" t="str">
        <f>IF(H266="","",COUNTIF(Reporting_completeness!$A:$A,$E266))</f>
        <v/>
      </c>
      <c r="K266" s="62" t="str">
        <f>IF(I266="","",IF(COUNTIF(Service_data_1!$A:$A,$E266)=0,"CHECK","OK"))</f>
        <v/>
      </c>
      <c r="L266" s="62" t="str">
        <f>IF(J266="","",COUNTIF(Service_data_1!$A:$A,$E266))</f>
        <v/>
      </c>
      <c r="M266" s="62" t="str">
        <f>IF(K266="","",IF(COUNTIF(Service_data_2!$A:$A,$E266)=0,"CHECK","OK"))</f>
        <v/>
      </c>
      <c r="N266" s="62" t="str">
        <f>IF(L266="","",COUNTIF(Service_data_2!$A:$A,$E266))</f>
        <v/>
      </c>
    </row>
    <row r="267" spans="5:14" x14ac:dyDescent="0.25">
      <c r="E267" t="str">
        <f>IF(Admin_data!C267="","",Admin_data!C267)</f>
        <v/>
      </c>
      <c r="F267" s="62" t="str">
        <f>IF($E267="","",COUNTIF(Admin_data!C:C,$E267))</f>
        <v/>
      </c>
      <c r="G267" s="62" t="str">
        <f>IF(E267="","",IF(COUNTIF(Population_data!$A:$A,$E267)=0,"CHECK","OK"))</f>
        <v/>
      </c>
      <c r="H267" s="62" t="str">
        <f>IF(F267="","",COUNTIF(Population_data!$A:$A,$E267))</f>
        <v/>
      </c>
      <c r="I267" s="62" t="str">
        <f>IF(G267="","",IF(COUNTIF(Reporting_completeness!$A:$A,$E267)=0,"CHECK","OK"))</f>
        <v/>
      </c>
      <c r="J267" s="62" t="str">
        <f>IF(H267="","",COUNTIF(Reporting_completeness!$A:$A,$E267))</f>
        <v/>
      </c>
      <c r="K267" s="62" t="str">
        <f>IF(I267="","",IF(COUNTIF(Service_data_1!$A:$A,$E267)=0,"CHECK","OK"))</f>
        <v/>
      </c>
      <c r="L267" s="62" t="str">
        <f>IF(J267="","",COUNTIF(Service_data_1!$A:$A,$E267))</f>
        <v/>
      </c>
      <c r="M267" s="62" t="str">
        <f>IF(K267="","",IF(COUNTIF(Service_data_2!$A:$A,$E267)=0,"CHECK","OK"))</f>
        <v/>
      </c>
      <c r="N267" s="62" t="str">
        <f>IF(L267="","",COUNTIF(Service_data_2!$A:$A,$E267))</f>
        <v/>
      </c>
    </row>
    <row r="268" spans="5:14" x14ac:dyDescent="0.25">
      <c r="E268" t="str">
        <f>IF(Admin_data!C268="","",Admin_data!C268)</f>
        <v/>
      </c>
      <c r="F268" s="62" t="str">
        <f>IF($E268="","",COUNTIF(Admin_data!C:C,$E268))</f>
        <v/>
      </c>
      <c r="G268" s="62" t="str">
        <f>IF(E268="","",IF(COUNTIF(Population_data!$A:$A,$E268)=0,"CHECK","OK"))</f>
        <v/>
      </c>
      <c r="H268" s="62" t="str">
        <f>IF(F268="","",COUNTIF(Population_data!$A:$A,$E268))</f>
        <v/>
      </c>
      <c r="I268" s="62" t="str">
        <f>IF(G268="","",IF(COUNTIF(Reporting_completeness!$A:$A,$E268)=0,"CHECK","OK"))</f>
        <v/>
      </c>
      <c r="J268" s="62" t="str">
        <f>IF(H268="","",COUNTIF(Reporting_completeness!$A:$A,$E268))</f>
        <v/>
      </c>
      <c r="K268" s="62" t="str">
        <f>IF(I268="","",IF(COUNTIF(Service_data_1!$A:$A,$E268)=0,"CHECK","OK"))</f>
        <v/>
      </c>
      <c r="L268" s="62" t="str">
        <f>IF(J268="","",COUNTIF(Service_data_1!$A:$A,$E268))</f>
        <v/>
      </c>
      <c r="M268" s="62" t="str">
        <f>IF(K268="","",IF(COUNTIF(Service_data_2!$A:$A,$E268)=0,"CHECK","OK"))</f>
        <v/>
      </c>
      <c r="N268" s="62" t="str">
        <f>IF(L268="","",COUNTIF(Service_data_2!$A:$A,$E268))</f>
        <v/>
      </c>
    </row>
    <row r="269" spans="5:14" x14ac:dyDescent="0.25">
      <c r="E269" t="str">
        <f>IF(Admin_data!C269="","",Admin_data!C269)</f>
        <v/>
      </c>
      <c r="F269" s="62" t="str">
        <f>IF($E269="","",COUNTIF(Admin_data!C:C,$E269))</f>
        <v/>
      </c>
      <c r="G269" s="62" t="str">
        <f>IF(E269="","",IF(COUNTIF(Population_data!$A:$A,$E269)=0,"CHECK","OK"))</f>
        <v/>
      </c>
      <c r="H269" s="62" t="str">
        <f>IF(F269="","",COUNTIF(Population_data!$A:$A,$E269))</f>
        <v/>
      </c>
      <c r="I269" s="62" t="str">
        <f>IF(G269="","",IF(COUNTIF(Reporting_completeness!$A:$A,$E269)=0,"CHECK","OK"))</f>
        <v/>
      </c>
      <c r="J269" s="62" t="str">
        <f>IF(H269="","",COUNTIF(Reporting_completeness!$A:$A,$E269))</f>
        <v/>
      </c>
      <c r="K269" s="62" t="str">
        <f>IF(I269="","",IF(COUNTIF(Service_data_1!$A:$A,$E269)=0,"CHECK","OK"))</f>
        <v/>
      </c>
      <c r="L269" s="62" t="str">
        <f>IF(J269="","",COUNTIF(Service_data_1!$A:$A,$E269))</f>
        <v/>
      </c>
      <c r="M269" s="62" t="str">
        <f>IF(K269="","",IF(COUNTIF(Service_data_2!$A:$A,$E269)=0,"CHECK","OK"))</f>
        <v/>
      </c>
      <c r="N269" s="62" t="str">
        <f>IF(L269="","",COUNTIF(Service_data_2!$A:$A,$E269))</f>
        <v/>
      </c>
    </row>
    <row r="270" spans="5:14" x14ac:dyDescent="0.25">
      <c r="E270" t="str">
        <f>IF(Admin_data!C270="","",Admin_data!C270)</f>
        <v/>
      </c>
      <c r="F270" s="62" t="str">
        <f>IF($E270="","",COUNTIF(Admin_data!C:C,$E270))</f>
        <v/>
      </c>
      <c r="G270" s="62" t="str">
        <f>IF(E270="","",IF(COUNTIF(Population_data!$A:$A,$E270)=0,"CHECK","OK"))</f>
        <v/>
      </c>
      <c r="H270" s="62" t="str">
        <f>IF(F270="","",COUNTIF(Population_data!$A:$A,$E270))</f>
        <v/>
      </c>
      <c r="I270" s="62" t="str">
        <f>IF(G270="","",IF(COUNTIF(Reporting_completeness!$A:$A,$E270)=0,"CHECK","OK"))</f>
        <v/>
      </c>
      <c r="J270" s="62" t="str">
        <f>IF(H270="","",COUNTIF(Reporting_completeness!$A:$A,$E270))</f>
        <v/>
      </c>
      <c r="K270" s="62" t="str">
        <f>IF(I270="","",IF(COUNTIF(Service_data_1!$A:$A,$E270)=0,"CHECK","OK"))</f>
        <v/>
      </c>
      <c r="L270" s="62" t="str">
        <f>IF(J270="","",COUNTIF(Service_data_1!$A:$A,$E270))</f>
        <v/>
      </c>
      <c r="M270" s="62" t="str">
        <f>IF(K270="","",IF(COUNTIF(Service_data_2!$A:$A,$E270)=0,"CHECK","OK"))</f>
        <v/>
      </c>
      <c r="N270" s="62" t="str">
        <f>IF(L270="","",COUNTIF(Service_data_2!$A:$A,$E270))</f>
        <v/>
      </c>
    </row>
    <row r="271" spans="5:14" x14ac:dyDescent="0.25">
      <c r="E271" t="str">
        <f>IF(Admin_data!C271="","",Admin_data!C271)</f>
        <v/>
      </c>
      <c r="F271" s="62" t="str">
        <f>IF($E271="","",COUNTIF(Admin_data!C:C,$E271))</f>
        <v/>
      </c>
      <c r="G271" s="62" t="str">
        <f>IF(E271="","",IF(COUNTIF(Population_data!$A:$A,$E271)=0,"CHECK","OK"))</f>
        <v/>
      </c>
      <c r="H271" s="62" t="str">
        <f>IF(F271="","",COUNTIF(Population_data!$A:$A,$E271))</f>
        <v/>
      </c>
      <c r="I271" s="62" t="str">
        <f>IF(G271="","",IF(COUNTIF(Reporting_completeness!$A:$A,$E271)=0,"CHECK","OK"))</f>
        <v/>
      </c>
      <c r="J271" s="62" t="str">
        <f>IF(H271="","",COUNTIF(Reporting_completeness!$A:$A,$E271))</f>
        <v/>
      </c>
      <c r="K271" s="62" t="str">
        <f>IF(I271="","",IF(COUNTIF(Service_data_1!$A:$A,$E271)=0,"CHECK","OK"))</f>
        <v/>
      </c>
      <c r="L271" s="62" t="str">
        <f>IF(J271="","",COUNTIF(Service_data_1!$A:$A,$E271))</f>
        <v/>
      </c>
      <c r="M271" s="62" t="str">
        <f>IF(K271="","",IF(COUNTIF(Service_data_2!$A:$A,$E271)=0,"CHECK","OK"))</f>
        <v/>
      </c>
      <c r="N271" s="62" t="str">
        <f>IF(L271="","",COUNTIF(Service_data_2!$A:$A,$E271))</f>
        <v/>
      </c>
    </row>
    <row r="272" spans="5:14" x14ac:dyDescent="0.25">
      <c r="E272" t="str">
        <f>IF(Admin_data!C272="","",Admin_data!C272)</f>
        <v/>
      </c>
      <c r="F272" s="62" t="str">
        <f>IF($E272="","",COUNTIF(Admin_data!C:C,$E272))</f>
        <v/>
      </c>
      <c r="G272" s="62" t="str">
        <f>IF(E272="","",IF(COUNTIF(Population_data!$A:$A,$E272)=0,"CHECK","OK"))</f>
        <v/>
      </c>
      <c r="H272" s="62" t="str">
        <f>IF(F272="","",COUNTIF(Population_data!$A:$A,$E272))</f>
        <v/>
      </c>
      <c r="I272" s="62" t="str">
        <f>IF(G272="","",IF(COUNTIF(Reporting_completeness!$A:$A,$E272)=0,"CHECK","OK"))</f>
        <v/>
      </c>
      <c r="J272" s="62" t="str">
        <f>IF(H272="","",COUNTIF(Reporting_completeness!$A:$A,$E272))</f>
        <v/>
      </c>
      <c r="K272" s="62" t="str">
        <f>IF(I272="","",IF(COUNTIF(Service_data_1!$A:$A,$E272)=0,"CHECK","OK"))</f>
        <v/>
      </c>
      <c r="L272" s="62" t="str">
        <f>IF(J272="","",COUNTIF(Service_data_1!$A:$A,$E272))</f>
        <v/>
      </c>
      <c r="M272" s="62" t="str">
        <f>IF(K272="","",IF(COUNTIF(Service_data_2!$A:$A,$E272)=0,"CHECK","OK"))</f>
        <v/>
      </c>
      <c r="N272" s="62" t="str">
        <f>IF(L272="","",COUNTIF(Service_data_2!$A:$A,$E272))</f>
        <v/>
      </c>
    </row>
    <row r="273" spans="5:14" x14ac:dyDescent="0.25">
      <c r="E273" t="str">
        <f>IF(Admin_data!C273="","",Admin_data!C273)</f>
        <v/>
      </c>
      <c r="F273" s="62" t="str">
        <f>IF($E273="","",COUNTIF(Admin_data!C:C,$E273))</f>
        <v/>
      </c>
      <c r="G273" s="62" t="str">
        <f>IF(E273="","",IF(COUNTIF(Population_data!$A:$A,$E273)=0,"CHECK","OK"))</f>
        <v/>
      </c>
      <c r="H273" s="62" t="str">
        <f>IF(F273="","",COUNTIF(Population_data!$A:$A,$E273))</f>
        <v/>
      </c>
      <c r="I273" s="62" t="str">
        <f>IF(G273="","",IF(COUNTIF(Reporting_completeness!$A:$A,$E273)=0,"CHECK","OK"))</f>
        <v/>
      </c>
      <c r="J273" s="62" t="str">
        <f>IF(H273="","",COUNTIF(Reporting_completeness!$A:$A,$E273))</f>
        <v/>
      </c>
      <c r="K273" s="62" t="str">
        <f>IF(I273="","",IF(COUNTIF(Service_data_1!$A:$A,$E273)=0,"CHECK","OK"))</f>
        <v/>
      </c>
      <c r="L273" s="62" t="str">
        <f>IF(J273="","",COUNTIF(Service_data_1!$A:$A,$E273))</f>
        <v/>
      </c>
      <c r="M273" s="62" t="str">
        <f>IF(K273="","",IF(COUNTIF(Service_data_2!$A:$A,$E273)=0,"CHECK","OK"))</f>
        <v/>
      </c>
      <c r="N273" s="62" t="str">
        <f>IF(L273="","",COUNTIF(Service_data_2!$A:$A,$E273))</f>
        <v/>
      </c>
    </row>
    <row r="274" spans="5:14" x14ac:dyDescent="0.25">
      <c r="E274" t="str">
        <f>IF(Admin_data!C274="","",Admin_data!C274)</f>
        <v/>
      </c>
      <c r="F274" s="62" t="str">
        <f>IF($E274="","",COUNTIF(Admin_data!C:C,$E274))</f>
        <v/>
      </c>
      <c r="G274" s="62" t="str">
        <f>IF(E274="","",IF(COUNTIF(Population_data!$A:$A,$E274)=0,"CHECK","OK"))</f>
        <v/>
      </c>
      <c r="H274" s="62" t="str">
        <f>IF(F274="","",COUNTIF(Population_data!$A:$A,$E274))</f>
        <v/>
      </c>
      <c r="I274" s="62" t="str">
        <f>IF(G274="","",IF(COUNTIF(Reporting_completeness!$A:$A,$E274)=0,"CHECK","OK"))</f>
        <v/>
      </c>
      <c r="J274" s="62" t="str">
        <f>IF(H274="","",COUNTIF(Reporting_completeness!$A:$A,$E274))</f>
        <v/>
      </c>
      <c r="K274" s="62" t="str">
        <f>IF(I274="","",IF(COUNTIF(Service_data_1!$A:$A,$E274)=0,"CHECK","OK"))</f>
        <v/>
      </c>
      <c r="L274" s="62" t="str">
        <f>IF(J274="","",COUNTIF(Service_data_1!$A:$A,$E274))</f>
        <v/>
      </c>
      <c r="M274" s="62" t="str">
        <f>IF(K274="","",IF(COUNTIF(Service_data_2!$A:$A,$E274)=0,"CHECK","OK"))</f>
        <v/>
      </c>
      <c r="N274" s="62" t="str">
        <f>IF(L274="","",COUNTIF(Service_data_2!$A:$A,$E274))</f>
        <v/>
      </c>
    </row>
    <row r="275" spans="5:14" x14ac:dyDescent="0.25">
      <c r="E275" t="str">
        <f>IF(Admin_data!C275="","",Admin_data!C275)</f>
        <v/>
      </c>
      <c r="F275" s="62" t="str">
        <f>IF($E275="","",COUNTIF(Admin_data!C:C,$E275))</f>
        <v/>
      </c>
      <c r="G275" s="62" t="str">
        <f>IF(E275="","",IF(COUNTIF(Population_data!$A:$A,$E275)=0,"CHECK","OK"))</f>
        <v/>
      </c>
      <c r="H275" s="62" t="str">
        <f>IF(F275="","",COUNTIF(Population_data!$A:$A,$E275))</f>
        <v/>
      </c>
      <c r="I275" s="62" t="str">
        <f>IF(G275="","",IF(COUNTIF(Reporting_completeness!$A:$A,$E275)=0,"CHECK","OK"))</f>
        <v/>
      </c>
      <c r="J275" s="62" t="str">
        <f>IF(H275="","",COUNTIF(Reporting_completeness!$A:$A,$E275))</f>
        <v/>
      </c>
      <c r="K275" s="62" t="str">
        <f>IF(I275="","",IF(COUNTIF(Service_data_1!$A:$A,$E275)=0,"CHECK","OK"))</f>
        <v/>
      </c>
      <c r="L275" s="62" t="str">
        <f>IF(J275="","",COUNTIF(Service_data_1!$A:$A,$E275))</f>
        <v/>
      </c>
      <c r="M275" s="62" t="str">
        <f>IF(K275="","",IF(COUNTIF(Service_data_2!$A:$A,$E275)=0,"CHECK","OK"))</f>
        <v/>
      </c>
      <c r="N275" s="62" t="str">
        <f>IF(L275="","",COUNTIF(Service_data_2!$A:$A,$E275))</f>
        <v/>
      </c>
    </row>
    <row r="276" spans="5:14" x14ac:dyDescent="0.25">
      <c r="E276" t="str">
        <f>IF(Admin_data!C276="","",Admin_data!C276)</f>
        <v/>
      </c>
      <c r="F276" s="62" t="str">
        <f>IF($E276="","",COUNTIF(Admin_data!C:C,$E276))</f>
        <v/>
      </c>
      <c r="G276" s="62" t="str">
        <f>IF(E276="","",IF(COUNTIF(Population_data!$A:$A,$E276)=0,"CHECK","OK"))</f>
        <v/>
      </c>
      <c r="H276" s="62" t="str">
        <f>IF(F276="","",COUNTIF(Population_data!$A:$A,$E276))</f>
        <v/>
      </c>
      <c r="I276" s="62" t="str">
        <f>IF(G276="","",IF(COUNTIF(Reporting_completeness!$A:$A,$E276)=0,"CHECK","OK"))</f>
        <v/>
      </c>
      <c r="J276" s="62" t="str">
        <f>IF(H276="","",COUNTIF(Reporting_completeness!$A:$A,$E276))</f>
        <v/>
      </c>
      <c r="K276" s="62" t="str">
        <f>IF(I276="","",IF(COUNTIF(Service_data_1!$A:$A,$E276)=0,"CHECK","OK"))</f>
        <v/>
      </c>
      <c r="L276" s="62" t="str">
        <f>IF(J276="","",COUNTIF(Service_data_1!$A:$A,$E276))</f>
        <v/>
      </c>
      <c r="M276" s="62" t="str">
        <f>IF(K276="","",IF(COUNTIF(Service_data_2!$A:$A,$E276)=0,"CHECK","OK"))</f>
        <v/>
      </c>
      <c r="N276" s="62" t="str">
        <f>IF(L276="","",COUNTIF(Service_data_2!$A:$A,$E276))</f>
        <v/>
      </c>
    </row>
    <row r="277" spans="5:14" x14ac:dyDescent="0.25">
      <c r="E277" t="str">
        <f>IF(Admin_data!C277="","",Admin_data!C277)</f>
        <v/>
      </c>
      <c r="F277" s="62" t="str">
        <f>IF($E277="","",COUNTIF(Admin_data!C:C,$E277))</f>
        <v/>
      </c>
      <c r="G277" s="62" t="str">
        <f>IF(E277="","",IF(COUNTIF(Population_data!$A:$A,$E277)=0,"CHECK","OK"))</f>
        <v/>
      </c>
      <c r="H277" s="62" t="str">
        <f>IF(F277="","",COUNTIF(Population_data!$A:$A,$E277))</f>
        <v/>
      </c>
      <c r="I277" s="62" t="str">
        <f>IF(G277="","",IF(COUNTIF(Reporting_completeness!$A:$A,$E277)=0,"CHECK","OK"))</f>
        <v/>
      </c>
      <c r="J277" s="62" t="str">
        <f>IF(H277="","",COUNTIF(Reporting_completeness!$A:$A,$E277))</f>
        <v/>
      </c>
      <c r="K277" s="62" t="str">
        <f>IF(I277="","",IF(COUNTIF(Service_data_1!$A:$A,$E277)=0,"CHECK","OK"))</f>
        <v/>
      </c>
      <c r="L277" s="62" t="str">
        <f>IF(J277="","",COUNTIF(Service_data_1!$A:$A,$E277))</f>
        <v/>
      </c>
      <c r="M277" s="62" t="str">
        <f>IF(K277="","",IF(COUNTIF(Service_data_2!$A:$A,$E277)=0,"CHECK","OK"))</f>
        <v/>
      </c>
      <c r="N277" s="62" t="str">
        <f>IF(L277="","",COUNTIF(Service_data_2!$A:$A,$E277))</f>
        <v/>
      </c>
    </row>
    <row r="278" spans="5:14" x14ac:dyDescent="0.25">
      <c r="E278" t="str">
        <f>IF(Admin_data!C278="","",Admin_data!C278)</f>
        <v/>
      </c>
      <c r="F278" s="62" t="str">
        <f>IF($E278="","",COUNTIF(Admin_data!C:C,$E278))</f>
        <v/>
      </c>
      <c r="G278" s="62" t="str">
        <f>IF(E278="","",IF(COUNTIF(Population_data!$A:$A,$E278)=0,"CHECK","OK"))</f>
        <v/>
      </c>
      <c r="H278" s="62" t="str">
        <f>IF(F278="","",COUNTIF(Population_data!$A:$A,$E278))</f>
        <v/>
      </c>
      <c r="I278" s="62" t="str">
        <f>IF(G278="","",IF(COUNTIF(Reporting_completeness!$A:$A,$E278)=0,"CHECK","OK"))</f>
        <v/>
      </c>
      <c r="J278" s="62" t="str">
        <f>IF(H278="","",COUNTIF(Reporting_completeness!$A:$A,$E278))</f>
        <v/>
      </c>
      <c r="K278" s="62" t="str">
        <f>IF(I278="","",IF(COUNTIF(Service_data_1!$A:$A,$E278)=0,"CHECK","OK"))</f>
        <v/>
      </c>
      <c r="L278" s="62" t="str">
        <f>IF(J278="","",COUNTIF(Service_data_1!$A:$A,$E278))</f>
        <v/>
      </c>
      <c r="M278" s="62" t="str">
        <f>IF(K278="","",IF(COUNTIF(Service_data_2!$A:$A,$E278)=0,"CHECK","OK"))</f>
        <v/>
      </c>
      <c r="N278" s="62" t="str">
        <f>IF(L278="","",COUNTIF(Service_data_2!$A:$A,$E278))</f>
        <v/>
      </c>
    </row>
    <row r="279" spans="5:14" x14ac:dyDescent="0.25">
      <c r="E279" t="str">
        <f>IF(Admin_data!C279="","",Admin_data!C279)</f>
        <v/>
      </c>
      <c r="F279" s="62" t="str">
        <f>IF($E279="","",COUNTIF(Admin_data!C:C,$E279))</f>
        <v/>
      </c>
      <c r="G279" s="62" t="str">
        <f>IF(E279="","",IF(COUNTIF(Population_data!$A:$A,$E279)=0,"CHECK","OK"))</f>
        <v/>
      </c>
      <c r="H279" s="62" t="str">
        <f>IF(F279="","",COUNTIF(Population_data!$A:$A,$E279))</f>
        <v/>
      </c>
      <c r="I279" s="62" t="str">
        <f>IF(G279="","",IF(COUNTIF(Reporting_completeness!$A:$A,$E279)=0,"CHECK","OK"))</f>
        <v/>
      </c>
      <c r="J279" s="62" t="str">
        <f>IF(H279="","",COUNTIF(Reporting_completeness!$A:$A,$E279))</f>
        <v/>
      </c>
      <c r="K279" s="62" t="str">
        <f>IF(I279="","",IF(COUNTIF(Service_data_1!$A:$A,$E279)=0,"CHECK","OK"))</f>
        <v/>
      </c>
      <c r="L279" s="62" t="str">
        <f>IF(J279="","",COUNTIF(Service_data_1!$A:$A,$E279))</f>
        <v/>
      </c>
      <c r="M279" s="62" t="str">
        <f>IF(K279="","",IF(COUNTIF(Service_data_2!$A:$A,$E279)=0,"CHECK","OK"))</f>
        <v/>
      </c>
      <c r="N279" s="62" t="str">
        <f>IF(L279="","",COUNTIF(Service_data_2!$A:$A,$E279))</f>
        <v/>
      </c>
    </row>
    <row r="280" spans="5:14" x14ac:dyDescent="0.25">
      <c r="E280" t="str">
        <f>IF(Admin_data!C280="","",Admin_data!C280)</f>
        <v/>
      </c>
      <c r="F280" s="62" t="str">
        <f>IF($E280="","",COUNTIF(Admin_data!C:C,$E280))</f>
        <v/>
      </c>
      <c r="G280" s="62" t="str">
        <f>IF(E280="","",IF(COUNTIF(Population_data!$A:$A,$E280)=0,"CHECK","OK"))</f>
        <v/>
      </c>
      <c r="H280" s="62" t="str">
        <f>IF(F280="","",COUNTIF(Population_data!$A:$A,$E280))</f>
        <v/>
      </c>
      <c r="I280" s="62" t="str">
        <f>IF(G280="","",IF(COUNTIF(Reporting_completeness!$A:$A,$E280)=0,"CHECK","OK"))</f>
        <v/>
      </c>
      <c r="J280" s="62" t="str">
        <f>IF(H280="","",COUNTIF(Reporting_completeness!$A:$A,$E280))</f>
        <v/>
      </c>
      <c r="K280" s="62" t="str">
        <f>IF(I280="","",IF(COUNTIF(Service_data_1!$A:$A,$E280)=0,"CHECK","OK"))</f>
        <v/>
      </c>
      <c r="L280" s="62" t="str">
        <f>IF(J280="","",COUNTIF(Service_data_1!$A:$A,$E280))</f>
        <v/>
      </c>
      <c r="M280" s="62" t="str">
        <f>IF(K280="","",IF(COUNTIF(Service_data_2!$A:$A,$E280)=0,"CHECK","OK"))</f>
        <v/>
      </c>
      <c r="N280" s="62" t="str">
        <f>IF(L280="","",COUNTIF(Service_data_2!$A:$A,$E280))</f>
        <v/>
      </c>
    </row>
    <row r="281" spans="5:14" x14ac:dyDescent="0.25">
      <c r="E281" t="str">
        <f>IF(Admin_data!C281="","",Admin_data!C281)</f>
        <v/>
      </c>
      <c r="F281" s="62" t="str">
        <f>IF($E281="","",COUNTIF(Admin_data!C:C,$E281))</f>
        <v/>
      </c>
      <c r="G281" s="62" t="str">
        <f>IF(E281="","",IF(COUNTIF(Population_data!$A:$A,$E281)=0,"CHECK","OK"))</f>
        <v/>
      </c>
      <c r="H281" s="62" t="str">
        <f>IF(F281="","",COUNTIF(Population_data!$A:$A,$E281))</f>
        <v/>
      </c>
      <c r="I281" s="62" t="str">
        <f>IF(G281="","",IF(COUNTIF(Reporting_completeness!$A:$A,$E281)=0,"CHECK","OK"))</f>
        <v/>
      </c>
      <c r="J281" s="62" t="str">
        <f>IF(H281="","",COUNTIF(Reporting_completeness!$A:$A,$E281))</f>
        <v/>
      </c>
      <c r="K281" s="62" t="str">
        <f>IF(I281="","",IF(COUNTIF(Service_data_1!$A:$A,$E281)=0,"CHECK","OK"))</f>
        <v/>
      </c>
      <c r="L281" s="62" t="str">
        <f>IF(J281="","",COUNTIF(Service_data_1!$A:$A,$E281))</f>
        <v/>
      </c>
      <c r="M281" s="62" t="str">
        <f>IF(K281="","",IF(COUNTIF(Service_data_2!$A:$A,$E281)=0,"CHECK","OK"))</f>
        <v/>
      </c>
      <c r="N281" s="62" t="str">
        <f>IF(L281="","",COUNTIF(Service_data_2!$A:$A,$E281))</f>
        <v/>
      </c>
    </row>
    <row r="282" spans="5:14" x14ac:dyDescent="0.25">
      <c r="E282" t="str">
        <f>IF(Admin_data!C282="","",Admin_data!C282)</f>
        <v/>
      </c>
      <c r="F282" s="62" t="str">
        <f>IF($E282="","",COUNTIF(Admin_data!C:C,$E282))</f>
        <v/>
      </c>
      <c r="G282" s="62" t="str">
        <f>IF(E282="","",IF(COUNTIF(Population_data!$A:$A,$E282)=0,"CHECK","OK"))</f>
        <v/>
      </c>
      <c r="H282" s="62" t="str">
        <f>IF(F282="","",COUNTIF(Population_data!$A:$A,$E282))</f>
        <v/>
      </c>
      <c r="I282" s="62" t="str">
        <f>IF(G282="","",IF(COUNTIF(Reporting_completeness!$A:$A,$E282)=0,"CHECK","OK"))</f>
        <v/>
      </c>
      <c r="J282" s="62" t="str">
        <f>IF(H282="","",COUNTIF(Reporting_completeness!$A:$A,$E282))</f>
        <v/>
      </c>
      <c r="K282" s="62" t="str">
        <f>IF(I282="","",IF(COUNTIF(Service_data_1!$A:$A,$E282)=0,"CHECK","OK"))</f>
        <v/>
      </c>
      <c r="L282" s="62" t="str">
        <f>IF(J282="","",COUNTIF(Service_data_1!$A:$A,$E282))</f>
        <v/>
      </c>
      <c r="M282" s="62" t="str">
        <f>IF(K282="","",IF(COUNTIF(Service_data_2!$A:$A,$E282)=0,"CHECK","OK"))</f>
        <v/>
      </c>
      <c r="N282" s="62" t="str">
        <f>IF(L282="","",COUNTIF(Service_data_2!$A:$A,$E282))</f>
        <v/>
      </c>
    </row>
    <row r="283" spans="5:14" x14ac:dyDescent="0.25">
      <c r="E283" t="str">
        <f>IF(Admin_data!C283="","",Admin_data!C283)</f>
        <v/>
      </c>
      <c r="F283" s="62" t="str">
        <f>IF($E283="","",COUNTIF(Admin_data!C:C,$E283))</f>
        <v/>
      </c>
      <c r="G283" s="62" t="str">
        <f>IF(E283="","",IF(COUNTIF(Population_data!$A:$A,$E283)=0,"CHECK","OK"))</f>
        <v/>
      </c>
      <c r="H283" s="62" t="str">
        <f>IF(F283="","",COUNTIF(Population_data!$A:$A,$E283))</f>
        <v/>
      </c>
      <c r="I283" s="62" t="str">
        <f>IF(G283="","",IF(COUNTIF(Reporting_completeness!$A:$A,$E283)=0,"CHECK","OK"))</f>
        <v/>
      </c>
      <c r="J283" s="62" t="str">
        <f>IF(H283="","",COUNTIF(Reporting_completeness!$A:$A,$E283))</f>
        <v/>
      </c>
      <c r="K283" s="62" t="str">
        <f>IF(I283="","",IF(COUNTIF(Service_data_1!$A:$A,$E283)=0,"CHECK","OK"))</f>
        <v/>
      </c>
      <c r="L283" s="62" t="str">
        <f>IF(J283="","",COUNTIF(Service_data_1!$A:$A,$E283))</f>
        <v/>
      </c>
      <c r="M283" s="62" t="str">
        <f>IF(K283="","",IF(COUNTIF(Service_data_2!$A:$A,$E283)=0,"CHECK","OK"))</f>
        <v/>
      </c>
      <c r="N283" s="62" t="str">
        <f>IF(L283="","",COUNTIF(Service_data_2!$A:$A,$E283))</f>
        <v/>
      </c>
    </row>
    <row r="284" spans="5:14" x14ac:dyDescent="0.25">
      <c r="E284" t="str">
        <f>IF(Admin_data!C284="","",Admin_data!C284)</f>
        <v/>
      </c>
      <c r="F284" s="62" t="str">
        <f>IF($E284="","",COUNTIF(Admin_data!C:C,$E284))</f>
        <v/>
      </c>
      <c r="G284" s="62" t="str">
        <f>IF(E284="","",IF(COUNTIF(Population_data!$A:$A,$E284)=0,"CHECK","OK"))</f>
        <v/>
      </c>
      <c r="H284" s="62" t="str">
        <f>IF(F284="","",COUNTIF(Population_data!$A:$A,$E284))</f>
        <v/>
      </c>
      <c r="I284" s="62" t="str">
        <f>IF(G284="","",IF(COUNTIF(Reporting_completeness!$A:$A,$E284)=0,"CHECK","OK"))</f>
        <v/>
      </c>
      <c r="J284" s="62" t="str">
        <f>IF(H284="","",COUNTIF(Reporting_completeness!$A:$A,$E284))</f>
        <v/>
      </c>
      <c r="K284" s="62" t="str">
        <f>IF(I284="","",IF(COUNTIF(Service_data_1!$A:$A,$E284)=0,"CHECK","OK"))</f>
        <v/>
      </c>
      <c r="L284" s="62" t="str">
        <f>IF(J284="","",COUNTIF(Service_data_1!$A:$A,$E284))</f>
        <v/>
      </c>
      <c r="M284" s="62" t="str">
        <f>IF(K284="","",IF(COUNTIF(Service_data_2!$A:$A,$E284)=0,"CHECK","OK"))</f>
        <v/>
      </c>
      <c r="N284" s="62" t="str">
        <f>IF(L284="","",COUNTIF(Service_data_2!$A:$A,$E284))</f>
        <v/>
      </c>
    </row>
    <row r="285" spans="5:14" x14ac:dyDescent="0.25">
      <c r="E285" t="str">
        <f>IF(Admin_data!C285="","",Admin_data!C285)</f>
        <v/>
      </c>
      <c r="F285" s="62" t="str">
        <f>IF($E285="","",COUNTIF(Admin_data!C:C,$E285))</f>
        <v/>
      </c>
      <c r="G285" s="62" t="str">
        <f>IF(E285="","",IF(COUNTIF(Population_data!$A:$A,$E285)=0,"CHECK","OK"))</f>
        <v/>
      </c>
      <c r="H285" s="62" t="str">
        <f>IF(F285="","",COUNTIF(Population_data!$A:$A,$E285))</f>
        <v/>
      </c>
      <c r="I285" s="62" t="str">
        <f>IF(G285="","",IF(COUNTIF(Reporting_completeness!$A:$A,$E285)=0,"CHECK","OK"))</f>
        <v/>
      </c>
      <c r="J285" s="62" t="str">
        <f>IF(H285="","",COUNTIF(Reporting_completeness!$A:$A,$E285))</f>
        <v/>
      </c>
      <c r="K285" s="62" t="str">
        <f>IF(I285="","",IF(COUNTIF(Service_data_1!$A:$A,$E285)=0,"CHECK","OK"))</f>
        <v/>
      </c>
      <c r="L285" s="62" t="str">
        <f>IF(J285="","",COUNTIF(Service_data_1!$A:$A,$E285))</f>
        <v/>
      </c>
      <c r="M285" s="62" t="str">
        <f>IF(K285="","",IF(COUNTIF(Service_data_2!$A:$A,$E285)=0,"CHECK","OK"))</f>
        <v/>
      </c>
      <c r="N285" s="62" t="str">
        <f>IF(L285="","",COUNTIF(Service_data_2!$A:$A,$E285))</f>
        <v/>
      </c>
    </row>
    <row r="286" spans="5:14" x14ac:dyDescent="0.25">
      <c r="E286" t="str">
        <f>IF(Admin_data!C286="","",Admin_data!C286)</f>
        <v/>
      </c>
      <c r="F286" s="62" t="str">
        <f>IF($E286="","",COUNTIF(Admin_data!C:C,$E286))</f>
        <v/>
      </c>
      <c r="G286" s="62" t="str">
        <f>IF(E286="","",IF(COUNTIF(Population_data!$A:$A,$E286)=0,"CHECK","OK"))</f>
        <v/>
      </c>
      <c r="H286" s="62" t="str">
        <f>IF(F286="","",COUNTIF(Population_data!$A:$A,$E286))</f>
        <v/>
      </c>
      <c r="I286" s="62" t="str">
        <f>IF(G286="","",IF(COUNTIF(Reporting_completeness!$A:$A,$E286)=0,"CHECK","OK"))</f>
        <v/>
      </c>
      <c r="J286" s="62" t="str">
        <f>IF(H286="","",COUNTIF(Reporting_completeness!$A:$A,$E286))</f>
        <v/>
      </c>
      <c r="K286" s="62" t="str">
        <f>IF(I286="","",IF(COUNTIF(Service_data_1!$A:$A,$E286)=0,"CHECK","OK"))</f>
        <v/>
      </c>
      <c r="L286" s="62" t="str">
        <f>IF(J286="","",COUNTIF(Service_data_1!$A:$A,$E286))</f>
        <v/>
      </c>
      <c r="M286" s="62" t="str">
        <f>IF(K286="","",IF(COUNTIF(Service_data_2!$A:$A,$E286)=0,"CHECK","OK"))</f>
        <v/>
      </c>
      <c r="N286" s="62" t="str">
        <f>IF(L286="","",COUNTIF(Service_data_2!$A:$A,$E286))</f>
        <v/>
      </c>
    </row>
    <row r="287" spans="5:14" x14ac:dyDescent="0.25">
      <c r="E287" t="str">
        <f>IF(Admin_data!C287="","",Admin_data!C287)</f>
        <v/>
      </c>
      <c r="F287" s="62" t="str">
        <f>IF($E287="","",COUNTIF(Admin_data!C:C,$E287))</f>
        <v/>
      </c>
      <c r="G287" s="62" t="str">
        <f>IF(E287="","",IF(COUNTIF(Population_data!$A:$A,$E287)=0,"CHECK","OK"))</f>
        <v/>
      </c>
      <c r="H287" s="62" t="str">
        <f>IF(F287="","",COUNTIF(Population_data!$A:$A,$E287))</f>
        <v/>
      </c>
      <c r="I287" s="62" t="str">
        <f>IF(G287="","",IF(COUNTIF(Reporting_completeness!$A:$A,$E287)=0,"CHECK","OK"))</f>
        <v/>
      </c>
      <c r="J287" s="62" t="str">
        <f>IF(H287="","",COUNTIF(Reporting_completeness!$A:$A,$E287))</f>
        <v/>
      </c>
      <c r="K287" s="62" t="str">
        <f>IF(I287="","",IF(COUNTIF(Service_data_1!$A:$A,$E287)=0,"CHECK","OK"))</f>
        <v/>
      </c>
      <c r="L287" s="62" t="str">
        <f>IF(J287="","",COUNTIF(Service_data_1!$A:$A,$E287))</f>
        <v/>
      </c>
      <c r="M287" s="62" t="str">
        <f>IF(K287="","",IF(COUNTIF(Service_data_2!$A:$A,$E287)=0,"CHECK","OK"))</f>
        <v/>
      </c>
      <c r="N287" s="62" t="str">
        <f>IF(L287="","",COUNTIF(Service_data_2!$A:$A,$E287))</f>
        <v/>
      </c>
    </row>
    <row r="288" spans="5:14" x14ac:dyDescent="0.25">
      <c r="E288" t="str">
        <f>IF(Admin_data!C288="","",Admin_data!C288)</f>
        <v/>
      </c>
      <c r="F288" s="62" t="str">
        <f>IF($E288="","",COUNTIF(Admin_data!C:C,$E288))</f>
        <v/>
      </c>
      <c r="G288" s="62" t="str">
        <f>IF(E288="","",IF(COUNTIF(Population_data!$A:$A,$E288)=0,"CHECK","OK"))</f>
        <v/>
      </c>
      <c r="H288" s="62" t="str">
        <f>IF(F288="","",COUNTIF(Population_data!$A:$A,$E288))</f>
        <v/>
      </c>
      <c r="I288" s="62" t="str">
        <f>IF(G288="","",IF(COUNTIF(Reporting_completeness!$A:$A,$E288)=0,"CHECK","OK"))</f>
        <v/>
      </c>
      <c r="J288" s="62" t="str">
        <f>IF(H288="","",COUNTIF(Reporting_completeness!$A:$A,$E288))</f>
        <v/>
      </c>
      <c r="K288" s="62" t="str">
        <f>IF(I288="","",IF(COUNTIF(Service_data_1!$A:$A,$E288)=0,"CHECK","OK"))</f>
        <v/>
      </c>
      <c r="L288" s="62" t="str">
        <f>IF(J288="","",COUNTIF(Service_data_1!$A:$A,$E288))</f>
        <v/>
      </c>
      <c r="M288" s="62" t="str">
        <f>IF(K288="","",IF(COUNTIF(Service_data_2!$A:$A,$E288)=0,"CHECK","OK"))</f>
        <v/>
      </c>
      <c r="N288" s="62" t="str">
        <f>IF(L288="","",COUNTIF(Service_data_2!$A:$A,$E288))</f>
        <v/>
      </c>
    </row>
    <row r="289" spans="5:14" x14ac:dyDescent="0.25">
      <c r="E289" t="str">
        <f>IF(Admin_data!C289="","",Admin_data!C289)</f>
        <v/>
      </c>
      <c r="F289" s="62" t="str">
        <f>IF($E289="","",COUNTIF(Admin_data!C:C,$E289))</f>
        <v/>
      </c>
      <c r="G289" s="62" t="str">
        <f>IF(E289="","",IF(COUNTIF(Population_data!$A:$A,$E289)=0,"CHECK","OK"))</f>
        <v/>
      </c>
      <c r="H289" s="62" t="str">
        <f>IF(F289="","",COUNTIF(Population_data!$A:$A,$E289))</f>
        <v/>
      </c>
      <c r="I289" s="62" t="str">
        <f>IF(G289="","",IF(COUNTIF(Reporting_completeness!$A:$A,$E289)=0,"CHECK","OK"))</f>
        <v/>
      </c>
      <c r="J289" s="62" t="str">
        <f>IF(H289="","",COUNTIF(Reporting_completeness!$A:$A,$E289))</f>
        <v/>
      </c>
      <c r="K289" s="62" t="str">
        <f>IF(I289="","",IF(COUNTIF(Service_data_1!$A:$A,$E289)=0,"CHECK","OK"))</f>
        <v/>
      </c>
      <c r="L289" s="62" t="str">
        <f>IF(J289="","",COUNTIF(Service_data_1!$A:$A,$E289))</f>
        <v/>
      </c>
      <c r="M289" s="62" t="str">
        <f>IF(K289="","",IF(COUNTIF(Service_data_2!$A:$A,$E289)=0,"CHECK","OK"))</f>
        <v/>
      </c>
      <c r="N289" s="62" t="str">
        <f>IF(L289="","",COUNTIF(Service_data_2!$A:$A,$E289))</f>
        <v/>
      </c>
    </row>
    <row r="290" spans="5:14" x14ac:dyDescent="0.25">
      <c r="E290" t="str">
        <f>IF(Admin_data!C290="","",Admin_data!C290)</f>
        <v/>
      </c>
      <c r="F290" s="62" t="str">
        <f>IF($E290="","",COUNTIF(Admin_data!C:C,$E290))</f>
        <v/>
      </c>
      <c r="G290" s="62" t="str">
        <f>IF(E290="","",IF(COUNTIF(Population_data!$A:$A,$E290)=0,"CHECK","OK"))</f>
        <v/>
      </c>
      <c r="H290" s="62" t="str">
        <f>IF(F290="","",COUNTIF(Population_data!$A:$A,$E290))</f>
        <v/>
      </c>
      <c r="I290" s="62" t="str">
        <f>IF(G290="","",IF(COUNTIF(Reporting_completeness!$A:$A,$E290)=0,"CHECK","OK"))</f>
        <v/>
      </c>
      <c r="J290" s="62" t="str">
        <f>IF(H290="","",COUNTIF(Reporting_completeness!$A:$A,$E290))</f>
        <v/>
      </c>
      <c r="K290" s="62" t="str">
        <f>IF(I290="","",IF(COUNTIF(Service_data_1!$A:$A,$E290)=0,"CHECK","OK"))</f>
        <v/>
      </c>
      <c r="L290" s="62" t="str">
        <f>IF(J290="","",COUNTIF(Service_data_1!$A:$A,$E290))</f>
        <v/>
      </c>
      <c r="M290" s="62" t="str">
        <f>IF(K290="","",IF(COUNTIF(Service_data_2!$A:$A,$E290)=0,"CHECK","OK"))</f>
        <v/>
      </c>
      <c r="N290" s="62" t="str">
        <f>IF(L290="","",COUNTIF(Service_data_2!$A:$A,$E290))</f>
        <v/>
      </c>
    </row>
    <row r="291" spans="5:14" x14ac:dyDescent="0.25">
      <c r="E291" t="str">
        <f>IF(Admin_data!C291="","",Admin_data!C291)</f>
        <v/>
      </c>
      <c r="F291" s="62" t="str">
        <f>IF($E291="","",COUNTIF(Admin_data!C:C,$E291))</f>
        <v/>
      </c>
      <c r="G291" s="62" t="str">
        <f>IF(E291="","",IF(COUNTIF(Population_data!$A:$A,$E291)=0,"CHECK","OK"))</f>
        <v/>
      </c>
      <c r="H291" s="62" t="str">
        <f>IF(F291="","",COUNTIF(Population_data!$A:$A,$E291))</f>
        <v/>
      </c>
      <c r="I291" s="62" t="str">
        <f>IF(G291="","",IF(COUNTIF(Reporting_completeness!$A:$A,$E291)=0,"CHECK","OK"))</f>
        <v/>
      </c>
      <c r="J291" s="62" t="str">
        <f>IF(H291="","",COUNTIF(Reporting_completeness!$A:$A,$E291))</f>
        <v/>
      </c>
      <c r="K291" s="62" t="str">
        <f>IF(I291="","",IF(COUNTIF(Service_data_1!$A:$A,$E291)=0,"CHECK","OK"))</f>
        <v/>
      </c>
      <c r="L291" s="62" t="str">
        <f>IF(J291="","",COUNTIF(Service_data_1!$A:$A,$E291))</f>
        <v/>
      </c>
      <c r="M291" s="62" t="str">
        <f>IF(K291="","",IF(COUNTIF(Service_data_2!$A:$A,$E291)=0,"CHECK","OK"))</f>
        <v/>
      </c>
      <c r="N291" s="62" t="str">
        <f>IF(L291="","",COUNTIF(Service_data_2!$A:$A,$E291))</f>
        <v/>
      </c>
    </row>
    <row r="292" spans="5:14" x14ac:dyDescent="0.25">
      <c r="E292" t="str">
        <f>IF(Admin_data!C292="","",Admin_data!C292)</f>
        <v/>
      </c>
      <c r="F292" s="62" t="str">
        <f>IF($E292="","",COUNTIF(Admin_data!C:C,$E292))</f>
        <v/>
      </c>
      <c r="G292" s="62" t="str">
        <f>IF(E292="","",IF(COUNTIF(Population_data!$A:$A,$E292)=0,"CHECK","OK"))</f>
        <v/>
      </c>
      <c r="H292" s="62" t="str">
        <f>IF(F292="","",COUNTIF(Population_data!$A:$A,$E292))</f>
        <v/>
      </c>
      <c r="I292" s="62" t="str">
        <f>IF(G292="","",IF(COUNTIF(Reporting_completeness!$A:$A,$E292)=0,"CHECK","OK"))</f>
        <v/>
      </c>
      <c r="J292" s="62" t="str">
        <f>IF(H292="","",COUNTIF(Reporting_completeness!$A:$A,$E292))</f>
        <v/>
      </c>
      <c r="K292" s="62" t="str">
        <f>IF(I292="","",IF(COUNTIF(Service_data_1!$A:$A,$E292)=0,"CHECK","OK"))</f>
        <v/>
      </c>
      <c r="L292" s="62" t="str">
        <f>IF(J292="","",COUNTIF(Service_data_1!$A:$A,$E292))</f>
        <v/>
      </c>
      <c r="M292" s="62" t="str">
        <f>IF(K292="","",IF(COUNTIF(Service_data_2!$A:$A,$E292)=0,"CHECK","OK"))</f>
        <v/>
      </c>
      <c r="N292" s="62" t="str">
        <f>IF(L292="","",COUNTIF(Service_data_2!$A:$A,$E292))</f>
        <v/>
      </c>
    </row>
    <row r="293" spans="5:14" x14ac:dyDescent="0.25">
      <c r="E293" t="str">
        <f>IF(Admin_data!C293="","",Admin_data!C293)</f>
        <v/>
      </c>
      <c r="F293" s="62" t="str">
        <f>IF($E293="","",COUNTIF(Admin_data!C:C,$E293))</f>
        <v/>
      </c>
      <c r="G293" s="62" t="str">
        <f>IF(E293="","",IF(COUNTIF(Population_data!$A:$A,$E293)=0,"CHECK","OK"))</f>
        <v/>
      </c>
      <c r="H293" s="62" t="str">
        <f>IF(F293="","",COUNTIF(Population_data!$A:$A,$E293))</f>
        <v/>
      </c>
      <c r="I293" s="62" t="str">
        <f>IF(G293="","",IF(COUNTIF(Reporting_completeness!$A:$A,$E293)=0,"CHECK","OK"))</f>
        <v/>
      </c>
      <c r="J293" s="62" t="str">
        <f>IF(H293="","",COUNTIF(Reporting_completeness!$A:$A,$E293))</f>
        <v/>
      </c>
      <c r="K293" s="62" t="str">
        <f>IF(I293="","",IF(COUNTIF(Service_data_1!$A:$A,$E293)=0,"CHECK","OK"))</f>
        <v/>
      </c>
      <c r="L293" s="62" t="str">
        <f>IF(J293="","",COUNTIF(Service_data_1!$A:$A,$E293))</f>
        <v/>
      </c>
      <c r="M293" s="62" t="str">
        <f>IF(K293="","",IF(COUNTIF(Service_data_2!$A:$A,$E293)=0,"CHECK","OK"))</f>
        <v/>
      </c>
      <c r="N293" s="62" t="str">
        <f>IF(L293="","",COUNTIF(Service_data_2!$A:$A,$E293))</f>
        <v/>
      </c>
    </row>
    <row r="294" spans="5:14" x14ac:dyDescent="0.25">
      <c r="E294" t="str">
        <f>IF(Admin_data!C294="","",Admin_data!C294)</f>
        <v/>
      </c>
      <c r="F294" s="62" t="str">
        <f>IF($E294="","",COUNTIF(Admin_data!C:C,$E294))</f>
        <v/>
      </c>
      <c r="G294" s="62" t="str">
        <f>IF(E294="","",IF(COUNTIF(Population_data!$A:$A,$E294)=0,"CHECK","OK"))</f>
        <v/>
      </c>
      <c r="H294" s="62" t="str">
        <f>IF(F294="","",COUNTIF(Population_data!$A:$A,$E294))</f>
        <v/>
      </c>
      <c r="I294" s="62" t="str">
        <f>IF(G294="","",IF(COUNTIF(Reporting_completeness!$A:$A,$E294)=0,"CHECK","OK"))</f>
        <v/>
      </c>
      <c r="J294" s="62" t="str">
        <f>IF(H294="","",COUNTIF(Reporting_completeness!$A:$A,$E294))</f>
        <v/>
      </c>
      <c r="K294" s="62" t="str">
        <f>IF(I294="","",IF(COUNTIF(Service_data_1!$A:$A,$E294)=0,"CHECK","OK"))</f>
        <v/>
      </c>
      <c r="L294" s="62" t="str">
        <f>IF(J294="","",COUNTIF(Service_data_1!$A:$A,$E294))</f>
        <v/>
      </c>
      <c r="M294" s="62" t="str">
        <f>IF(K294="","",IF(COUNTIF(Service_data_2!$A:$A,$E294)=0,"CHECK","OK"))</f>
        <v/>
      </c>
      <c r="N294" s="62" t="str">
        <f>IF(L294="","",COUNTIF(Service_data_2!$A:$A,$E294))</f>
        <v/>
      </c>
    </row>
    <row r="295" spans="5:14" x14ac:dyDescent="0.25">
      <c r="E295" t="str">
        <f>IF(Admin_data!C295="","",Admin_data!C295)</f>
        <v/>
      </c>
      <c r="F295" s="62" t="str">
        <f>IF($E295="","",COUNTIF(Admin_data!C:C,$E295))</f>
        <v/>
      </c>
      <c r="G295" s="62" t="str">
        <f>IF(E295="","",IF(COUNTIF(Population_data!$A:$A,$E295)=0,"CHECK","OK"))</f>
        <v/>
      </c>
      <c r="H295" s="62" t="str">
        <f>IF(F295="","",COUNTIF(Population_data!$A:$A,$E295))</f>
        <v/>
      </c>
      <c r="I295" s="62" t="str">
        <f>IF(G295="","",IF(COUNTIF(Reporting_completeness!$A:$A,$E295)=0,"CHECK","OK"))</f>
        <v/>
      </c>
      <c r="J295" s="62" t="str">
        <f>IF(H295="","",COUNTIF(Reporting_completeness!$A:$A,$E295))</f>
        <v/>
      </c>
      <c r="K295" s="62" t="str">
        <f>IF(I295="","",IF(COUNTIF(Service_data_1!$A:$A,$E295)=0,"CHECK","OK"))</f>
        <v/>
      </c>
      <c r="L295" s="62" t="str">
        <f>IF(J295="","",COUNTIF(Service_data_1!$A:$A,$E295))</f>
        <v/>
      </c>
      <c r="M295" s="62" t="str">
        <f>IF(K295="","",IF(COUNTIF(Service_data_2!$A:$A,$E295)=0,"CHECK","OK"))</f>
        <v/>
      </c>
      <c r="N295" s="62" t="str">
        <f>IF(L295="","",COUNTIF(Service_data_2!$A:$A,$E295))</f>
        <v/>
      </c>
    </row>
    <row r="296" spans="5:14" x14ac:dyDescent="0.25">
      <c r="E296" t="str">
        <f>IF(Admin_data!C296="","",Admin_data!C296)</f>
        <v/>
      </c>
      <c r="F296" s="62" t="str">
        <f>IF($E296="","",COUNTIF(Admin_data!C:C,$E296))</f>
        <v/>
      </c>
      <c r="G296" s="62" t="str">
        <f>IF(E296="","",IF(COUNTIF(Population_data!$A:$A,$E296)=0,"CHECK","OK"))</f>
        <v/>
      </c>
      <c r="H296" s="62" t="str">
        <f>IF(F296="","",COUNTIF(Population_data!$A:$A,$E296))</f>
        <v/>
      </c>
      <c r="I296" s="62" t="str">
        <f>IF(G296="","",IF(COUNTIF(Reporting_completeness!$A:$A,$E296)=0,"CHECK","OK"))</f>
        <v/>
      </c>
      <c r="J296" s="62" t="str">
        <f>IF(H296="","",COUNTIF(Reporting_completeness!$A:$A,$E296))</f>
        <v/>
      </c>
      <c r="K296" s="62" t="str">
        <f>IF(I296="","",IF(COUNTIF(Service_data_1!$A:$A,$E296)=0,"CHECK","OK"))</f>
        <v/>
      </c>
      <c r="L296" s="62" t="str">
        <f>IF(J296="","",COUNTIF(Service_data_1!$A:$A,$E296))</f>
        <v/>
      </c>
      <c r="M296" s="62" t="str">
        <f>IF(K296="","",IF(COUNTIF(Service_data_2!$A:$A,$E296)=0,"CHECK","OK"))</f>
        <v/>
      </c>
      <c r="N296" s="62" t="str">
        <f>IF(L296="","",COUNTIF(Service_data_2!$A:$A,$E296))</f>
        <v/>
      </c>
    </row>
    <row r="297" spans="5:14" x14ac:dyDescent="0.25">
      <c r="E297" t="str">
        <f>IF(Admin_data!C297="","",Admin_data!C297)</f>
        <v/>
      </c>
      <c r="F297" s="62" t="str">
        <f>IF($E297="","",COUNTIF(Admin_data!C:C,$E297))</f>
        <v/>
      </c>
      <c r="G297" s="62" t="str">
        <f>IF(E297="","",IF(COUNTIF(Population_data!$A:$A,$E297)=0,"CHECK","OK"))</f>
        <v/>
      </c>
      <c r="H297" s="62" t="str">
        <f>IF(F297="","",COUNTIF(Population_data!$A:$A,$E297))</f>
        <v/>
      </c>
      <c r="I297" s="62" t="str">
        <f>IF(G297="","",IF(COUNTIF(Reporting_completeness!$A:$A,$E297)=0,"CHECK","OK"))</f>
        <v/>
      </c>
      <c r="J297" s="62" t="str">
        <f>IF(H297="","",COUNTIF(Reporting_completeness!$A:$A,$E297))</f>
        <v/>
      </c>
      <c r="K297" s="62" t="str">
        <f>IF(I297="","",IF(COUNTIF(Service_data_1!$A:$A,$E297)=0,"CHECK","OK"))</f>
        <v/>
      </c>
      <c r="L297" s="62" t="str">
        <f>IF(J297="","",COUNTIF(Service_data_1!$A:$A,$E297))</f>
        <v/>
      </c>
      <c r="M297" s="62" t="str">
        <f>IF(K297="","",IF(COUNTIF(Service_data_2!$A:$A,$E297)=0,"CHECK","OK"))</f>
        <v/>
      </c>
      <c r="N297" s="62" t="str">
        <f>IF(L297="","",COUNTIF(Service_data_2!$A:$A,$E297))</f>
        <v/>
      </c>
    </row>
    <row r="298" spans="5:14" x14ac:dyDescent="0.25">
      <c r="E298" t="str">
        <f>IF(Admin_data!C298="","",Admin_data!C298)</f>
        <v/>
      </c>
      <c r="F298" s="62" t="str">
        <f>IF($E298="","",COUNTIF(Admin_data!C:C,$E298))</f>
        <v/>
      </c>
      <c r="G298" s="62" t="str">
        <f>IF(E298="","",IF(COUNTIF(Population_data!$A:$A,$E298)=0,"CHECK","OK"))</f>
        <v/>
      </c>
      <c r="H298" s="62" t="str">
        <f>IF(F298="","",COUNTIF(Population_data!$A:$A,$E298))</f>
        <v/>
      </c>
      <c r="I298" s="62" t="str">
        <f>IF(G298="","",IF(COUNTIF(Reporting_completeness!$A:$A,$E298)=0,"CHECK","OK"))</f>
        <v/>
      </c>
      <c r="J298" s="62" t="str">
        <f>IF(H298="","",COUNTIF(Reporting_completeness!$A:$A,$E298))</f>
        <v/>
      </c>
      <c r="K298" s="62" t="str">
        <f>IF(I298="","",IF(COUNTIF(Service_data_1!$A:$A,$E298)=0,"CHECK","OK"))</f>
        <v/>
      </c>
      <c r="L298" s="62" t="str">
        <f>IF(J298="","",COUNTIF(Service_data_1!$A:$A,$E298))</f>
        <v/>
      </c>
      <c r="M298" s="62" t="str">
        <f>IF(K298="","",IF(COUNTIF(Service_data_2!$A:$A,$E298)=0,"CHECK","OK"))</f>
        <v/>
      </c>
      <c r="N298" s="62" t="str">
        <f>IF(L298="","",COUNTIF(Service_data_2!$A:$A,$E298))</f>
        <v/>
      </c>
    </row>
    <row r="299" spans="5:14" x14ac:dyDescent="0.25">
      <c r="E299" t="str">
        <f>IF(Admin_data!C299="","",Admin_data!C299)</f>
        <v/>
      </c>
      <c r="F299" s="62" t="str">
        <f>IF($E299="","",COUNTIF(Admin_data!C:C,$E299))</f>
        <v/>
      </c>
      <c r="G299" s="62" t="str">
        <f>IF(E299="","",IF(COUNTIF(Population_data!$A:$A,$E299)=0,"CHECK","OK"))</f>
        <v/>
      </c>
      <c r="H299" s="62" t="str">
        <f>IF(F299="","",COUNTIF(Population_data!$A:$A,$E299))</f>
        <v/>
      </c>
      <c r="I299" s="62" t="str">
        <f>IF(G299="","",IF(COUNTIF(Reporting_completeness!$A:$A,$E299)=0,"CHECK","OK"))</f>
        <v/>
      </c>
      <c r="J299" s="62" t="str">
        <f>IF(H299="","",COUNTIF(Reporting_completeness!$A:$A,$E299))</f>
        <v/>
      </c>
      <c r="K299" s="62" t="str">
        <f>IF(I299="","",IF(COUNTIF(Service_data_1!$A:$A,$E299)=0,"CHECK","OK"))</f>
        <v/>
      </c>
      <c r="L299" s="62" t="str">
        <f>IF(J299="","",COUNTIF(Service_data_1!$A:$A,$E299))</f>
        <v/>
      </c>
      <c r="M299" s="62" t="str">
        <f>IF(K299="","",IF(COUNTIF(Service_data_2!$A:$A,$E299)=0,"CHECK","OK"))</f>
        <v/>
      </c>
      <c r="N299" s="62" t="str">
        <f>IF(L299="","",COUNTIF(Service_data_2!$A:$A,$E299))</f>
        <v/>
      </c>
    </row>
    <row r="300" spans="5:14" x14ac:dyDescent="0.25">
      <c r="E300" t="str">
        <f>IF(Admin_data!C300="","",Admin_data!C300)</f>
        <v/>
      </c>
      <c r="F300" s="62" t="str">
        <f>IF($E300="","",COUNTIF(Admin_data!C:C,$E300))</f>
        <v/>
      </c>
      <c r="G300" s="62" t="str">
        <f>IF(E300="","",IF(COUNTIF(Population_data!$A:$A,$E300)=0,"CHECK","OK"))</f>
        <v/>
      </c>
      <c r="H300" s="62" t="str">
        <f>IF(F300="","",COUNTIF(Population_data!$A:$A,$E300))</f>
        <v/>
      </c>
      <c r="I300" s="62" t="str">
        <f>IF(G300="","",IF(COUNTIF(Reporting_completeness!$A:$A,$E300)=0,"CHECK","OK"))</f>
        <v/>
      </c>
      <c r="J300" s="62" t="str">
        <f>IF(H300="","",COUNTIF(Reporting_completeness!$A:$A,$E300))</f>
        <v/>
      </c>
      <c r="K300" s="62" t="str">
        <f>IF(I300="","",IF(COUNTIF(Service_data_1!$A:$A,$E300)=0,"CHECK","OK"))</f>
        <v/>
      </c>
      <c r="L300" s="62" t="str">
        <f>IF(J300="","",COUNTIF(Service_data_1!$A:$A,$E300))</f>
        <v/>
      </c>
      <c r="M300" s="62" t="str">
        <f>IF(K300="","",IF(COUNTIF(Service_data_2!$A:$A,$E300)=0,"CHECK","OK"))</f>
        <v/>
      </c>
      <c r="N300" s="62" t="str">
        <f>IF(L300="","",COUNTIF(Service_data_2!$A:$A,$E300))</f>
        <v/>
      </c>
    </row>
    <row r="301" spans="5:14" x14ac:dyDescent="0.25">
      <c r="E301" t="str">
        <f>IF(Admin_data!C301="","",Admin_data!C301)</f>
        <v/>
      </c>
      <c r="F301" s="62" t="str">
        <f>IF($E301="","",COUNTIF(Admin_data!C:C,$E301))</f>
        <v/>
      </c>
      <c r="G301" s="62" t="str">
        <f>IF(E301="","",IF(COUNTIF(Population_data!$A:$A,$E301)=0,"CHECK","OK"))</f>
        <v/>
      </c>
      <c r="H301" s="62" t="str">
        <f>IF(F301="","",COUNTIF(Population_data!$A:$A,$E301))</f>
        <v/>
      </c>
      <c r="I301" s="62" t="str">
        <f>IF(G301="","",IF(COUNTIF(Reporting_completeness!$A:$A,$E301)=0,"CHECK","OK"))</f>
        <v/>
      </c>
      <c r="J301" s="62" t="str">
        <f>IF(H301="","",COUNTIF(Reporting_completeness!$A:$A,$E301))</f>
        <v/>
      </c>
      <c r="K301" s="62" t="str">
        <f>IF(I301="","",IF(COUNTIF(Service_data_1!$A:$A,$E301)=0,"CHECK","OK"))</f>
        <v/>
      </c>
      <c r="L301" s="62" t="str">
        <f>IF(J301="","",COUNTIF(Service_data_1!$A:$A,$E301))</f>
        <v/>
      </c>
      <c r="M301" s="62" t="str">
        <f>IF(K301="","",IF(COUNTIF(Service_data_2!$A:$A,$E301)=0,"CHECK","OK"))</f>
        <v/>
      </c>
      <c r="N301" s="62" t="str">
        <f>IF(L301="","",COUNTIF(Service_data_2!$A:$A,$E301))</f>
        <v/>
      </c>
    </row>
    <row r="302" spans="5:14" x14ac:dyDescent="0.25">
      <c r="E302" t="str">
        <f>IF(Admin_data!C302="","",Admin_data!C302)</f>
        <v/>
      </c>
      <c r="F302" s="62" t="str">
        <f>IF($E302="","",COUNTIF(Admin_data!C:C,$E302))</f>
        <v/>
      </c>
      <c r="G302" s="62" t="str">
        <f>IF(E302="","",IF(COUNTIF(Population_data!$A:$A,$E302)=0,"CHECK","OK"))</f>
        <v/>
      </c>
      <c r="H302" s="62" t="str">
        <f>IF(F302="","",COUNTIF(Population_data!$A:$A,$E302))</f>
        <v/>
      </c>
      <c r="I302" s="62" t="str">
        <f>IF(G302="","",IF(COUNTIF(Reporting_completeness!$A:$A,$E302)=0,"CHECK","OK"))</f>
        <v/>
      </c>
      <c r="J302" s="62" t="str">
        <f>IF(H302="","",COUNTIF(Reporting_completeness!$A:$A,$E302))</f>
        <v/>
      </c>
      <c r="K302" s="62" t="str">
        <f>IF(I302="","",IF(COUNTIF(Service_data_1!$A:$A,$E302)=0,"CHECK","OK"))</f>
        <v/>
      </c>
      <c r="L302" s="62" t="str">
        <f>IF(J302="","",COUNTIF(Service_data_1!$A:$A,$E302))</f>
        <v/>
      </c>
      <c r="M302" s="62" t="str">
        <f>IF(K302="","",IF(COUNTIF(Service_data_2!$A:$A,$E302)=0,"CHECK","OK"))</f>
        <v/>
      </c>
      <c r="N302" s="62" t="str">
        <f>IF(L302="","",COUNTIF(Service_data_2!$A:$A,$E302))</f>
        <v/>
      </c>
    </row>
    <row r="303" spans="5:14" x14ac:dyDescent="0.25">
      <c r="E303" t="str">
        <f>IF(Admin_data!C303="","",Admin_data!C303)</f>
        <v/>
      </c>
      <c r="F303" s="62" t="str">
        <f>IF($E303="","",COUNTIF(Admin_data!C:C,$E303))</f>
        <v/>
      </c>
      <c r="G303" s="62" t="str">
        <f>IF(E303="","",IF(COUNTIF(Population_data!$A:$A,$E303)=0,"CHECK","OK"))</f>
        <v/>
      </c>
      <c r="H303" s="62" t="str">
        <f>IF(F303="","",COUNTIF(Population_data!$A:$A,$E303))</f>
        <v/>
      </c>
      <c r="I303" s="62" t="str">
        <f>IF(G303="","",IF(COUNTIF(Reporting_completeness!$A:$A,$E303)=0,"CHECK","OK"))</f>
        <v/>
      </c>
      <c r="J303" s="62" t="str">
        <f>IF(H303="","",COUNTIF(Reporting_completeness!$A:$A,$E303))</f>
        <v/>
      </c>
      <c r="K303" s="62" t="str">
        <f>IF(I303="","",IF(COUNTIF(Service_data_1!$A:$A,$E303)=0,"CHECK","OK"))</f>
        <v/>
      </c>
      <c r="L303" s="62" t="str">
        <f>IF(J303="","",COUNTIF(Service_data_1!$A:$A,$E303))</f>
        <v/>
      </c>
      <c r="M303" s="62" t="str">
        <f>IF(K303="","",IF(COUNTIF(Service_data_2!$A:$A,$E303)=0,"CHECK","OK"))</f>
        <v/>
      </c>
      <c r="N303" s="62" t="str">
        <f>IF(L303="","",COUNTIF(Service_data_2!$A:$A,$E303))</f>
        <v/>
      </c>
    </row>
    <row r="304" spans="5:14" x14ac:dyDescent="0.25">
      <c r="E304" t="str">
        <f>IF(Admin_data!C304="","",Admin_data!C304)</f>
        <v/>
      </c>
      <c r="F304" s="62" t="str">
        <f>IF($E304="","",COUNTIF(Admin_data!C:C,$E304))</f>
        <v/>
      </c>
      <c r="G304" s="62" t="str">
        <f>IF(E304="","",IF(COUNTIF(Population_data!$A:$A,$E304)=0,"CHECK","OK"))</f>
        <v/>
      </c>
      <c r="H304" s="62" t="str">
        <f>IF(F304="","",COUNTIF(Population_data!$A:$A,$E304))</f>
        <v/>
      </c>
      <c r="I304" s="62" t="str">
        <f>IF(G304="","",IF(COUNTIF(Reporting_completeness!$A:$A,$E304)=0,"CHECK","OK"))</f>
        <v/>
      </c>
      <c r="J304" s="62" t="str">
        <f>IF(H304="","",COUNTIF(Reporting_completeness!$A:$A,$E304))</f>
        <v/>
      </c>
      <c r="K304" s="62" t="str">
        <f>IF(I304="","",IF(COUNTIF(Service_data_1!$A:$A,$E304)=0,"CHECK","OK"))</f>
        <v/>
      </c>
      <c r="L304" s="62" t="str">
        <f>IF(J304="","",COUNTIF(Service_data_1!$A:$A,$E304))</f>
        <v/>
      </c>
      <c r="M304" s="62" t="str">
        <f>IF(K304="","",IF(COUNTIF(Service_data_2!$A:$A,$E304)=0,"CHECK","OK"))</f>
        <v/>
      </c>
      <c r="N304" s="62" t="str">
        <f>IF(L304="","",COUNTIF(Service_data_2!$A:$A,$E304))</f>
        <v/>
      </c>
    </row>
    <row r="305" spans="5:14" x14ac:dyDescent="0.25">
      <c r="E305" t="str">
        <f>IF(Admin_data!C305="","",Admin_data!C305)</f>
        <v/>
      </c>
      <c r="F305" s="62" t="str">
        <f>IF($E305="","",COUNTIF(Admin_data!C:C,$E305))</f>
        <v/>
      </c>
      <c r="G305" s="62" t="str">
        <f>IF(E305="","",IF(COUNTIF(Population_data!$A:$A,$E305)=0,"CHECK","OK"))</f>
        <v/>
      </c>
      <c r="H305" s="62" t="str">
        <f>IF(F305="","",COUNTIF(Population_data!$A:$A,$E305))</f>
        <v/>
      </c>
      <c r="I305" s="62" t="str">
        <f>IF(G305="","",IF(COUNTIF(Reporting_completeness!$A:$A,$E305)=0,"CHECK","OK"))</f>
        <v/>
      </c>
      <c r="J305" s="62" t="str">
        <f>IF(H305="","",COUNTIF(Reporting_completeness!$A:$A,$E305))</f>
        <v/>
      </c>
      <c r="K305" s="62" t="str">
        <f>IF(I305="","",IF(COUNTIF(Service_data_1!$A:$A,$E305)=0,"CHECK","OK"))</f>
        <v/>
      </c>
      <c r="L305" s="62" t="str">
        <f>IF(J305="","",COUNTIF(Service_data_1!$A:$A,$E305))</f>
        <v/>
      </c>
      <c r="M305" s="62" t="str">
        <f>IF(K305="","",IF(COUNTIF(Service_data_2!$A:$A,$E305)=0,"CHECK","OK"))</f>
        <v/>
      </c>
      <c r="N305" s="62" t="str">
        <f>IF(L305="","",COUNTIF(Service_data_2!$A:$A,$E305))</f>
        <v/>
      </c>
    </row>
    <row r="306" spans="5:14" x14ac:dyDescent="0.25">
      <c r="E306" t="str">
        <f>IF(Admin_data!C306="","",Admin_data!C306)</f>
        <v/>
      </c>
      <c r="F306" s="62" t="str">
        <f>IF($E306="","",COUNTIF(Admin_data!C:C,$E306))</f>
        <v/>
      </c>
      <c r="G306" s="62" t="str">
        <f>IF(E306="","",IF(COUNTIF(Population_data!$A:$A,$E306)=0,"CHECK","OK"))</f>
        <v/>
      </c>
      <c r="H306" s="62" t="str">
        <f>IF(F306="","",COUNTIF(Population_data!$A:$A,$E306))</f>
        <v/>
      </c>
      <c r="I306" s="62" t="str">
        <f>IF(G306="","",IF(COUNTIF(Reporting_completeness!$A:$A,$E306)=0,"CHECK","OK"))</f>
        <v/>
      </c>
      <c r="J306" s="62" t="str">
        <f>IF(H306="","",COUNTIF(Reporting_completeness!$A:$A,$E306))</f>
        <v/>
      </c>
      <c r="K306" s="62" t="str">
        <f>IF(I306="","",IF(COUNTIF(Service_data_1!$A:$A,$E306)=0,"CHECK","OK"))</f>
        <v/>
      </c>
      <c r="L306" s="62" t="str">
        <f>IF(J306="","",COUNTIF(Service_data_1!$A:$A,$E306))</f>
        <v/>
      </c>
      <c r="M306" s="62" t="str">
        <f>IF(K306="","",IF(COUNTIF(Service_data_2!$A:$A,$E306)=0,"CHECK","OK"))</f>
        <v/>
      </c>
      <c r="N306" s="62" t="str">
        <f>IF(L306="","",COUNTIF(Service_data_2!$A:$A,$E306))</f>
        <v/>
      </c>
    </row>
    <row r="307" spans="5:14" x14ac:dyDescent="0.25">
      <c r="E307" t="str">
        <f>IF(Admin_data!C307="","",Admin_data!C307)</f>
        <v/>
      </c>
      <c r="F307" s="62" t="str">
        <f>IF($E307="","",COUNTIF(Admin_data!C:C,$E307))</f>
        <v/>
      </c>
      <c r="G307" s="62" t="str">
        <f>IF(E307="","",IF(COUNTIF(Population_data!$A:$A,$E307)=0,"CHECK","OK"))</f>
        <v/>
      </c>
      <c r="H307" s="62" t="str">
        <f>IF(F307="","",COUNTIF(Population_data!$A:$A,$E307))</f>
        <v/>
      </c>
      <c r="I307" s="62" t="str">
        <f>IF(G307="","",IF(COUNTIF(Reporting_completeness!$A:$A,$E307)=0,"CHECK","OK"))</f>
        <v/>
      </c>
      <c r="J307" s="62" t="str">
        <f>IF(H307="","",COUNTIF(Reporting_completeness!$A:$A,$E307))</f>
        <v/>
      </c>
      <c r="K307" s="62" t="str">
        <f>IF(I307="","",IF(COUNTIF(Service_data_1!$A:$A,$E307)=0,"CHECK","OK"))</f>
        <v/>
      </c>
      <c r="L307" s="62" t="str">
        <f>IF(J307="","",COUNTIF(Service_data_1!$A:$A,$E307))</f>
        <v/>
      </c>
      <c r="M307" s="62" t="str">
        <f>IF(K307="","",IF(COUNTIF(Service_data_2!$A:$A,$E307)=0,"CHECK","OK"))</f>
        <v/>
      </c>
      <c r="N307" s="62" t="str">
        <f>IF(L307="","",COUNTIF(Service_data_2!$A:$A,$E307))</f>
        <v/>
      </c>
    </row>
    <row r="308" spans="5:14" x14ac:dyDescent="0.25">
      <c r="E308" t="str">
        <f>IF(Admin_data!C308="","",Admin_data!C308)</f>
        <v/>
      </c>
      <c r="F308" s="62" t="str">
        <f>IF($E308="","",COUNTIF(Admin_data!C:C,$E308))</f>
        <v/>
      </c>
      <c r="G308" s="62" t="str">
        <f>IF(E308="","",IF(COUNTIF(Population_data!$A:$A,$E308)=0,"CHECK","OK"))</f>
        <v/>
      </c>
      <c r="H308" s="62" t="str">
        <f>IF(F308="","",COUNTIF(Population_data!$A:$A,$E308))</f>
        <v/>
      </c>
      <c r="I308" s="62" t="str">
        <f>IF(G308="","",IF(COUNTIF(Reporting_completeness!$A:$A,$E308)=0,"CHECK","OK"))</f>
        <v/>
      </c>
      <c r="J308" s="62" t="str">
        <f>IF(H308="","",COUNTIF(Reporting_completeness!$A:$A,$E308))</f>
        <v/>
      </c>
      <c r="K308" s="62" t="str">
        <f>IF(I308="","",IF(COUNTIF(Service_data_1!$A:$A,$E308)=0,"CHECK","OK"))</f>
        <v/>
      </c>
      <c r="L308" s="62" t="str">
        <f>IF(J308="","",COUNTIF(Service_data_1!$A:$A,$E308))</f>
        <v/>
      </c>
      <c r="M308" s="62" t="str">
        <f>IF(K308="","",IF(COUNTIF(Service_data_2!$A:$A,$E308)=0,"CHECK","OK"))</f>
        <v/>
      </c>
      <c r="N308" s="62" t="str">
        <f>IF(L308="","",COUNTIF(Service_data_2!$A:$A,$E308))</f>
        <v/>
      </c>
    </row>
    <row r="309" spans="5:14" x14ac:dyDescent="0.25">
      <c r="E309" t="str">
        <f>IF(Admin_data!C309="","",Admin_data!C309)</f>
        <v/>
      </c>
      <c r="F309" s="62" t="str">
        <f>IF($E309="","",COUNTIF(Admin_data!C:C,$E309))</f>
        <v/>
      </c>
      <c r="G309" s="62" t="str">
        <f>IF(E309="","",IF(COUNTIF(Population_data!$A:$A,$E309)=0,"CHECK","OK"))</f>
        <v/>
      </c>
      <c r="H309" s="62" t="str">
        <f>IF(F309="","",COUNTIF(Population_data!$A:$A,$E309))</f>
        <v/>
      </c>
      <c r="I309" s="62" t="str">
        <f>IF(G309="","",IF(COUNTIF(Reporting_completeness!$A:$A,$E309)=0,"CHECK","OK"))</f>
        <v/>
      </c>
      <c r="J309" s="62" t="str">
        <f>IF(H309="","",COUNTIF(Reporting_completeness!$A:$A,$E309))</f>
        <v/>
      </c>
      <c r="K309" s="62" t="str">
        <f>IF(I309="","",IF(COUNTIF(Service_data_1!$A:$A,$E309)=0,"CHECK","OK"))</f>
        <v/>
      </c>
      <c r="L309" s="62" t="str">
        <f>IF(J309="","",COUNTIF(Service_data_1!$A:$A,$E309))</f>
        <v/>
      </c>
      <c r="M309" s="62" t="str">
        <f>IF(K309="","",IF(COUNTIF(Service_data_2!$A:$A,$E309)=0,"CHECK","OK"))</f>
        <v/>
      </c>
      <c r="N309" s="62" t="str">
        <f>IF(L309="","",COUNTIF(Service_data_2!$A:$A,$E309))</f>
        <v/>
      </c>
    </row>
    <row r="310" spans="5:14" x14ac:dyDescent="0.25">
      <c r="E310" t="str">
        <f>IF(Admin_data!C310="","",Admin_data!C310)</f>
        <v/>
      </c>
      <c r="F310" s="62" t="str">
        <f>IF($E310="","",COUNTIF(Admin_data!C:C,$E310))</f>
        <v/>
      </c>
      <c r="G310" s="62" t="str">
        <f>IF(E310="","",IF(COUNTIF(Population_data!$A:$A,$E310)=0,"CHECK","OK"))</f>
        <v/>
      </c>
      <c r="H310" s="62" t="str">
        <f>IF(F310="","",COUNTIF(Population_data!$A:$A,$E310))</f>
        <v/>
      </c>
      <c r="I310" s="62" t="str">
        <f>IF(G310="","",IF(COUNTIF(Reporting_completeness!$A:$A,$E310)=0,"CHECK","OK"))</f>
        <v/>
      </c>
      <c r="J310" s="62" t="str">
        <f>IF(H310="","",COUNTIF(Reporting_completeness!$A:$A,$E310))</f>
        <v/>
      </c>
      <c r="K310" s="62" t="str">
        <f>IF(I310="","",IF(COUNTIF(Service_data_1!$A:$A,$E310)=0,"CHECK","OK"))</f>
        <v/>
      </c>
      <c r="L310" s="62" t="str">
        <f>IF(J310="","",COUNTIF(Service_data_1!$A:$A,$E310))</f>
        <v/>
      </c>
      <c r="M310" s="62" t="str">
        <f>IF(K310="","",IF(COUNTIF(Service_data_2!$A:$A,$E310)=0,"CHECK","OK"))</f>
        <v/>
      </c>
      <c r="N310" s="62" t="str">
        <f>IF(L310="","",COUNTIF(Service_data_2!$A:$A,$E310))</f>
        <v/>
      </c>
    </row>
    <row r="311" spans="5:14" x14ac:dyDescent="0.25">
      <c r="E311" t="str">
        <f>IF(Admin_data!C311="","",Admin_data!C311)</f>
        <v/>
      </c>
      <c r="F311" s="62" t="str">
        <f>IF($E311="","",COUNTIF(Admin_data!C:C,$E311))</f>
        <v/>
      </c>
      <c r="G311" s="62" t="str">
        <f>IF(E311="","",IF(COUNTIF(Population_data!$A:$A,$E311)=0,"CHECK","OK"))</f>
        <v/>
      </c>
      <c r="H311" s="62" t="str">
        <f>IF(F311="","",COUNTIF(Population_data!$A:$A,$E311))</f>
        <v/>
      </c>
      <c r="I311" s="62" t="str">
        <f>IF(G311="","",IF(COUNTIF(Reporting_completeness!$A:$A,$E311)=0,"CHECK","OK"))</f>
        <v/>
      </c>
      <c r="J311" s="62" t="str">
        <f>IF(H311="","",COUNTIF(Reporting_completeness!$A:$A,$E311))</f>
        <v/>
      </c>
      <c r="K311" s="62" t="str">
        <f>IF(I311="","",IF(COUNTIF(Service_data_1!$A:$A,$E311)=0,"CHECK","OK"))</f>
        <v/>
      </c>
      <c r="L311" s="62" t="str">
        <f>IF(J311="","",COUNTIF(Service_data_1!$A:$A,$E311))</f>
        <v/>
      </c>
      <c r="M311" s="62" t="str">
        <f>IF(K311="","",IF(COUNTIF(Service_data_2!$A:$A,$E311)=0,"CHECK","OK"))</f>
        <v/>
      </c>
      <c r="N311" s="62" t="str">
        <f>IF(L311="","",COUNTIF(Service_data_2!$A:$A,$E311))</f>
        <v/>
      </c>
    </row>
    <row r="312" spans="5:14" x14ac:dyDescent="0.25">
      <c r="E312" t="str">
        <f>IF(Admin_data!C312="","",Admin_data!C312)</f>
        <v/>
      </c>
      <c r="F312" s="62" t="str">
        <f>IF($E312="","",COUNTIF(Admin_data!C:C,$E312))</f>
        <v/>
      </c>
      <c r="G312" s="62" t="str">
        <f>IF(E312="","",IF(COUNTIF(Population_data!$A:$A,$E312)=0,"CHECK","OK"))</f>
        <v/>
      </c>
      <c r="H312" s="62" t="str">
        <f>IF(F312="","",COUNTIF(Population_data!$A:$A,$E312))</f>
        <v/>
      </c>
      <c r="I312" s="62" t="str">
        <f>IF(G312="","",IF(COUNTIF(Reporting_completeness!$A:$A,$E312)=0,"CHECK","OK"))</f>
        <v/>
      </c>
      <c r="J312" s="62" t="str">
        <f>IF(H312="","",COUNTIF(Reporting_completeness!$A:$A,$E312))</f>
        <v/>
      </c>
      <c r="K312" s="62" t="str">
        <f>IF(I312="","",IF(COUNTIF(Service_data_1!$A:$A,$E312)=0,"CHECK","OK"))</f>
        <v/>
      </c>
      <c r="L312" s="62" t="str">
        <f>IF(J312="","",COUNTIF(Service_data_1!$A:$A,$E312))</f>
        <v/>
      </c>
      <c r="M312" s="62" t="str">
        <f>IF(K312="","",IF(COUNTIF(Service_data_2!$A:$A,$E312)=0,"CHECK","OK"))</f>
        <v/>
      </c>
      <c r="N312" s="62" t="str">
        <f>IF(L312="","",COUNTIF(Service_data_2!$A:$A,$E312))</f>
        <v/>
      </c>
    </row>
    <row r="313" spans="5:14" x14ac:dyDescent="0.25">
      <c r="E313" t="str">
        <f>IF(Admin_data!C313="","",Admin_data!C313)</f>
        <v/>
      </c>
      <c r="F313" s="62" t="str">
        <f>IF($E313="","",COUNTIF(Admin_data!C:C,$E313))</f>
        <v/>
      </c>
      <c r="G313" s="62" t="str">
        <f>IF(E313="","",IF(COUNTIF(Population_data!$A:$A,$E313)=0,"CHECK","OK"))</f>
        <v/>
      </c>
      <c r="H313" s="62" t="str">
        <f>IF(F313="","",COUNTIF(Population_data!$A:$A,$E313))</f>
        <v/>
      </c>
      <c r="I313" s="62" t="str">
        <f>IF(G313="","",IF(COUNTIF(Reporting_completeness!$A:$A,$E313)=0,"CHECK","OK"))</f>
        <v/>
      </c>
      <c r="J313" s="62" t="str">
        <f>IF(H313="","",COUNTIF(Reporting_completeness!$A:$A,$E313))</f>
        <v/>
      </c>
      <c r="K313" s="62" t="str">
        <f>IF(I313="","",IF(COUNTIF(Service_data_1!$A:$A,$E313)=0,"CHECK","OK"))</f>
        <v/>
      </c>
      <c r="L313" s="62" t="str">
        <f>IF(J313="","",COUNTIF(Service_data_1!$A:$A,$E313))</f>
        <v/>
      </c>
      <c r="M313" s="62" t="str">
        <f>IF(K313="","",IF(COUNTIF(Service_data_2!$A:$A,$E313)=0,"CHECK","OK"))</f>
        <v/>
      </c>
      <c r="N313" s="62" t="str">
        <f>IF(L313="","",COUNTIF(Service_data_2!$A:$A,$E313))</f>
        <v/>
      </c>
    </row>
    <row r="314" spans="5:14" x14ac:dyDescent="0.25">
      <c r="E314" t="str">
        <f>IF(Admin_data!C314="","",Admin_data!C314)</f>
        <v/>
      </c>
      <c r="F314" s="62" t="str">
        <f>IF($E314="","",COUNTIF(Admin_data!C:C,$E314))</f>
        <v/>
      </c>
      <c r="G314" s="62" t="str">
        <f>IF(E314="","",IF(COUNTIF(Population_data!$A:$A,$E314)=0,"CHECK","OK"))</f>
        <v/>
      </c>
      <c r="H314" s="62" t="str">
        <f>IF(F314="","",COUNTIF(Population_data!$A:$A,$E314))</f>
        <v/>
      </c>
      <c r="I314" s="62" t="str">
        <f>IF(G314="","",IF(COUNTIF(Reporting_completeness!$A:$A,$E314)=0,"CHECK","OK"))</f>
        <v/>
      </c>
      <c r="J314" s="62" t="str">
        <f>IF(H314="","",COUNTIF(Reporting_completeness!$A:$A,$E314))</f>
        <v/>
      </c>
      <c r="K314" s="62" t="str">
        <f>IF(I314="","",IF(COUNTIF(Service_data_1!$A:$A,$E314)=0,"CHECK","OK"))</f>
        <v/>
      </c>
      <c r="L314" s="62" t="str">
        <f>IF(J314="","",COUNTIF(Service_data_1!$A:$A,$E314))</f>
        <v/>
      </c>
      <c r="M314" s="62" t="str">
        <f>IF(K314="","",IF(COUNTIF(Service_data_2!$A:$A,$E314)=0,"CHECK","OK"))</f>
        <v/>
      </c>
      <c r="N314" s="62" t="str">
        <f>IF(L314="","",COUNTIF(Service_data_2!$A:$A,$E314))</f>
        <v/>
      </c>
    </row>
    <row r="315" spans="5:14" x14ac:dyDescent="0.25">
      <c r="E315" t="str">
        <f>IF(Admin_data!C315="","",Admin_data!C315)</f>
        <v/>
      </c>
      <c r="F315" s="62" t="str">
        <f>IF($E315="","",COUNTIF(Admin_data!C:C,$E315))</f>
        <v/>
      </c>
      <c r="G315" s="62" t="str">
        <f>IF(E315="","",IF(COUNTIF(Population_data!$A:$A,$E315)=0,"CHECK","OK"))</f>
        <v/>
      </c>
      <c r="H315" s="62" t="str">
        <f>IF(F315="","",COUNTIF(Population_data!$A:$A,$E315))</f>
        <v/>
      </c>
      <c r="I315" s="62" t="str">
        <f>IF(G315="","",IF(COUNTIF(Reporting_completeness!$A:$A,$E315)=0,"CHECK","OK"))</f>
        <v/>
      </c>
      <c r="J315" s="62" t="str">
        <f>IF(H315="","",COUNTIF(Reporting_completeness!$A:$A,$E315))</f>
        <v/>
      </c>
      <c r="K315" s="62" t="str">
        <f>IF(I315="","",IF(COUNTIF(Service_data_1!$A:$A,$E315)=0,"CHECK","OK"))</f>
        <v/>
      </c>
      <c r="L315" s="62" t="str">
        <f>IF(J315="","",COUNTIF(Service_data_1!$A:$A,$E315))</f>
        <v/>
      </c>
      <c r="M315" s="62" t="str">
        <f>IF(K315="","",IF(COUNTIF(Service_data_2!$A:$A,$E315)=0,"CHECK","OK"))</f>
        <v/>
      </c>
      <c r="N315" s="62" t="str">
        <f>IF(L315="","",COUNTIF(Service_data_2!$A:$A,$E315))</f>
        <v/>
      </c>
    </row>
    <row r="316" spans="5:14" x14ac:dyDescent="0.25">
      <c r="E316" t="str">
        <f>IF(Admin_data!C316="","",Admin_data!C316)</f>
        <v/>
      </c>
      <c r="F316" s="62" t="str">
        <f>IF($E316="","",COUNTIF(Admin_data!C:C,$E316))</f>
        <v/>
      </c>
      <c r="G316" s="62" t="str">
        <f>IF(E316="","",IF(COUNTIF(Population_data!$A:$A,$E316)=0,"CHECK","OK"))</f>
        <v/>
      </c>
      <c r="H316" s="62" t="str">
        <f>IF(F316="","",COUNTIF(Population_data!$A:$A,$E316))</f>
        <v/>
      </c>
      <c r="I316" s="62" t="str">
        <f>IF(G316="","",IF(COUNTIF(Reporting_completeness!$A:$A,$E316)=0,"CHECK","OK"))</f>
        <v/>
      </c>
      <c r="J316" s="62" t="str">
        <f>IF(H316="","",COUNTIF(Reporting_completeness!$A:$A,$E316))</f>
        <v/>
      </c>
      <c r="K316" s="62" t="str">
        <f>IF(I316="","",IF(COUNTIF(Service_data_1!$A:$A,$E316)=0,"CHECK","OK"))</f>
        <v/>
      </c>
      <c r="L316" s="62" t="str">
        <f>IF(J316="","",COUNTIF(Service_data_1!$A:$A,$E316))</f>
        <v/>
      </c>
      <c r="M316" s="62" t="str">
        <f>IF(K316="","",IF(COUNTIF(Service_data_2!$A:$A,$E316)=0,"CHECK","OK"))</f>
        <v/>
      </c>
      <c r="N316" s="62" t="str">
        <f>IF(L316="","",COUNTIF(Service_data_2!$A:$A,$E316))</f>
        <v/>
      </c>
    </row>
    <row r="317" spans="5:14" x14ac:dyDescent="0.25">
      <c r="E317" t="str">
        <f>IF(Admin_data!C317="","",Admin_data!C317)</f>
        <v/>
      </c>
      <c r="F317" s="62" t="str">
        <f>IF($E317="","",COUNTIF(Admin_data!C:C,$E317))</f>
        <v/>
      </c>
      <c r="G317" s="62" t="str">
        <f>IF(E317="","",IF(COUNTIF(Population_data!$A:$A,$E317)=0,"CHECK","OK"))</f>
        <v/>
      </c>
      <c r="H317" s="62" t="str">
        <f>IF(F317="","",COUNTIF(Population_data!$A:$A,$E317))</f>
        <v/>
      </c>
      <c r="I317" s="62" t="str">
        <f>IF(G317="","",IF(COUNTIF(Reporting_completeness!$A:$A,$E317)=0,"CHECK","OK"))</f>
        <v/>
      </c>
      <c r="J317" s="62" t="str">
        <f>IF(H317="","",COUNTIF(Reporting_completeness!$A:$A,$E317))</f>
        <v/>
      </c>
      <c r="K317" s="62" t="str">
        <f>IF(I317="","",IF(COUNTIF(Service_data_1!$A:$A,$E317)=0,"CHECK","OK"))</f>
        <v/>
      </c>
      <c r="L317" s="62" t="str">
        <f>IF(J317="","",COUNTIF(Service_data_1!$A:$A,$E317))</f>
        <v/>
      </c>
      <c r="M317" s="62" t="str">
        <f>IF(K317="","",IF(COUNTIF(Service_data_2!$A:$A,$E317)=0,"CHECK","OK"))</f>
        <v/>
      </c>
      <c r="N317" s="62" t="str">
        <f>IF(L317="","",COUNTIF(Service_data_2!$A:$A,$E317))</f>
        <v/>
      </c>
    </row>
    <row r="318" spans="5:14" x14ac:dyDescent="0.25">
      <c r="E318" t="str">
        <f>IF(Admin_data!C318="","",Admin_data!C318)</f>
        <v/>
      </c>
      <c r="F318" s="62" t="str">
        <f>IF($E318="","",COUNTIF(Admin_data!C:C,$E318))</f>
        <v/>
      </c>
      <c r="G318" s="62" t="str">
        <f>IF(E318="","",IF(COUNTIF(Population_data!$A:$A,$E318)=0,"CHECK","OK"))</f>
        <v/>
      </c>
      <c r="H318" s="62" t="str">
        <f>IF(F318="","",COUNTIF(Population_data!$A:$A,$E318))</f>
        <v/>
      </c>
      <c r="I318" s="62" t="str">
        <f>IF(G318="","",IF(COUNTIF(Reporting_completeness!$A:$A,$E318)=0,"CHECK","OK"))</f>
        <v/>
      </c>
      <c r="J318" s="62" t="str">
        <f>IF(H318="","",COUNTIF(Reporting_completeness!$A:$A,$E318))</f>
        <v/>
      </c>
      <c r="K318" s="62" t="str">
        <f>IF(I318="","",IF(COUNTIF(Service_data_1!$A:$A,$E318)=0,"CHECK","OK"))</f>
        <v/>
      </c>
      <c r="L318" s="62" t="str">
        <f>IF(J318="","",COUNTIF(Service_data_1!$A:$A,$E318))</f>
        <v/>
      </c>
      <c r="M318" s="62" t="str">
        <f>IF(K318="","",IF(COUNTIF(Service_data_2!$A:$A,$E318)=0,"CHECK","OK"))</f>
        <v/>
      </c>
      <c r="N318" s="62" t="str">
        <f>IF(L318="","",COUNTIF(Service_data_2!$A:$A,$E318))</f>
        <v/>
      </c>
    </row>
    <row r="319" spans="5:14" x14ac:dyDescent="0.25">
      <c r="E319" t="str">
        <f>IF(Admin_data!C319="","",Admin_data!C319)</f>
        <v/>
      </c>
      <c r="F319" s="62" t="str">
        <f>IF($E319="","",COUNTIF(Admin_data!C:C,$E319))</f>
        <v/>
      </c>
      <c r="G319" s="62" t="str">
        <f>IF(E319="","",IF(COUNTIF(Population_data!$A:$A,$E319)=0,"CHECK","OK"))</f>
        <v/>
      </c>
      <c r="H319" s="62" t="str">
        <f>IF(F319="","",COUNTIF(Population_data!$A:$A,$E319))</f>
        <v/>
      </c>
      <c r="I319" s="62" t="str">
        <f>IF(G319="","",IF(COUNTIF(Reporting_completeness!$A:$A,$E319)=0,"CHECK","OK"))</f>
        <v/>
      </c>
      <c r="J319" s="62" t="str">
        <f>IF(H319="","",COUNTIF(Reporting_completeness!$A:$A,$E319))</f>
        <v/>
      </c>
      <c r="K319" s="62" t="str">
        <f>IF(I319="","",IF(COUNTIF(Service_data_1!$A:$A,$E319)=0,"CHECK","OK"))</f>
        <v/>
      </c>
      <c r="L319" s="62" t="str">
        <f>IF(J319="","",COUNTIF(Service_data_1!$A:$A,$E319))</f>
        <v/>
      </c>
      <c r="M319" s="62" t="str">
        <f>IF(K319="","",IF(COUNTIF(Service_data_2!$A:$A,$E319)=0,"CHECK","OK"))</f>
        <v/>
      </c>
      <c r="N319" s="62" t="str">
        <f>IF(L319="","",COUNTIF(Service_data_2!$A:$A,$E319))</f>
        <v/>
      </c>
    </row>
    <row r="320" spans="5:14" x14ac:dyDescent="0.25">
      <c r="E320" t="str">
        <f>IF(Admin_data!C320="","",Admin_data!C320)</f>
        <v/>
      </c>
      <c r="F320" s="62" t="str">
        <f>IF($E320="","",COUNTIF(Admin_data!C:C,$E320))</f>
        <v/>
      </c>
      <c r="G320" s="62" t="str">
        <f>IF(E320="","",IF(COUNTIF(Population_data!$A:$A,$E320)=0,"CHECK","OK"))</f>
        <v/>
      </c>
      <c r="H320" s="62" t="str">
        <f>IF(F320="","",COUNTIF(Population_data!$A:$A,$E320))</f>
        <v/>
      </c>
      <c r="I320" s="62" t="str">
        <f>IF(G320="","",IF(COUNTIF(Reporting_completeness!$A:$A,$E320)=0,"CHECK","OK"))</f>
        <v/>
      </c>
      <c r="J320" s="62" t="str">
        <f>IF(H320="","",COUNTIF(Reporting_completeness!$A:$A,$E320))</f>
        <v/>
      </c>
      <c r="K320" s="62" t="str">
        <f>IF(I320="","",IF(COUNTIF(Service_data_1!$A:$A,$E320)=0,"CHECK","OK"))</f>
        <v/>
      </c>
      <c r="L320" s="62" t="str">
        <f>IF(J320="","",COUNTIF(Service_data_1!$A:$A,$E320))</f>
        <v/>
      </c>
      <c r="M320" s="62" t="str">
        <f>IF(K320="","",IF(COUNTIF(Service_data_2!$A:$A,$E320)=0,"CHECK","OK"))</f>
        <v/>
      </c>
      <c r="N320" s="62" t="str">
        <f>IF(L320="","",COUNTIF(Service_data_2!$A:$A,$E320))</f>
        <v/>
      </c>
    </row>
    <row r="321" spans="5:14" x14ac:dyDescent="0.25">
      <c r="E321" t="str">
        <f>IF(Admin_data!C321="","",Admin_data!C321)</f>
        <v/>
      </c>
      <c r="F321" s="62" t="str">
        <f>IF($E321="","",COUNTIF(Admin_data!C:C,$E321))</f>
        <v/>
      </c>
      <c r="G321" s="62" t="str">
        <f>IF(E321="","",IF(COUNTIF(Population_data!$A:$A,$E321)=0,"CHECK","OK"))</f>
        <v/>
      </c>
      <c r="H321" s="62" t="str">
        <f>IF(F321="","",COUNTIF(Population_data!$A:$A,$E321))</f>
        <v/>
      </c>
      <c r="I321" s="62" t="str">
        <f>IF(G321="","",IF(COUNTIF(Reporting_completeness!$A:$A,$E321)=0,"CHECK","OK"))</f>
        <v/>
      </c>
      <c r="J321" s="62" t="str">
        <f>IF(H321="","",COUNTIF(Reporting_completeness!$A:$A,$E321))</f>
        <v/>
      </c>
      <c r="K321" s="62" t="str">
        <f>IF(I321="","",IF(COUNTIF(Service_data_1!$A:$A,$E321)=0,"CHECK","OK"))</f>
        <v/>
      </c>
      <c r="L321" s="62" t="str">
        <f>IF(J321="","",COUNTIF(Service_data_1!$A:$A,$E321))</f>
        <v/>
      </c>
      <c r="M321" s="62" t="str">
        <f>IF(K321="","",IF(COUNTIF(Service_data_2!$A:$A,$E321)=0,"CHECK","OK"))</f>
        <v/>
      </c>
      <c r="N321" s="62" t="str">
        <f>IF(L321="","",COUNTIF(Service_data_2!$A:$A,$E321))</f>
        <v/>
      </c>
    </row>
    <row r="322" spans="5:14" x14ac:dyDescent="0.25">
      <c r="E322" t="str">
        <f>IF(Admin_data!C322="","",Admin_data!C322)</f>
        <v/>
      </c>
      <c r="F322" s="62" t="str">
        <f>IF($E322="","",COUNTIF(Admin_data!C:C,$E322))</f>
        <v/>
      </c>
      <c r="G322" s="62" t="str">
        <f>IF(E322="","",IF(COUNTIF(Population_data!$A:$A,$E322)=0,"CHECK","OK"))</f>
        <v/>
      </c>
      <c r="H322" s="62" t="str">
        <f>IF(F322="","",COUNTIF(Population_data!$A:$A,$E322))</f>
        <v/>
      </c>
      <c r="I322" s="62" t="str">
        <f>IF(G322="","",IF(COUNTIF(Reporting_completeness!$A:$A,$E322)=0,"CHECK","OK"))</f>
        <v/>
      </c>
      <c r="J322" s="62" t="str">
        <f>IF(H322="","",COUNTIF(Reporting_completeness!$A:$A,$E322))</f>
        <v/>
      </c>
      <c r="K322" s="62" t="str">
        <f>IF(I322="","",IF(COUNTIF(Service_data_1!$A:$A,$E322)=0,"CHECK","OK"))</f>
        <v/>
      </c>
      <c r="L322" s="62" t="str">
        <f>IF(J322="","",COUNTIF(Service_data_1!$A:$A,$E322))</f>
        <v/>
      </c>
      <c r="M322" s="62" t="str">
        <f>IF(K322="","",IF(COUNTIF(Service_data_2!$A:$A,$E322)=0,"CHECK","OK"))</f>
        <v/>
      </c>
      <c r="N322" s="62" t="str">
        <f>IF(L322="","",COUNTIF(Service_data_2!$A:$A,$E322))</f>
        <v/>
      </c>
    </row>
    <row r="323" spans="5:14" x14ac:dyDescent="0.25">
      <c r="E323" t="str">
        <f>IF(Admin_data!C323="","",Admin_data!C323)</f>
        <v/>
      </c>
      <c r="F323" s="62" t="str">
        <f>IF($E323="","",COUNTIF(Admin_data!C:C,$E323))</f>
        <v/>
      </c>
      <c r="G323" s="62" t="str">
        <f>IF(E323="","",IF(COUNTIF(Population_data!$A:$A,$E323)=0,"CHECK","OK"))</f>
        <v/>
      </c>
      <c r="H323" s="62" t="str">
        <f>IF(F323="","",COUNTIF(Population_data!$A:$A,$E323))</f>
        <v/>
      </c>
      <c r="I323" s="62" t="str">
        <f>IF(G323="","",IF(COUNTIF(Reporting_completeness!$A:$A,$E323)=0,"CHECK","OK"))</f>
        <v/>
      </c>
      <c r="J323" s="62" t="str">
        <f>IF(H323="","",COUNTIF(Reporting_completeness!$A:$A,$E323))</f>
        <v/>
      </c>
      <c r="K323" s="62" t="str">
        <f>IF(I323="","",IF(COUNTIF(Service_data_1!$A:$A,$E323)=0,"CHECK","OK"))</f>
        <v/>
      </c>
      <c r="L323" s="62" t="str">
        <f>IF(J323="","",COUNTIF(Service_data_1!$A:$A,$E323))</f>
        <v/>
      </c>
      <c r="M323" s="62" t="str">
        <f>IF(K323="","",IF(COUNTIF(Service_data_2!$A:$A,$E323)=0,"CHECK","OK"))</f>
        <v/>
      </c>
      <c r="N323" s="62" t="str">
        <f>IF(L323="","",COUNTIF(Service_data_2!$A:$A,$E323))</f>
        <v/>
      </c>
    </row>
    <row r="324" spans="5:14" x14ac:dyDescent="0.25">
      <c r="E324" t="str">
        <f>IF(Admin_data!C324="","",Admin_data!C324)</f>
        <v/>
      </c>
      <c r="F324" s="62" t="str">
        <f>IF($E324="","",COUNTIF(Admin_data!C:C,$E324))</f>
        <v/>
      </c>
      <c r="G324" s="62" t="str">
        <f>IF(E324="","",IF(COUNTIF(Population_data!$A:$A,$E324)=0,"CHECK","OK"))</f>
        <v/>
      </c>
      <c r="H324" s="62" t="str">
        <f>IF(F324="","",COUNTIF(Population_data!$A:$A,$E324))</f>
        <v/>
      </c>
      <c r="I324" s="62" t="str">
        <f>IF(G324="","",IF(COUNTIF(Reporting_completeness!$A:$A,$E324)=0,"CHECK","OK"))</f>
        <v/>
      </c>
      <c r="J324" s="62" t="str">
        <f>IF(H324="","",COUNTIF(Reporting_completeness!$A:$A,$E324))</f>
        <v/>
      </c>
      <c r="K324" s="62" t="str">
        <f>IF(I324="","",IF(COUNTIF(Service_data_1!$A:$A,$E324)=0,"CHECK","OK"))</f>
        <v/>
      </c>
      <c r="L324" s="62" t="str">
        <f>IF(J324="","",COUNTIF(Service_data_1!$A:$A,$E324))</f>
        <v/>
      </c>
      <c r="M324" s="62" t="str">
        <f>IF(K324="","",IF(COUNTIF(Service_data_2!$A:$A,$E324)=0,"CHECK","OK"))</f>
        <v/>
      </c>
      <c r="N324" s="62" t="str">
        <f>IF(L324="","",COUNTIF(Service_data_2!$A:$A,$E324))</f>
        <v/>
      </c>
    </row>
    <row r="325" spans="5:14" x14ac:dyDescent="0.25">
      <c r="E325" t="str">
        <f>IF(Admin_data!C325="","",Admin_data!C325)</f>
        <v/>
      </c>
      <c r="F325" s="62" t="str">
        <f>IF($E325="","",COUNTIF(Admin_data!C:C,$E325))</f>
        <v/>
      </c>
      <c r="G325" s="62" t="str">
        <f>IF(E325="","",IF(COUNTIF(Population_data!$A:$A,$E325)=0,"CHECK","OK"))</f>
        <v/>
      </c>
      <c r="H325" s="62" t="str">
        <f>IF(F325="","",COUNTIF(Population_data!$A:$A,$E325))</f>
        <v/>
      </c>
      <c r="I325" s="62" t="str">
        <f>IF(G325="","",IF(COUNTIF(Reporting_completeness!$A:$A,$E325)=0,"CHECK","OK"))</f>
        <v/>
      </c>
      <c r="J325" s="62" t="str">
        <f>IF(H325="","",COUNTIF(Reporting_completeness!$A:$A,$E325))</f>
        <v/>
      </c>
      <c r="K325" s="62" t="str">
        <f>IF(I325="","",IF(COUNTIF(Service_data_1!$A:$A,$E325)=0,"CHECK","OK"))</f>
        <v/>
      </c>
      <c r="L325" s="62" t="str">
        <f>IF(J325="","",COUNTIF(Service_data_1!$A:$A,$E325))</f>
        <v/>
      </c>
      <c r="M325" s="62" t="str">
        <f>IF(K325="","",IF(COUNTIF(Service_data_2!$A:$A,$E325)=0,"CHECK","OK"))</f>
        <v/>
      </c>
      <c r="N325" s="62" t="str">
        <f>IF(L325="","",COUNTIF(Service_data_2!$A:$A,$E325))</f>
        <v/>
      </c>
    </row>
    <row r="326" spans="5:14" x14ac:dyDescent="0.25">
      <c r="E326" t="str">
        <f>IF(Admin_data!C326="","",Admin_data!C326)</f>
        <v/>
      </c>
      <c r="F326" s="62" t="str">
        <f>IF($E326="","",COUNTIF(Admin_data!C:C,$E326))</f>
        <v/>
      </c>
      <c r="G326" s="62" t="str">
        <f>IF(E326="","",IF(COUNTIF(Population_data!$A:$A,$E326)=0,"CHECK","OK"))</f>
        <v/>
      </c>
      <c r="H326" s="62" t="str">
        <f>IF(F326="","",COUNTIF(Population_data!$A:$A,$E326))</f>
        <v/>
      </c>
      <c r="I326" s="62" t="str">
        <f>IF(G326="","",IF(COUNTIF(Reporting_completeness!$A:$A,$E326)=0,"CHECK","OK"))</f>
        <v/>
      </c>
      <c r="J326" s="62" t="str">
        <f>IF(H326="","",COUNTIF(Reporting_completeness!$A:$A,$E326))</f>
        <v/>
      </c>
      <c r="K326" s="62" t="str">
        <f>IF(I326="","",IF(COUNTIF(Service_data_1!$A:$A,$E326)=0,"CHECK","OK"))</f>
        <v/>
      </c>
      <c r="L326" s="62" t="str">
        <f>IF(J326="","",COUNTIF(Service_data_1!$A:$A,$E326))</f>
        <v/>
      </c>
      <c r="M326" s="62" t="str">
        <f>IF(K326="","",IF(COUNTIF(Service_data_2!$A:$A,$E326)=0,"CHECK","OK"))</f>
        <v/>
      </c>
      <c r="N326" s="62" t="str">
        <f>IF(L326="","",COUNTIF(Service_data_2!$A:$A,$E326))</f>
        <v/>
      </c>
    </row>
    <row r="327" spans="5:14" x14ac:dyDescent="0.25">
      <c r="E327" t="str">
        <f>IF(Admin_data!C327="","",Admin_data!C327)</f>
        <v/>
      </c>
      <c r="F327" s="62" t="str">
        <f>IF($E327="","",COUNTIF(Admin_data!C:C,$E327))</f>
        <v/>
      </c>
      <c r="G327" s="62" t="str">
        <f>IF(E327="","",IF(COUNTIF(Population_data!$A:$A,$E327)=0,"CHECK","OK"))</f>
        <v/>
      </c>
      <c r="H327" s="62" t="str">
        <f>IF(F327="","",COUNTIF(Population_data!$A:$A,$E327))</f>
        <v/>
      </c>
      <c r="I327" s="62" t="str">
        <f>IF(G327="","",IF(COUNTIF(Reporting_completeness!$A:$A,$E327)=0,"CHECK","OK"))</f>
        <v/>
      </c>
      <c r="J327" s="62" t="str">
        <f>IF(H327="","",COUNTIF(Reporting_completeness!$A:$A,$E327))</f>
        <v/>
      </c>
      <c r="K327" s="62" t="str">
        <f>IF(I327="","",IF(COUNTIF(Service_data_1!$A:$A,$E327)=0,"CHECK","OK"))</f>
        <v/>
      </c>
      <c r="L327" s="62" t="str">
        <f>IF(J327="","",COUNTIF(Service_data_1!$A:$A,$E327))</f>
        <v/>
      </c>
      <c r="M327" s="62" t="str">
        <f>IF(K327="","",IF(COUNTIF(Service_data_2!$A:$A,$E327)=0,"CHECK","OK"))</f>
        <v/>
      </c>
      <c r="N327" s="62" t="str">
        <f>IF(L327="","",COUNTIF(Service_data_2!$A:$A,$E327))</f>
        <v/>
      </c>
    </row>
    <row r="328" spans="5:14" x14ac:dyDescent="0.25">
      <c r="E328" t="str">
        <f>IF(Admin_data!C328="","",Admin_data!C328)</f>
        <v/>
      </c>
      <c r="F328" s="62" t="str">
        <f>IF($E328="","",COUNTIF(Admin_data!C:C,$E328))</f>
        <v/>
      </c>
      <c r="G328" s="62" t="str">
        <f>IF(E328="","",IF(COUNTIF(Population_data!$A:$A,$E328)=0,"CHECK","OK"))</f>
        <v/>
      </c>
      <c r="H328" s="62" t="str">
        <f>IF(F328="","",COUNTIF(Population_data!$A:$A,$E328))</f>
        <v/>
      </c>
      <c r="I328" s="62" t="str">
        <f>IF(G328="","",IF(COUNTIF(Reporting_completeness!$A:$A,$E328)=0,"CHECK","OK"))</f>
        <v/>
      </c>
      <c r="J328" s="62" t="str">
        <f>IF(H328="","",COUNTIF(Reporting_completeness!$A:$A,$E328))</f>
        <v/>
      </c>
      <c r="K328" s="62" t="str">
        <f>IF(I328="","",IF(COUNTIF(Service_data_1!$A:$A,$E328)=0,"CHECK","OK"))</f>
        <v/>
      </c>
      <c r="L328" s="62" t="str">
        <f>IF(J328="","",COUNTIF(Service_data_1!$A:$A,$E328))</f>
        <v/>
      </c>
      <c r="M328" s="62" t="str">
        <f>IF(K328="","",IF(COUNTIF(Service_data_2!$A:$A,$E328)=0,"CHECK","OK"))</f>
        <v/>
      </c>
      <c r="N328" s="62" t="str">
        <f>IF(L328="","",COUNTIF(Service_data_2!$A:$A,$E328))</f>
        <v/>
      </c>
    </row>
    <row r="329" spans="5:14" x14ac:dyDescent="0.25">
      <c r="E329" t="str">
        <f>IF(Admin_data!C329="","",Admin_data!C329)</f>
        <v/>
      </c>
      <c r="F329" s="62" t="str">
        <f>IF($E329="","",COUNTIF(Admin_data!C:C,$E329))</f>
        <v/>
      </c>
      <c r="G329" s="62" t="str">
        <f>IF(E329="","",IF(COUNTIF(Population_data!$A:$A,$E329)=0,"CHECK","OK"))</f>
        <v/>
      </c>
      <c r="H329" s="62" t="str">
        <f>IF(F329="","",COUNTIF(Population_data!$A:$A,$E329))</f>
        <v/>
      </c>
      <c r="I329" s="62" t="str">
        <f>IF(G329="","",IF(COUNTIF(Reporting_completeness!$A:$A,$E329)=0,"CHECK","OK"))</f>
        <v/>
      </c>
      <c r="J329" s="62" t="str">
        <f>IF(H329="","",COUNTIF(Reporting_completeness!$A:$A,$E329))</f>
        <v/>
      </c>
      <c r="K329" s="62" t="str">
        <f>IF(I329="","",IF(COUNTIF(Service_data_1!$A:$A,$E329)=0,"CHECK","OK"))</f>
        <v/>
      </c>
      <c r="L329" s="62" t="str">
        <f>IF(J329="","",COUNTIF(Service_data_1!$A:$A,$E329))</f>
        <v/>
      </c>
      <c r="M329" s="62" t="str">
        <f>IF(K329="","",IF(COUNTIF(Service_data_2!$A:$A,$E329)=0,"CHECK","OK"))</f>
        <v/>
      </c>
      <c r="N329" s="62" t="str">
        <f>IF(L329="","",COUNTIF(Service_data_2!$A:$A,$E329))</f>
        <v/>
      </c>
    </row>
    <row r="330" spans="5:14" x14ac:dyDescent="0.25">
      <c r="E330" t="str">
        <f>IF(Admin_data!C330="","",Admin_data!C330)</f>
        <v/>
      </c>
      <c r="F330" s="62" t="str">
        <f>IF($E330="","",COUNTIF(Admin_data!C:C,$E330))</f>
        <v/>
      </c>
      <c r="G330" s="62" t="str">
        <f>IF(E330="","",IF(COUNTIF(Population_data!$A:$A,$E330)=0,"CHECK","OK"))</f>
        <v/>
      </c>
      <c r="H330" s="62" t="str">
        <f>IF(F330="","",COUNTIF(Population_data!$A:$A,$E330))</f>
        <v/>
      </c>
      <c r="I330" s="62" t="str">
        <f>IF(G330="","",IF(COUNTIF(Reporting_completeness!$A:$A,$E330)=0,"CHECK","OK"))</f>
        <v/>
      </c>
      <c r="J330" s="62" t="str">
        <f>IF(H330="","",COUNTIF(Reporting_completeness!$A:$A,$E330))</f>
        <v/>
      </c>
      <c r="K330" s="62" t="str">
        <f>IF(I330="","",IF(COUNTIF(Service_data_1!$A:$A,$E330)=0,"CHECK","OK"))</f>
        <v/>
      </c>
      <c r="L330" s="62" t="str">
        <f>IF(J330="","",COUNTIF(Service_data_1!$A:$A,$E330))</f>
        <v/>
      </c>
      <c r="M330" s="62" t="str">
        <f>IF(K330="","",IF(COUNTIF(Service_data_2!$A:$A,$E330)=0,"CHECK","OK"))</f>
        <v/>
      </c>
      <c r="N330" s="62" t="str">
        <f>IF(L330="","",COUNTIF(Service_data_2!$A:$A,$E330))</f>
        <v/>
      </c>
    </row>
    <row r="331" spans="5:14" x14ac:dyDescent="0.25">
      <c r="E331" t="str">
        <f>IF(Admin_data!C331="","",Admin_data!C331)</f>
        <v/>
      </c>
      <c r="F331" s="62" t="str">
        <f>IF($E331="","",COUNTIF(Admin_data!C:C,$E331))</f>
        <v/>
      </c>
      <c r="G331" s="62" t="str">
        <f>IF(E331="","",IF(COUNTIF(Population_data!$A:$A,$E331)=0,"CHECK","OK"))</f>
        <v/>
      </c>
      <c r="H331" s="62" t="str">
        <f>IF(F331="","",COUNTIF(Population_data!$A:$A,$E331))</f>
        <v/>
      </c>
      <c r="I331" s="62" t="str">
        <f>IF(G331="","",IF(COUNTIF(Reporting_completeness!$A:$A,$E331)=0,"CHECK","OK"))</f>
        <v/>
      </c>
      <c r="J331" s="62" t="str">
        <f>IF(H331="","",COUNTIF(Reporting_completeness!$A:$A,$E331))</f>
        <v/>
      </c>
      <c r="K331" s="62" t="str">
        <f>IF(I331="","",IF(COUNTIF(Service_data_1!$A:$A,$E331)=0,"CHECK","OK"))</f>
        <v/>
      </c>
      <c r="L331" s="62" t="str">
        <f>IF(J331="","",COUNTIF(Service_data_1!$A:$A,$E331))</f>
        <v/>
      </c>
      <c r="M331" s="62" t="str">
        <f>IF(K331="","",IF(COUNTIF(Service_data_2!$A:$A,$E331)=0,"CHECK","OK"))</f>
        <v/>
      </c>
      <c r="N331" s="62" t="str">
        <f>IF(L331="","",COUNTIF(Service_data_2!$A:$A,$E331))</f>
        <v/>
      </c>
    </row>
    <row r="332" spans="5:14" x14ac:dyDescent="0.25">
      <c r="E332" t="str">
        <f>IF(Admin_data!C332="","",Admin_data!C332)</f>
        <v/>
      </c>
      <c r="F332" s="62" t="str">
        <f>IF($E332="","",COUNTIF(Admin_data!C:C,$E332))</f>
        <v/>
      </c>
      <c r="G332" s="62" t="str">
        <f>IF(E332="","",IF(COUNTIF(Population_data!$A:$A,$E332)=0,"CHECK","OK"))</f>
        <v/>
      </c>
      <c r="H332" s="62" t="str">
        <f>IF(F332="","",COUNTIF(Population_data!$A:$A,$E332))</f>
        <v/>
      </c>
      <c r="I332" s="62" t="str">
        <f>IF(G332="","",IF(COUNTIF(Reporting_completeness!$A:$A,$E332)=0,"CHECK","OK"))</f>
        <v/>
      </c>
      <c r="J332" s="62" t="str">
        <f>IF(H332="","",COUNTIF(Reporting_completeness!$A:$A,$E332))</f>
        <v/>
      </c>
      <c r="K332" s="62" t="str">
        <f>IF(I332="","",IF(COUNTIF(Service_data_1!$A:$A,$E332)=0,"CHECK","OK"))</f>
        <v/>
      </c>
      <c r="L332" s="62" t="str">
        <f>IF(J332="","",COUNTIF(Service_data_1!$A:$A,$E332))</f>
        <v/>
      </c>
      <c r="M332" s="62" t="str">
        <f>IF(K332="","",IF(COUNTIF(Service_data_2!$A:$A,$E332)=0,"CHECK","OK"))</f>
        <v/>
      </c>
      <c r="N332" s="62" t="str">
        <f>IF(L332="","",COUNTIF(Service_data_2!$A:$A,$E332))</f>
        <v/>
      </c>
    </row>
    <row r="333" spans="5:14" x14ac:dyDescent="0.25">
      <c r="E333" t="str">
        <f>IF(Admin_data!C333="","",Admin_data!C333)</f>
        <v/>
      </c>
      <c r="F333" s="62" t="str">
        <f>IF($E333="","",COUNTIF(Admin_data!C:C,$E333))</f>
        <v/>
      </c>
      <c r="G333" s="62" t="str">
        <f>IF(E333="","",IF(COUNTIF(Population_data!$A:$A,$E333)=0,"CHECK","OK"))</f>
        <v/>
      </c>
      <c r="H333" s="62" t="str">
        <f>IF(F333="","",COUNTIF(Population_data!$A:$A,$E333))</f>
        <v/>
      </c>
      <c r="I333" s="62" t="str">
        <f>IF(G333="","",IF(COUNTIF(Reporting_completeness!$A:$A,$E333)=0,"CHECK","OK"))</f>
        <v/>
      </c>
      <c r="J333" s="62" t="str">
        <f>IF(H333="","",COUNTIF(Reporting_completeness!$A:$A,$E333))</f>
        <v/>
      </c>
      <c r="K333" s="62" t="str">
        <f>IF(I333="","",IF(COUNTIF(Service_data_1!$A:$A,$E333)=0,"CHECK","OK"))</f>
        <v/>
      </c>
      <c r="L333" s="62" t="str">
        <f>IF(J333="","",COUNTIF(Service_data_1!$A:$A,$E333))</f>
        <v/>
      </c>
      <c r="M333" s="62" t="str">
        <f>IF(K333="","",IF(COUNTIF(Service_data_2!$A:$A,$E333)=0,"CHECK","OK"))</f>
        <v/>
      </c>
      <c r="N333" s="62" t="str">
        <f>IF(L333="","",COUNTIF(Service_data_2!$A:$A,$E333))</f>
        <v/>
      </c>
    </row>
    <row r="334" spans="5:14" x14ac:dyDescent="0.25">
      <c r="E334" t="str">
        <f>IF(Admin_data!C334="","",Admin_data!C334)</f>
        <v/>
      </c>
      <c r="F334" s="62" t="str">
        <f>IF($E334="","",COUNTIF(Admin_data!C:C,$E334))</f>
        <v/>
      </c>
      <c r="G334" s="62" t="str">
        <f>IF(E334="","",IF(COUNTIF(Population_data!$A:$A,$E334)=0,"CHECK","OK"))</f>
        <v/>
      </c>
      <c r="H334" s="62" t="str">
        <f>IF(F334="","",COUNTIF(Population_data!$A:$A,$E334))</f>
        <v/>
      </c>
      <c r="I334" s="62" t="str">
        <f>IF(G334="","",IF(COUNTIF(Reporting_completeness!$A:$A,$E334)=0,"CHECK","OK"))</f>
        <v/>
      </c>
      <c r="J334" s="62" t="str">
        <f>IF(H334="","",COUNTIF(Reporting_completeness!$A:$A,$E334))</f>
        <v/>
      </c>
      <c r="K334" s="62" t="str">
        <f>IF(I334="","",IF(COUNTIF(Service_data_1!$A:$A,$E334)=0,"CHECK","OK"))</f>
        <v/>
      </c>
      <c r="L334" s="62" t="str">
        <f>IF(J334="","",COUNTIF(Service_data_1!$A:$A,$E334))</f>
        <v/>
      </c>
      <c r="M334" s="62" t="str">
        <f>IF(K334="","",IF(COUNTIF(Service_data_2!$A:$A,$E334)=0,"CHECK","OK"))</f>
        <v/>
      </c>
      <c r="N334" s="62" t="str">
        <f>IF(L334="","",COUNTIF(Service_data_2!$A:$A,$E334))</f>
        <v/>
      </c>
    </row>
    <row r="335" spans="5:14" x14ac:dyDescent="0.25">
      <c r="E335" t="str">
        <f>IF(Admin_data!C335="","",Admin_data!C335)</f>
        <v/>
      </c>
      <c r="F335" s="62" t="str">
        <f>IF($E335="","",COUNTIF(Admin_data!C:C,$E335))</f>
        <v/>
      </c>
      <c r="G335" s="62" t="str">
        <f>IF(E335="","",IF(COUNTIF(Population_data!$A:$A,$E335)=0,"CHECK","OK"))</f>
        <v/>
      </c>
      <c r="H335" s="62" t="str">
        <f>IF(F335="","",COUNTIF(Population_data!$A:$A,$E335))</f>
        <v/>
      </c>
      <c r="I335" s="62" t="str">
        <f>IF(G335="","",IF(COUNTIF(Reporting_completeness!$A:$A,$E335)=0,"CHECK","OK"))</f>
        <v/>
      </c>
      <c r="J335" s="62" t="str">
        <f>IF(H335="","",COUNTIF(Reporting_completeness!$A:$A,$E335))</f>
        <v/>
      </c>
      <c r="K335" s="62" t="str">
        <f>IF(I335="","",IF(COUNTIF(Service_data_1!$A:$A,$E335)=0,"CHECK","OK"))</f>
        <v/>
      </c>
      <c r="L335" s="62" t="str">
        <f>IF(J335="","",COUNTIF(Service_data_1!$A:$A,$E335))</f>
        <v/>
      </c>
      <c r="M335" s="62" t="str">
        <f>IF(K335="","",IF(COUNTIF(Service_data_2!$A:$A,$E335)=0,"CHECK","OK"))</f>
        <v/>
      </c>
      <c r="N335" s="62" t="str">
        <f>IF(L335="","",COUNTIF(Service_data_2!$A:$A,$E335))</f>
        <v/>
      </c>
    </row>
    <row r="336" spans="5:14" x14ac:dyDescent="0.25">
      <c r="E336" t="str">
        <f>IF(Admin_data!C336="","",Admin_data!C336)</f>
        <v/>
      </c>
      <c r="F336" s="62" t="str">
        <f>IF($E336="","",COUNTIF(Admin_data!C:C,$E336))</f>
        <v/>
      </c>
      <c r="G336" s="62" t="str">
        <f>IF(E336="","",IF(COUNTIF(Population_data!$A:$A,$E336)=0,"CHECK","OK"))</f>
        <v/>
      </c>
      <c r="H336" s="62" t="str">
        <f>IF(F336="","",COUNTIF(Population_data!$A:$A,$E336))</f>
        <v/>
      </c>
      <c r="I336" s="62" t="str">
        <f>IF(G336="","",IF(COUNTIF(Reporting_completeness!$A:$A,$E336)=0,"CHECK","OK"))</f>
        <v/>
      </c>
      <c r="J336" s="62" t="str">
        <f>IF(H336="","",COUNTIF(Reporting_completeness!$A:$A,$E336))</f>
        <v/>
      </c>
      <c r="K336" s="62" t="str">
        <f>IF(I336="","",IF(COUNTIF(Service_data_1!$A:$A,$E336)=0,"CHECK","OK"))</f>
        <v/>
      </c>
      <c r="L336" s="62" t="str">
        <f>IF(J336="","",COUNTIF(Service_data_1!$A:$A,$E336))</f>
        <v/>
      </c>
      <c r="M336" s="62" t="str">
        <f>IF(K336="","",IF(COUNTIF(Service_data_2!$A:$A,$E336)=0,"CHECK","OK"))</f>
        <v/>
      </c>
      <c r="N336" s="62" t="str">
        <f>IF(L336="","",COUNTIF(Service_data_2!$A:$A,$E336))</f>
        <v/>
      </c>
    </row>
    <row r="337" spans="5:14" x14ac:dyDescent="0.25">
      <c r="E337" t="str">
        <f>IF(Admin_data!C337="","",Admin_data!C337)</f>
        <v/>
      </c>
      <c r="F337" s="62" t="str">
        <f>IF($E337="","",COUNTIF(Admin_data!C:C,$E337))</f>
        <v/>
      </c>
      <c r="G337" s="62" t="str">
        <f>IF(E337="","",IF(COUNTIF(Population_data!$A:$A,$E337)=0,"CHECK","OK"))</f>
        <v/>
      </c>
      <c r="H337" s="62" t="str">
        <f>IF(F337="","",COUNTIF(Population_data!$A:$A,$E337))</f>
        <v/>
      </c>
      <c r="I337" s="62" t="str">
        <f>IF(G337="","",IF(COUNTIF(Reporting_completeness!$A:$A,$E337)=0,"CHECK","OK"))</f>
        <v/>
      </c>
      <c r="J337" s="62" t="str">
        <f>IF(H337="","",COUNTIF(Reporting_completeness!$A:$A,$E337))</f>
        <v/>
      </c>
      <c r="K337" s="62" t="str">
        <f>IF(I337="","",IF(COUNTIF(Service_data_1!$A:$A,$E337)=0,"CHECK","OK"))</f>
        <v/>
      </c>
      <c r="L337" s="62" t="str">
        <f>IF(J337="","",COUNTIF(Service_data_1!$A:$A,$E337))</f>
        <v/>
      </c>
      <c r="M337" s="62" t="str">
        <f>IF(K337="","",IF(COUNTIF(Service_data_2!$A:$A,$E337)=0,"CHECK","OK"))</f>
        <v/>
      </c>
      <c r="N337" s="62" t="str">
        <f>IF(L337="","",COUNTIF(Service_data_2!$A:$A,$E337))</f>
        <v/>
      </c>
    </row>
    <row r="338" spans="5:14" x14ac:dyDescent="0.25">
      <c r="E338" t="str">
        <f>IF(Admin_data!C338="","",Admin_data!C338)</f>
        <v/>
      </c>
      <c r="F338" s="62" t="str">
        <f>IF($E338="","",COUNTIF(Admin_data!C:C,$E338))</f>
        <v/>
      </c>
      <c r="G338" s="62" t="str">
        <f>IF(E338="","",IF(COUNTIF(Population_data!$A:$A,$E338)=0,"CHECK","OK"))</f>
        <v/>
      </c>
      <c r="H338" s="62" t="str">
        <f>IF(F338="","",COUNTIF(Population_data!$A:$A,$E338))</f>
        <v/>
      </c>
      <c r="I338" s="62" t="str">
        <f>IF(G338="","",IF(COUNTIF(Reporting_completeness!$A:$A,$E338)=0,"CHECK","OK"))</f>
        <v/>
      </c>
      <c r="J338" s="62" t="str">
        <f>IF(H338="","",COUNTIF(Reporting_completeness!$A:$A,$E338))</f>
        <v/>
      </c>
      <c r="K338" s="62" t="str">
        <f>IF(I338="","",IF(COUNTIF(Service_data_1!$A:$A,$E338)=0,"CHECK","OK"))</f>
        <v/>
      </c>
      <c r="L338" s="62" t="str">
        <f>IF(J338="","",COUNTIF(Service_data_1!$A:$A,$E338))</f>
        <v/>
      </c>
      <c r="M338" s="62" t="str">
        <f>IF(K338="","",IF(COUNTIF(Service_data_2!$A:$A,$E338)=0,"CHECK","OK"))</f>
        <v/>
      </c>
      <c r="N338" s="62" t="str">
        <f>IF(L338="","",COUNTIF(Service_data_2!$A:$A,$E338))</f>
        <v/>
      </c>
    </row>
    <row r="339" spans="5:14" x14ac:dyDescent="0.25">
      <c r="E339" t="str">
        <f>IF(Admin_data!C339="","",Admin_data!C339)</f>
        <v/>
      </c>
      <c r="F339" s="62" t="str">
        <f>IF($E339="","",COUNTIF(Admin_data!C:C,$E339))</f>
        <v/>
      </c>
      <c r="G339" s="62" t="str">
        <f>IF(E339="","",IF(COUNTIF(Population_data!$A:$A,$E339)=0,"CHECK","OK"))</f>
        <v/>
      </c>
      <c r="H339" s="62" t="str">
        <f>IF(F339="","",COUNTIF(Population_data!$A:$A,$E339))</f>
        <v/>
      </c>
      <c r="I339" s="62" t="str">
        <f>IF(G339="","",IF(COUNTIF(Reporting_completeness!$A:$A,$E339)=0,"CHECK","OK"))</f>
        <v/>
      </c>
      <c r="J339" s="62" t="str">
        <f>IF(H339="","",COUNTIF(Reporting_completeness!$A:$A,$E339))</f>
        <v/>
      </c>
      <c r="K339" s="62" t="str">
        <f>IF(I339="","",IF(COUNTIF(Service_data_1!$A:$A,$E339)=0,"CHECK","OK"))</f>
        <v/>
      </c>
      <c r="L339" s="62" t="str">
        <f>IF(J339="","",COUNTIF(Service_data_1!$A:$A,$E339))</f>
        <v/>
      </c>
      <c r="M339" s="62" t="str">
        <f>IF(K339="","",IF(COUNTIF(Service_data_2!$A:$A,$E339)=0,"CHECK","OK"))</f>
        <v/>
      </c>
      <c r="N339" s="62" t="str">
        <f>IF(L339="","",COUNTIF(Service_data_2!$A:$A,$E339))</f>
        <v/>
      </c>
    </row>
    <row r="340" spans="5:14" x14ac:dyDescent="0.25">
      <c r="E340" t="str">
        <f>IF(Admin_data!C340="","",Admin_data!C340)</f>
        <v/>
      </c>
      <c r="F340" s="62" t="str">
        <f>IF($E340="","",COUNTIF(Admin_data!C:C,$E340))</f>
        <v/>
      </c>
      <c r="G340" s="62" t="str">
        <f>IF(E340="","",IF(COUNTIF(Population_data!$A:$A,$E340)=0,"CHECK","OK"))</f>
        <v/>
      </c>
      <c r="H340" s="62" t="str">
        <f>IF(F340="","",COUNTIF(Population_data!$A:$A,$E340))</f>
        <v/>
      </c>
      <c r="I340" s="62" t="str">
        <f>IF(G340="","",IF(COUNTIF(Reporting_completeness!$A:$A,$E340)=0,"CHECK","OK"))</f>
        <v/>
      </c>
      <c r="J340" s="62" t="str">
        <f>IF(H340="","",COUNTIF(Reporting_completeness!$A:$A,$E340))</f>
        <v/>
      </c>
      <c r="K340" s="62" t="str">
        <f>IF(I340="","",IF(COUNTIF(Service_data_1!$A:$A,$E340)=0,"CHECK","OK"))</f>
        <v/>
      </c>
      <c r="L340" s="62" t="str">
        <f>IF(J340="","",COUNTIF(Service_data_1!$A:$A,$E340))</f>
        <v/>
      </c>
      <c r="M340" s="62" t="str">
        <f>IF(K340="","",IF(COUNTIF(Service_data_2!$A:$A,$E340)=0,"CHECK","OK"))</f>
        <v/>
      </c>
      <c r="N340" s="62" t="str">
        <f>IF(L340="","",COUNTIF(Service_data_2!$A:$A,$E340))</f>
        <v/>
      </c>
    </row>
    <row r="341" spans="5:14" x14ac:dyDescent="0.25">
      <c r="E341" t="str">
        <f>IF(Admin_data!C341="","",Admin_data!C341)</f>
        <v/>
      </c>
      <c r="F341" s="62" t="str">
        <f>IF($E341="","",COUNTIF(Admin_data!C:C,$E341))</f>
        <v/>
      </c>
      <c r="G341" s="62" t="str">
        <f>IF(E341="","",IF(COUNTIF(Population_data!$A:$A,$E341)=0,"CHECK","OK"))</f>
        <v/>
      </c>
      <c r="H341" s="62" t="str">
        <f>IF(F341="","",COUNTIF(Population_data!$A:$A,$E341))</f>
        <v/>
      </c>
      <c r="I341" s="62" t="str">
        <f>IF(G341="","",IF(COUNTIF(Reporting_completeness!$A:$A,$E341)=0,"CHECK","OK"))</f>
        <v/>
      </c>
      <c r="J341" s="62" t="str">
        <f>IF(H341="","",COUNTIF(Reporting_completeness!$A:$A,$E341))</f>
        <v/>
      </c>
      <c r="K341" s="62" t="str">
        <f>IF(I341="","",IF(COUNTIF(Service_data_1!$A:$A,$E341)=0,"CHECK","OK"))</f>
        <v/>
      </c>
      <c r="L341" s="62" t="str">
        <f>IF(J341="","",COUNTIF(Service_data_1!$A:$A,$E341))</f>
        <v/>
      </c>
      <c r="M341" s="62" t="str">
        <f>IF(K341="","",IF(COUNTIF(Service_data_2!$A:$A,$E341)=0,"CHECK","OK"))</f>
        <v/>
      </c>
      <c r="N341" s="62" t="str">
        <f>IF(L341="","",COUNTIF(Service_data_2!$A:$A,$E341))</f>
        <v/>
      </c>
    </row>
    <row r="342" spans="5:14" x14ac:dyDescent="0.25">
      <c r="E342" t="str">
        <f>IF(Admin_data!C342="","",Admin_data!C342)</f>
        <v/>
      </c>
      <c r="F342" s="62" t="str">
        <f>IF($E342="","",COUNTIF(Admin_data!C:C,$E342))</f>
        <v/>
      </c>
      <c r="G342" s="62" t="str">
        <f>IF(E342="","",IF(COUNTIF(Population_data!$A:$A,$E342)=0,"CHECK","OK"))</f>
        <v/>
      </c>
      <c r="H342" s="62" t="str">
        <f>IF(F342="","",COUNTIF(Population_data!$A:$A,$E342))</f>
        <v/>
      </c>
      <c r="I342" s="62" t="str">
        <f>IF(G342="","",IF(COUNTIF(Reporting_completeness!$A:$A,$E342)=0,"CHECK","OK"))</f>
        <v/>
      </c>
      <c r="J342" s="62" t="str">
        <f>IF(H342="","",COUNTIF(Reporting_completeness!$A:$A,$E342))</f>
        <v/>
      </c>
      <c r="K342" s="62" t="str">
        <f>IF(I342="","",IF(COUNTIF(Service_data_1!$A:$A,$E342)=0,"CHECK","OK"))</f>
        <v/>
      </c>
      <c r="L342" s="62" t="str">
        <f>IF(J342="","",COUNTIF(Service_data_1!$A:$A,$E342))</f>
        <v/>
      </c>
      <c r="M342" s="62" t="str">
        <f>IF(K342="","",IF(COUNTIF(Service_data_2!$A:$A,$E342)=0,"CHECK","OK"))</f>
        <v/>
      </c>
      <c r="N342" s="62" t="str">
        <f>IF(L342="","",COUNTIF(Service_data_2!$A:$A,$E342))</f>
        <v/>
      </c>
    </row>
    <row r="343" spans="5:14" x14ac:dyDescent="0.25">
      <c r="E343" t="str">
        <f>IF(Admin_data!C343="","",Admin_data!C343)</f>
        <v/>
      </c>
      <c r="F343" s="62" t="str">
        <f>IF($E343="","",COUNTIF(Admin_data!C:C,$E343))</f>
        <v/>
      </c>
      <c r="G343" s="62" t="str">
        <f>IF(E343="","",IF(COUNTIF(Population_data!$A:$A,$E343)=0,"CHECK","OK"))</f>
        <v/>
      </c>
      <c r="H343" s="62" t="str">
        <f>IF(F343="","",COUNTIF(Population_data!$A:$A,$E343))</f>
        <v/>
      </c>
      <c r="I343" s="62" t="str">
        <f>IF(G343="","",IF(COUNTIF(Reporting_completeness!$A:$A,$E343)=0,"CHECK","OK"))</f>
        <v/>
      </c>
      <c r="J343" s="62" t="str">
        <f>IF(H343="","",COUNTIF(Reporting_completeness!$A:$A,$E343))</f>
        <v/>
      </c>
      <c r="K343" s="62" t="str">
        <f>IF(I343="","",IF(COUNTIF(Service_data_1!$A:$A,$E343)=0,"CHECK","OK"))</f>
        <v/>
      </c>
      <c r="L343" s="62" t="str">
        <f>IF(J343="","",COUNTIF(Service_data_1!$A:$A,$E343))</f>
        <v/>
      </c>
      <c r="M343" s="62" t="str">
        <f>IF(K343="","",IF(COUNTIF(Service_data_2!$A:$A,$E343)=0,"CHECK","OK"))</f>
        <v/>
      </c>
      <c r="N343" s="62" t="str">
        <f>IF(L343="","",COUNTIF(Service_data_2!$A:$A,$E343))</f>
        <v/>
      </c>
    </row>
    <row r="344" spans="5:14" x14ac:dyDescent="0.25">
      <c r="E344" t="str">
        <f>IF(Admin_data!C344="","",Admin_data!C344)</f>
        <v/>
      </c>
      <c r="F344" s="62" t="str">
        <f>IF($E344="","",COUNTIF(Admin_data!C:C,$E344))</f>
        <v/>
      </c>
      <c r="G344" s="62" t="str">
        <f>IF(E344="","",IF(COUNTIF(Population_data!$A:$A,$E344)=0,"CHECK","OK"))</f>
        <v/>
      </c>
      <c r="H344" s="62" t="str">
        <f>IF(F344="","",COUNTIF(Population_data!$A:$A,$E344))</f>
        <v/>
      </c>
      <c r="I344" s="62" t="str">
        <f>IF(G344="","",IF(COUNTIF(Reporting_completeness!$A:$A,$E344)=0,"CHECK","OK"))</f>
        <v/>
      </c>
      <c r="J344" s="62" t="str">
        <f>IF(H344="","",COUNTIF(Reporting_completeness!$A:$A,$E344))</f>
        <v/>
      </c>
      <c r="K344" s="62" t="str">
        <f>IF(I344="","",IF(COUNTIF(Service_data_1!$A:$A,$E344)=0,"CHECK","OK"))</f>
        <v/>
      </c>
      <c r="L344" s="62" t="str">
        <f>IF(J344="","",COUNTIF(Service_data_1!$A:$A,$E344))</f>
        <v/>
      </c>
      <c r="M344" s="62" t="str">
        <f>IF(K344="","",IF(COUNTIF(Service_data_2!$A:$A,$E344)=0,"CHECK","OK"))</f>
        <v/>
      </c>
      <c r="N344" s="62" t="str">
        <f>IF(L344="","",COUNTIF(Service_data_2!$A:$A,$E344))</f>
        <v/>
      </c>
    </row>
    <row r="345" spans="5:14" x14ac:dyDescent="0.25">
      <c r="E345" t="str">
        <f>IF(Admin_data!C345="","",Admin_data!C345)</f>
        <v/>
      </c>
      <c r="F345" s="62" t="str">
        <f>IF($E345="","",COUNTIF(Admin_data!C:C,$E345))</f>
        <v/>
      </c>
      <c r="G345" s="62" t="str">
        <f>IF(E345="","",IF(COUNTIF(Population_data!$A:$A,$E345)=0,"CHECK","OK"))</f>
        <v/>
      </c>
      <c r="H345" s="62" t="str">
        <f>IF(F345="","",COUNTIF(Population_data!$A:$A,$E345))</f>
        <v/>
      </c>
      <c r="I345" s="62" t="str">
        <f>IF(G345="","",IF(COUNTIF(Reporting_completeness!$A:$A,$E345)=0,"CHECK","OK"))</f>
        <v/>
      </c>
      <c r="J345" s="62" t="str">
        <f>IF(H345="","",COUNTIF(Reporting_completeness!$A:$A,$E345))</f>
        <v/>
      </c>
      <c r="K345" s="62" t="str">
        <f>IF(I345="","",IF(COUNTIF(Service_data_1!$A:$A,$E345)=0,"CHECK","OK"))</f>
        <v/>
      </c>
      <c r="L345" s="62" t="str">
        <f>IF(J345="","",COUNTIF(Service_data_1!$A:$A,$E345))</f>
        <v/>
      </c>
      <c r="M345" s="62" t="str">
        <f>IF(K345="","",IF(COUNTIF(Service_data_2!$A:$A,$E345)=0,"CHECK","OK"))</f>
        <v/>
      </c>
      <c r="N345" s="62" t="str">
        <f>IF(L345="","",COUNTIF(Service_data_2!$A:$A,$E345))</f>
        <v/>
      </c>
    </row>
    <row r="346" spans="5:14" x14ac:dyDescent="0.25">
      <c r="E346" t="str">
        <f>IF(Admin_data!C346="","",Admin_data!C346)</f>
        <v/>
      </c>
      <c r="F346" s="62" t="str">
        <f>IF($E346="","",COUNTIF(Admin_data!C:C,$E346))</f>
        <v/>
      </c>
      <c r="G346" s="62" t="str">
        <f>IF(E346="","",IF(COUNTIF(Population_data!$A:$A,$E346)=0,"CHECK","OK"))</f>
        <v/>
      </c>
      <c r="H346" s="62" t="str">
        <f>IF(F346="","",COUNTIF(Population_data!$A:$A,$E346))</f>
        <v/>
      </c>
      <c r="I346" s="62" t="str">
        <f>IF(G346="","",IF(COUNTIF(Reporting_completeness!$A:$A,$E346)=0,"CHECK","OK"))</f>
        <v/>
      </c>
      <c r="J346" s="62" t="str">
        <f>IF(H346="","",COUNTIF(Reporting_completeness!$A:$A,$E346))</f>
        <v/>
      </c>
      <c r="K346" s="62" t="str">
        <f>IF(I346="","",IF(COUNTIF(Service_data_1!$A:$A,$E346)=0,"CHECK","OK"))</f>
        <v/>
      </c>
      <c r="L346" s="62" t="str">
        <f>IF(J346="","",COUNTIF(Service_data_1!$A:$A,$E346))</f>
        <v/>
      </c>
      <c r="M346" s="62" t="str">
        <f>IF(K346="","",IF(COUNTIF(Service_data_2!$A:$A,$E346)=0,"CHECK","OK"))</f>
        <v/>
      </c>
      <c r="N346" s="62" t="str">
        <f>IF(L346="","",COUNTIF(Service_data_2!$A:$A,$E346))</f>
        <v/>
      </c>
    </row>
    <row r="347" spans="5:14" x14ac:dyDescent="0.25">
      <c r="E347" t="str">
        <f>IF(Admin_data!C347="","",Admin_data!C347)</f>
        <v/>
      </c>
      <c r="F347" s="62" t="str">
        <f>IF($E347="","",COUNTIF(Admin_data!C:C,$E347))</f>
        <v/>
      </c>
      <c r="G347" s="62" t="str">
        <f>IF(E347="","",IF(COUNTIF(Population_data!$A:$A,$E347)=0,"CHECK","OK"))</f>
        <v/>
      </c>
      <c r="H347" s="62" t="str">
        <f>IF(F347="","",COUNTIF(Population_data!$A:$A,$E347))</f>
        <v/>
      </c>
      <c r="I347" s="62" t="str">
        <f>IF(G347="","",IF(COUNTIF(Reporting_completeness!$A:$A,$E347)=0,"CHECK","OK"))</f>
        <v/>
      </c>
      <c r="J347" s="62" t="str">
        <f>IF(H347="","",COUNTIF(Reporting_completeness!$A:$A,$E347))</f>
        <v/>
      </c>
      <c r="K347" s="62" t="str">
        <f>IF(I347="","",IF(COUNTIF(Service_data_1!$A:$A,$E347)=0,"CHECK","OK"))</f>
        <v/>
      </c>
      <c r="L347" s="62" t="str">
        <f>IF(J347="","",COUNTIF(Service_data_1!$A:$A,$E347))</f>
        <v/>
      </c>
      <c r="M347" s="62" t="str">
        <f>IF(K347="","",IF(COUNTIF(Service_data_2!$A:$A,$E347)=0,"CHECK","OK"))</f>
        <v/>
      </c>
      <c r="N347" s="62" t="str">
        <f>IF(L347="","",COUNTIF(Service_data_2!$A:$A,$E347))</f>
        <v/>
      </c>
    </row>
    <row r="348" spans="5:14" x14ac:dyDescent="0.25">
      <c r="E348" t="str">
        <f>IF(Admin_data!C348="","",Admin_data!C348)</f>
        <v/>
      </c>
      <c r="F348" s="62" t="str">
        <f>IF($E348="","",COUNTIF(Admin_data!C:C,$E348))</f>
        <v/>
      </c>
      <c r="G348" s="62" t="str">
        <f>IF(E348="","",IF(COUNTIF(Population_data!$A:$A,$E348)=0,"CHECK","OK"))</f>
        <v/>
      </c>
      <c r="H348" s="62" t="str">
        <f>IF(F348="","",COUNTIF(Population_data!$A:$A,$E348))</f>
        <v/>
      </c>
      <c r="I348" s="62" t="str">
        <f>IF(G348="","",IF(COUNTIF(Reporting_completeness!$A:$A,$E348)=0,"CHECK","OK"))</f>
        <v/>
      </c>
      <c r="J348" s="62" t="str">
        <f>IF(H348="","",COUNTIF(Reporting_completeness!$A:$A,$E348))</f>
        <v/>
      </c>
      <c r="K348" s="62" t="str">
        <f>IF(I348="","",IF(COUNTIF(Service_data_1!$A:$A,$E348)=0,"CHECK","OK"))</f>
        <v/>
      </c>
      <c r="L348" s="62" t="str">
        <f>IF(J348="","",COUNTIF(Service_data_1!$A:$A,$E348))</f>
        <v/>
      </c>
      <c r="M348" s="62" t="str">
        <f>IF(K348="","",IF(COUNTIF(Service_data_2!$A:$A,$E348)=0,"CHECK","OK"))</f>
        <v/>
      </c>
      <c r="N348" s="62" t="str">
        <f>IF(L348="","",COUNTIF(Service_data_2!$A:$A,$E348))</f>
        <v/>
      </c>
    </row>
    <row r="349" spans="5:14" x14ac:dyDescent="0.25">
      <c r="E349" t="str">
        <f>IF(Admin_data!C349="","",Admin_data!C349)</f>
        <v/>
      </c>
      <c r="F349" s="62" t="str">
        <f>IF($E349="","",COUNTIF(Admin_data!C:C,$E349))</f>
        <v/>
      </c>
      <c r="G349" s="62" t="str">
        <f>IF(E349="","",IF(COUNTIF(Population_data!$A:$A,$E349)=0,"CHECK","OK"))</f>
        <v/>
      </c>
      <c r="H349" s="62" t="str">
        <f>IF(F349="","",COUNTIF(Population_data!$A:$A,$E349))</f>
        <v/>
      </c>
      <c r="I349" s="62" t="str">
        <f>IF(G349="","",IF(COUNTIF(Reporting_completeness!$A:$A,$E349)=0,"CHECK","OK"))</f>
        <v/>
      </c>
      <c r="J349" s="62" t="str">
        <f>IF(H349="","",COUNTIF(Reporting_completeness!$A:$A,$E349))</f>
        <v/>
      </c>
      <c r="K349" s="62" t="str">
        <f>IF(I349="","",IF(COUNTIF(Service_data_1!$A:$A,$E349)=0,"CHECK","OK"))</f>
        <v/>
      </c>
      <c r="L349" s="62" t="str">
        <f>IF(J349="","",COUNTIF(Service_data_1!$A:$A,$E349))</f>
        <v/>
      </c>
      <c r="M349" s="62" t="str">
        <f>IF(K349="","",IF(COUNTIF(Service_data_2!$A:$A,$E349)=0,"CHECK","OK"))</f>
        <v/>
      </c>
      <c r="N349" s="62" t="str">
        <f>IF(L349="","",COUNTIF(Service_data_2!$A:$A,$E349))</f>
        <v/>
      </c>
    </row>
    <row r="350" spans="5:14" x14ac:dyDescent="0.25">
      <c r="E350" t="str">
        <f>IF(Admin_data!C350="","",Admin_data!C350)</f>
        <v/>
      </c>
      <c r="F350" s="62" t="str">
        <f>IF($E350="","",COUNTIF(Admin_data!C:C,$E350))</f>
        <v/>
      </c>
      <c r="G350" s="62" t="str">
        <f>IF(E350="","",IF(COUNTIF(Population_data!$A:$A,$E350)=0,"CHECK","OK"))</f>
        <v/>
      </c>
      <c r="H350" s="62" t="str">
        <f>IF(F350="","",COUNTIF(Population_data!$A:$A,$E350))</f>
        <v/>
      </c>
      <c r="I350" s="62" t="str">
        <f>IF(G350="","",IF(COUNTIF(Reporting_completeness!$A:$A,$E350)=0,"CHECK","OK"))</f>
        <v/>
      </c>
      <c r="J350" s="62" t="str">
        <f>IF(H350="","",COUNTIF(Reporting_completeness!$A:$A,$E350))</f>
        <v/>
      </c>
      <c r="K350" s="62" t="str">
        <f>IF(I350="","",IF(COUNTIF(Service_data_1!$A:$A,$E350)=0,"CHECK","OK"))</f>
        <v/>
      </c>
      <c r="L350" s="62" t="str">
        <f>IF(J350="","",COUNTIF(Service_data_1!$A:$A,$E350))</f>
        <v/>
      </c>
      <c r="M350" s="62" t="str">
        <f>IF(K350="","",IF(COUNTIF(Service_data_2!$A:$A,$E350)=0,"CHECK","OK"))</f>
        <v/>
      </c>
      <c r="N350" s="62" t="str">
        <f>IF(L350="","",COUNTIF(Service_data_2!$A:$A,$E350))</f>
        <v/>
      </c>
    </row>
    <row r="351" spans="5:14" x14ac:dyDescent="0.25">
      <c r="E351" t="str">
        <f>IF(Admin_data!C351="","",Admin_data!C351)</f>
        <v/>
      </c>
      <c r="F351" s="62" t="str">
        <f>IF($E351="","",COUNTIF(Admin_data!C:C,$E351))</f>
        <v/>
      </c>
      <c r="G351" s="62" t="str">
        <f>IF(E351="","",IF(COUNTIF(Population_data!$A:$A,$E351)=0,"CHECK","OK"))</f>
        <v/>
      </c>
      <c r="H351" s="62" t="str">
        <f>IF(F351="","",COUNTIF(Population_data!$A:$A,$E351))</f>
        <v/>
      </c>
      <c r="I351" s="62" t="str">
        <f>IF(G351="","",IF(COUNTIF(Reporting_completeness!$A:$A,$E351)=0,"CHECK","OK"))</f>
        <v/>
      </c>
      <c r="J351" s="62" t="str">
        <f>IF(H351="","",COUNTIF(Reporting_completeness!$A:$A,$E351))</f>
        <v/>
      </c>
      <c r="K351" s="62" t="str">
        <f>IF(I351="","",IF(COUNTIF(Service_data_1!$A:$A,$E351)=0,"CHECK","OK"))</f>
        <v/>
      </c>
      <c r="L351" s="62" t="str">
        <f>IF(J351="","",COUNTIF(Service_data_1!$A:$A,$E351))</f>
        <v/>
      </c>
      <c r="M351" s="62" t="str">
        <f>IF(K351="","",IF(COUNTIF(Service_data_2!$A:$A,$E351)=0,"CHECK","OK"))</f>
        <v/>
      </c>
      <c r="N351" s="62" t="str">
        <f>IF(L351="","",COUNTIF(Service_data_2!$A:$A,$E351))</f>
        <v/>
      </c>
    </row>
    <row r="352" spans="5:14" x14ac:dyDescent="0.25">
      <c r="E352" t="str">
        <f>IF(Admin_data!C352="","",Admin_data!C352)</f>
        <v/>
      </c>
      <c r="F352" s="62" t="str">
        <f>IF($E352="","",COUNTIF(Admin_data!C:C,$E352))</f>
        <v/>
      </c>
      <c r="G352" s="62" t="str">
        <f>IF(E352="","",IF(COUNTIF(Population_data!$A:$A,$E352)=0,"CHECK","OK"))</f>
        <v/>
      </c>
      <c r="H352" s="62" t="str">
        <f>IF(F352="","",COUNTIF(Population_data!$A:$A,$E352))</f>
        <v/>
      </c>
      <c r="I352" s="62" t="str">
        <f>IF(G352="","",IF(COUNTIF(Reporting_completeness!$A:$A,$E352)=0,"CHECK","OK"))</f>
        <v/>
      </c>
      <c r="J352" s="62" t="str">
        <f>IF(H352="","",COUNTIF(Reporting_completeness!$A:$A,$E352))</f>
        <v/>
      </c>
      <c r="K352" s="62" t="str">
        <f>IF(I352="","",IF(COUNTIF(Service_data_1!$A:$A,$E352)=0,"CHECK","OK"))</f>
        <v/>
      </c>
      <c r="L352" s="62" t="str">
        <f>IF(J352="","",COUNTIF(Service_data_1!$A:$A,$E352))</f>
        <v/>
      </c>
      <c r="M352" s="62" t="str">
        <f>IF(K352="","",IF(COUNTIF(Service_data_2!$A:$A,$E352)=0,"CHECK","OK"))</f>
        <v/>
      </c>
      <c r="N352" s="62" t="str">
        <f>IF(L352="","",COUNTIF(Service_data_2!$A:$A,$E352))</f>
        <v/>
      </c>
    </row>
    <row r="353" spans="5:14" x14ac:dyDescent="0.25">
      <c r="E353" t="str">
        <f>IF(Admin_data!C353="","",Admin_data!C353)</f>
        <v/>
      </c>
      <c r="F353" s="62" t="str">
        <f>IF($E353="","",COUNTIF(Admin_data!C:C,$E353))</f>
        <v/>
      </c>
      <c r="G353" s="62" t="str">
        <f>IF(E353="","",IF(COUNTIF(Population_data!$A:$A,$E353)=0,"CHECK","OK"))</f>
        <v/>
      </c>
      <c r="H353" s="62" t="str">
        <f>IF(F353="","",COUNTIF(Population_data!$A:$A,$E353))</f>
        <v/>
      </c>
      <c r="I353" s="62" t="str">
        <f>IF(G353="","",IF(COUNTIF(Reporting_completeness!$A:$A,$E353)=0,"CHECK","OK"))</f>
        <v/>
      </c>
      <c r="J353" s="62" t="str">
        <f>IF(H353="","",COUNTIF(Reporting_completeness!$A:$A,$E353))</f>
        <v/>
      </c>
      <c r="K353" s="62" t="str">
        <f>IF(I353="","",IF(COUNTIF(Service_data_1!$A:$A,$E353)=0,"CHECK","OK"))</f>
        <v/>
      </c>
      <c r="L353" s="62" t="str">
        <f>IF(J353="","",COUNTIF(Service_data_1!$A:$A,$E353))</f>
        <v/>
      </c>
      <c r="M353" s="62" t="str">
        <f>IF(K353="","",IF(COUNTIF(Service_data_2!$A:$A,$E353)=0,"CHECK","OK"))</f>
        <v/>
      </c>
      <c r="N353" s="62" t="str">
        <f>IF(L353="","",COUNTIF(Service_data_2!$A:$A,$E353))</f>
        <v/>
      </c>
    </row>
    <row r="354" spans="5:14" x14ac:dyDescent="0.25">
      <c r="E354" t="str">
        <f>IF(Admin_data!C354="","",Admin_data!C354)</f>
        <v/>
      </c>
      <c r="F354" s="62" t="str">
        <f>IF($E354="","",COUNTIF(Admin_data!C:C,$E354))</f>
        <v/>
      </c>
      <c r="G354" s="62" t="str">
        <f>IF(E354="","",IF(COUNTIF(Population_data!$A:$A,$E354)=0,"CHECK","OK"))</f>
        <v/>
      </c>
      <c r="H354" s="62" t="str">
        <f>IF(F354="","",COUNTIF(Population_data!$A:$A,$E354))</f>
        <v/>
      </c>
      <c r="I354" s="62" t="str">
        <f>IF(G354="","",IF(COUNTIF(Reporting_completeness!$A:$A,$E354)=0,"CHECK","OK"))</f>
        <v/>
      </c>
      <c r="J354" s="62" t="str">
        <f>IF(H354="","",COUNTIF(Reporting_completeness!$A:$A,$E354))</f>
        <v/>
      </c>
      <c r="K354" s="62" t="str">
        <f>IF(I354="","",IF(COUNTIF(Service_data_1!$A:$A,$E354)=0,"CHECK","OK"))</f>
        <v/>
      </c>
      <c r="L354" s="62" t="str">
        <f>IF(J354="","",COUNTIF(Service_data_1!$A:$A,$E354))</f>
        <v/>
      </c>
      <c r="M354" s="62" t="str">
        <f>IF(K354="","",IF(COUNTIF(Service_data_2!$A:$A,$E354)=0,"CHECK","OK"))</f>
        <v/>
      </c>
      <c r="N354" s="62" t="str">
        <f>IF(L354="","",COUNTIF(Service_data_2!$A:$A,$E354))</f>
        <v/>
      </c>
    </row>
    <row r="355" spans="5:14" x14ac:dyDescent="0.25">
      <c r="E355" t="str">
        <f>IF(Admin_data!C355="","",Admin_data!C355)</f>
        <v/>
      </c>
      <c r="F355" s="62" t="str">
        <f>IF($E355="","",COUNTIF(Admin_data!C:C,$E355))</f>
        <v/>
      </c>
      <c r="G355" s="62" t="str">
        <f>IF(E355="","",IF(COUNTIF(Population_data!$A:$A,$E355)=0,"CHECK","OK"))</f>
        <v/>
      </c>
      <c r="H355" s="62" t="str">
        <f>IF(F355="","",COUNTIF(Population_data!$A:$A,$E355))</f>
        <v/>
      </c>
      <c r="I355" s="62" t="str">
        <f>IF(G355="","",IF(COUNTIF(Reporting_completeness!$A:$A,$E355)=0,"CHECK","OK"))</f>
        <v/>
      </c>
      <c r="J355" s="62" t="str">
        <f>IF(H355="","",COUNTIF(Reporting_completeness!$A:$A,$E355))</f>
        <v/>
      </c>
      <c r="K355" s="62" t="str">
        <f>IF(I355="","",IF(COUNTIF(Service_data_1!$A:$A,$E355)=0,"CHECK","OK"))</f>
        <v/>
      </c>
      <c r="L355" s="62" t="str">
        <f>IF(J355="","",COUNTIF(Service_data_1!$A:$A,$E355))</f>
        <v/>
      </c>
      <c r="M355" s="62" t="str">
        <f>IF(K355="","",IF(COUNTIF(Service_data_2!$A:$A,$E355)=0,"CHECK","OK"))</f>
        <v/>
      </c>
      <c r="N355" s="62" t="str">
        <f>IF(L355="","",COUNTIF(Service_data_2!$A:$A,$E355))</f>
        <v/>
      </c>
    </row>
    <row r="356" spans="5:14" x14ac:dyDescent="0.25">
      <c r="E356" t="str">
        <f>IF(Admin_data!C356="","",Admin_data!C356)</f>
        <v/>
      </c>
      <c r="F356" s="62" t="str">
        <f>IF($E356="","",COUNTIF(Admin_data!C:C,$E356))</f>
        <v/>
      </c>
      <c r="G356" s="62" t="str">
        <f>IF(E356="","",IF(COUNTIF(Population_data!$A:$A,$E356)=0,"CHECK","OK"))</f>
        <v/>
      </c>
      <c r="H356" s="62" t="str">
        <f>IF(F356="","",COUNTIF(Population_data!$A:$A,$E356))</f>
        <v/>
      </c>
      <c r="I356" s="62" t="str">
        <f>IF(G356="","",IF(COUNTIF(Reporting_completeness!$A:$A,$E356)=0,"CHECK","OK"))</f>
        <v/>
      </c>
      <c r="J356" s="62" t="str">
        <f>IF(H356="","",COUNTIF(Reporting_completeness!$A:$A,$E356))</f>
        <v/>
      </c>
      <c r="K356" s="62" t="str">
        <f>IF(I356="","",IF(COUNTIF(Service_data_1!$A:$A,$E356)=0,"CHECK","OK"))</f>
        <v/>
      </c>
      <c r="L356" s="62" t="str">
        <f>IF(J356="","",COUNTIF(Service_data_1!$A:$A,$E356))</f>
        <v/>
      </c>
      <c r="M356" s="62" t="str">
        <f>IF(K356="","",IF(COUNTIF(Service_data_2!$A:$A,$E356)=0,"CHECK","OK"))</f>
        <v/>
      </c>
      <c r="N356" s="62" t="str">
        <f>IF(L356="","",COUNTIF(Service_data_2!$A:$A,$E356))</f>
        <v/>
      </c>
    </row>
    <row r="357" spans="5:14" x14ac:dyDescent="0.25">
      <c r="E357" t="str">
        <f>IF(Admin_data!C357="","",Admin_data!C357)</f>
        <v/>
      </c>
      <c r="F357" s="62" t="str">
        <f>IF($E357="","",COUNTIF(Admin_data!C:C,$E357))</f>
        <v/>
      </c>
      <c r="G357" s="62" t="str">
        <f>IF(E357="","",IF(COUNTIF(Population_data!$A:$A,$E357)=0,"CHECK","OK"))</f>
        <v/>
      </c>
      <c r="H357" s="62" t="str">
        <f>IF(F357="","",COUNTIF(Population_data!$A:$A,$E357))</f>
        <v/>
      </c>
      <c r="I357" s="62" t="str">
        <f>IF(G357="","",IF(COUNTIF(Reporting_completeness!$A:$A,$E357)=0,"CHECK","OK"))</f>
        <v/>
      </c>
      <c r="J357" s="62" t="str">
        <f>IF(H357="","",COUNTIF(Reporting_completeness!$A:$A,$E357))</f>
        <v/>
      </c>
      <c r="K357" s="62" t="str">
        <f>IF(I357="","",IF(COUNTIF(Service_data_1!$A:$A,$E357)=0,"CHECK","OK"))</f>
        <v/>
      </c>
      <c r="L357" s="62" t="str">
        <f>IF(J357="","",COUNTIF(Service_data_1!$A:$A,$E357))</f>
        <v/>
      </c>
      <c r="M357" s="62" t="str">
        <f>IF(K357="","",IF(COUNTIF(Service_data_2!$A:$A,$E357)=0,"CHECK","OK"))</f>
        <v/>
      </c>
      <c r="N357" s="62" t="str">
        <f>IF(L357="","",COUNTIF(Service_data_2!$A:$A,$E357))</f>
        <v/>
      </c>
    </row>
    <row r="358" spans="5:14" x14ac:dyDescent="0.25">
      <c r="E358" t="str">
        <f>IF(Admin_data!C358="","",Admin_data!C358)</f>
        <v/>
      </c>
      <c r="F358" s="62" t="str">
        <f>IF($E358="","",COUNTIF(Admin_data!C:C,$E358))</f>
        <v/>
      </c>
      <c r="G358" s="62" t="str">
        <f>IF(E358="","",IF(COUNTIF(Population_data!$A:$A,$E358)=0,"CHECK","OK"))</f>
        <v/>
      </c>
      <c r="H358" s="62" t="str">
        <f>IF(F358="","",COUNTIF(Population_data!$A:$A,$E358))</f>
        <v/>
      </c>
      <c r="I358" s="62" t="str">
        <f>IF(G358="","",IF(COUNTIF(Reporting_completeness!$A:$A,$E358)=0,"CHECK","OK"))</f>
        <v/>
      </c>
      <c r="J358" s="62" t="str">
        <f>IF(H358="","",COUNTIF(Reporting_completeness!$A:$A,$E358))</f>
        <v/>
      </c>
      <c r="K358" s="62" t="str">
        <f>IF(I358="","",IF(COUNTIF(Service_data_1!$A:$A,$E358)=0,"CHECK","OK"))</f>
        <v/>
      </c>
      <c r="L358" s="62" t="str">
        <f>IF(J358="","",COUNTIF(Service_data_1!$A:$A,$E358))</f>
        <v/>
      </c>
      <c r="M358" s="62" t="str">
        <f>IF(K358="","",IF(COUNTIF(Service_data_2!$A:$A,$E358)=0,"CHECK","OK"))</f>
        <v/>
      </c>
      <c r="N358" s="62" t="str">
        <f>IF(L358="","",COUNTIF(Service_data_2!$A:$A,$E358))</f>
        <v/>
      </c>
    </row>
    <row r="359" spans="5:14" x14ac:dyDescent="0.25">
      <c r="E359" t="str">
        <f>IF(Admin_data!C359="","",Admin_data!C359)</f>
        <v/>
      </c>
      <c r="F359" s="62" t="str">
        <f>IF($E359="","",COUNTIF(Admin_data!C:C,$E359))</f>
        <v/>
      </c>
      <c r="G359" s="62" t="str">
        <f>IF(E359="","",IF(COUNTIF(Population_data!$A:$A,$E359)=0,"CHECK","OK"))</f>
        <v/>
      </c>
      <c r="H359" s="62" t="str">
        <f>IF(F359="","",COUNTIF(Population_data!$A:$A,$E359))</f>
        <v/>
      </c>
      <c r="I359" s="62" t="str">
        <f>IF(G359="","",IF(COUNTIF(Reporting_completeness!$A:$A,$E359)=0,"CHECK","OK"))</f>
        <v/>
      </c>
      <c r="J359" s="62" t="str">
        <f>IF(H359="","",COUNTIF(Reporting_completeness!$A:$A,$E359))</f>
        <v/>
      </c>
      <c r="K359" s="62" t="str">
        <f>IF(I359="","",IF(COUNTIF(Service_data_1!$A:$A,$E359)=0,"CHECK","OK"))</f>
        <v/>
      </c>
      <c r="L359" s="62" t="str">
        <f>IF(J359="","",COUNTIF(Service_data_1!$A:$A,$E359))</f>
        <v/>
      </c>
      <c r="M359" s="62" t="str">
        <f>IF(K359="","",IF(COUNTIF(Service_data_2!$A:$A,$E359)=0,"CHECK","OK"))</f>
        <v/>
      </c>
      <c r="N359" s="62" t="str">
        <f>IF(L359="","",COUNTIF(Service_data_2!$A:$A,$E359))</f>
        <v/>
      </c>
    </row>
    <row r="360" spans="5:14" x14ac:dyDescent="0.25">
      <c r="E360" t="str">
        <f>IF(Admin_data!C360="","",Admin_data!C360)</f>
        <v/>
      </c>
      <c r="F360" s="62" t="str">
        <f>IF($E360="","",COUNTIF(Admin_data!C:C,$E360))</f>
        <v/>
      </c>
      <c r="G360" s="62" t="str">
        <f>IF(E360="","",IF(COUNTIF(Population_data!$A:$A,$E360)=0,"CHECK","OK"))</f>
        <v/>
      </c>
      <c r="H360" s="62" t="str">
        <f>IF(F360="","",COUNTIF(Population_data!$A:$A,$E360))</f>
        <v/>
      </c>
      <c r="I360" s="62" t="str">
        <f>IF(G360="","",IF(COUNTIF(Reporting_completeness!$A:$A,$E360)=0,"CHECK","OK"))</f>
        <v/>
      </c>
      <c r="J360" s="62" t="str">
        <f>IF(H360="","",COUNTIF(Reporting_completeness!$A:$A,$E360))</f>
        <v/>
      </c>
      <c r="K360" s="62" t="str">
        <f>IF(I360="","",IF(COUNTIF(Service_data_1!$A:$A,$E360)=0,"CHECK","OK"))</f>
        <v/>
      </c>
      <c r="L360" s="62" t="str">
        <f>IF(J360="","",COUNTIF(Service_data_1!$A:$A,$E360))</f>
        <v/>
      </c>
      <c r="M360" s="62" t="str">
        <f>IF(K360="","",IF(COUNTIF(Service_data_2!$A:$A,$E360)=0,"CHECK","OK"))</f>
        <v/>
      </c>
      <c r="N360" s="62" t="str">
        <f>IF(L360="","",COUNTIF(Service_data_2!$A:$A,$E360))</f>
        <v/>
      </c>
    </row>
    <row r="361" spans="5:14" x14ac:dyDescent="0.25">
      <c r="E361" t="str">
        <f>IF(Admin_data!C361="","",Admin_data!C361)</f>
        <v/>
      </c>
      <c r="F361" s="62" t="str">
        <f>IF($E361="","",COUNTIF(Admin_data!C:C,$E361))</f>
        <v/>
      </c>
      <c r="G361" s="62" t="str">
        <f>IF(E361="","",IF(COUNTIF(Population_data!$A:$A,$E361)=0,"CHECK","OK"))</f>
        <v/>
      </c>
      <c r="H361" s="62" t="str">
        <f>IF(F361="","",COUNTIF(Population_data!$A:$A,$E361))</f>
        <v/>
      </c>
      <c r="I361" s="62" t="str">
        <f>IF(G361="","",IF(COUNTIF(Reporting_completeness!$A:$A,$E361)=0,"CHECK","OK"))</f>
        <v/>
      </c>
      <c r="J361" s="62" t="str">
        <f>IF(H361="","",COUNTIF(Reporting_completeness!$A:$A,$E361))</f>
        <v/>
      </c>
      <c r="K361" s="62" t="str">
        <f>IF(I361="","",IF(COUNTIF(Service_data_1!$A:$A,$E361)=0,"CHECK","OK"))</f>
        <v/>
      </c>
      <c r="L361" s="62" t="str">
        <f>IF(J361="","",COUNTIF(Service_data_1!$A:$A,$E361))</f>
        <v/>
      </c>
      <c r="M361" s="62" t="str">
        <f>IF(K361="","",IF(COUNTIF(Service_data_2!$A:$A,$E361)=0,"CHECK","OK"))</f>
        <v/>
      </c>
      <c r="N361" s="62" t="str">
        <f>IF(L361="","",COUNTIF(Service_data_2!$A:$A,$E361))</f>
        <v/>
      </c>
    </row>
    <row r="362" spans="5:14" x14ac:dyDescent="0.25">
      <c r="E362" t="str">
        <f>IF(Admin_data!C362="","",Admin_data!C362)</f>
        <v/>
      </c>
      <c r="F362" s="62" t="str">
        <f>IF($E362="","",COUNTIF(Admin_data!C:C,$E362))</f>
        <v/>
      </c>
      <c r="G362" s="62" t="str">
        <f>IF(E362="","",IF(COUNTIF(Population_data!$A:$A,$E362)=0,"CHECK","OK"))</f>
        <v/>
      </c>
      <c r="H362" s="62" t="str">
        <f>IF(F362="","",COUNTIF(Population_data!$A:$A,$E362))</f>
        <v/>
      </c>
      <c r="I362" s="62" t="str">
        <f>IF(G362="","",IF(COUNTIF(Reporting_completeness!$A:$A,$E362)=0,"CHECK","OK"))</f>
        <v/>
      </c>
      <c r="J362" s="62" t="str">
        <f>IF(H362="","",COUNTIF(Reporting_completeness!$A:$A,$E362))</f>
        <v/>
      </c>
      <c r="K362" s="62" t="str">
        <f>IF(I362="","",IF(COUNTIF(Service_data_1!$A:$A,$E362)=0,"CHECK","OK"))</f>
        <v/>
      </c>
      <c r="L362" s="62" t="str">
        <f>IF(J362="","",COUNTIF(Service_data_1!$A:$A,$E362))</f>
        <v/>
      </c>
      <c r="M362" s="62" t="str">
        <f>IF(K362="","",IF(COUNTIF(Service_data_2!$A:$A,$E362)=0,"CHECK","OK"))</f>
        <v/>
      </c>
      <c r="N362" s="62" t="str">
        <f>IF(L362="","",COUNTIF(Service_data_2!$A:$A,$E362))</f>
        <v/>
      </c>
    </row>
    <row r="363" spans="5:14" x14ac:dyDescent="0.25">
      <c r="E363" t="str">
        <f>IF(Admin_data!C363="","",Admin_data!C363)</f>
        <v/>
      </c>
      <c r="F363" s="62" t="str">
        <f>IF($E363="","",COUNTIF(Admin_data!C:C,$E363))</f>
        <v/>
      </c>
      <c r="G363" s="62" t="str">
        <f>IF(E363="","",IF(COUNTIF(Population_data!$A:$A,$E363)=0,"CHECK","OK"))</f>
        <v/>
      </c>
      <c r="H363" s="62" t="str">
        <f>IF(F363="","",COUNTIF(Population_data!$A:$A,$E363))</f>
        <v/>
      </c>
      <c r="I363" s="62" t="str">
        <f>IF(G363="","",IF(COUNTIF(Reporting_completeness!$A:$A,$E363)=0,"CHECK","OK"))</f>
        <v/>
      </c>
      <c r="J363" s="62" t="str">
        <f>IF(H363="","",COUNTIF(Reporting_completeness!$A:$A,$E363))</f>
        <v/>
      </c>
      <c r="K363" s="62" t="str">
        <f>IF(I363="","",IF(COUNTIF(Service_data_1!$A:$A,$E363)=0,"CHECK","OK"))</f>
        <v/>
      </c>
      <c r="L363" s="62" t="str">
        <f>IF(J363="","",COUNTIF(Service_data_1!$A:$A,$E363))</f>
        <v/>
      </c>
      <c r="M363" s="62" t="str">
        <f>IF(K363="","",IF(COUNTIF(Service_data_2!$A:$A,$E363)=0,"CHECK","OK"))</f>
        <v/>
      </c>
      <c r="N363" s="62" t="str">
        <f>IF(L363="","",COUNTIF(Service_data_2!$A:$A,$E363))</f>
        <v/>
      </c>
    </row>
    <row r="364" spans="5:14" x14ac:dyDescent="0.25">
      <c r="E364" t="str">
        <f>IF(Admin_data!C364="","",Admin_data!C364)</f>
        <v/>
      </c>
      <c r="F364" s="62" t="str">
        <f>IF($E364="","",COUNTIF(Admin_data!C:C,$E364))</f>
        <v/>
      </c>
      <c r="G364" s="62" t="str">
        <f>IF(E364="","",IF(COUNTIF(Population_data!$A:$A,$E364)=0,"CHECK","OK"))</f>
        <v/>
      </c>
      <c r="H364" s="62" t="str">
        <f>IF(F364="","",COUNTIF(Population_data!$A:$A,$E364))</f>
        <v/>
      </c>
      <c r="I364" s="62" t="str">
        <f>IF(G364="","",IF(COUNTIF(Reporting_completeness!$A:$A,$E364)=0,"CHECK","OK"))</f>
        <v/>
      </c>
      <c r="J364" s="62" t="str">
        <f>IF(H364="","",COUNTIF(Reporting_completeness!$A:$A,$E364))</f>
        <v/>
      </c>
      <c r="K364" s="62" t="str">
        <f>IF(I364="","",IF(COUNTIF(Service_data_1!$A:$A,$E364)=0,"CHECK","OK"))</f>
        <v/>
      </c>
      <c r="L364" s="62" t="str">
        <f>IF(J364="","",COUNTIF(Service_data_1!$A:$A,$E364))</f>
        <v/>
      </c>
      <c r="M364" s="62" t="str">
        <f>IF(K364="","",IF(COUNTIF(Service_data_2!$A:$A,$E364)=0,"CHECK","OK"))</f>
        <v/>
      </c>
      <c r="N364" s="62" t="str">
        <f>IF(L364="","",COUNTIF(Service_data_2!$A:$A,$E364))</f>
        <v/>
      </c>
    </row>
    <row r="365" spans="5:14" x14ac:dyDescent="0.25">
      <c r="E365" t="str">
        <f>IF(Admin_data!C365="","",Admin_data!C365)</f>
        <v/>
      </c>
      <c r="F365" s="62" t="str">
        <f>IF($E365="","",COUNTIF(Admin_data!C:C,$E365))</f>
        <v/>
      </c>
      <c r="G365" s="62" t="str">
        <f>IF(E365="","",IF(COUNTIF(Population_data!$A:$A,$E365)=0,"CHECK","OK"))</f>
        <v/>
      </c>
      <c r="H365" s="62" t="str">
        <f>IF(F365="","",COUNTIF(Population_data!$A:$A,$E365))</f>
        <v/>
      </c>
      <c r="I365" s="62" t="str">
        <f>IF(G365="","",IF(COUNTIF(Reporting_completeness!$A:$A,$E365)=0,"CHECK","OK"))</f>
        <v/>
      </c>
      <c r="J365" s="62" t="str">
        <f>IF(H365="","",COUNTIF(Reporting_completeness!$A:$A,$E365))</f>
        <v/>
      </c>
      <c r="K365" s="62" t="str">
        <f>IF(I365="","",IF(COUNTIF(Service_data_1!$A:$A,$E365)=0,"CHECK","OK"))</f>
        <v/>
      </c>
      <c r="L365" s="62" t="str">
        <f>IF(J365="","",COUNTIF(Service_data_1!$A:$A,$E365))</f>
        <v/>
      </c>
      <c r="M365" s="62" t="str">
        <f>IF(K365="","",IF(COUNTIF(Service_data_2!$A:$A,$E365)=0,"CHECK","OK"))</f>
        <v/>
      </c>
      <c r="N365" s="62" t="str">
        <f>IF(L365="","",COUNTIF(Service_data_2!$A:$A,$E365))</f>
        <v/>
      </c>
    </row>
    <row r="366" spans="5:14" x14ac:dyDescent="0.25">
      <c r="E366" t="str">
        <f>IF(Admin_data!C366="","",Admin_data!C366)</f>
        <v/>
      </c>
      <c r="F366" s="62" t="str">
        <f>IF($E366="","",COUNTIF(Admin_data!C:C,$E366))</f>
        <v/>
      </c>
      <c r="G366" s="62" t="str">
        <f>IF(E366="","",IF(COUNTIF(Population_data!$A:$A,$E366)=0,"CHECK","OK"))</f>
        <v/>
      </c>
      <c r="H366" s="62" t="str">
        <f>IF(F366="","",COUNTIF(Population_data!$A:$A,$E366))</f>
        <v/>
      </c>
      <c r="I366" s="62" t="str">
        <f>IF(G366="","",IF(COUNTIF(Reporting_completeness!$A:$A,$E366)=0,"CHECK","OK"))</f>
        <v/>
      </c>
      <c r="J366" s="62" t="str">
        <f>IF(H366="","",COUNTIF(Reporting_completeness!$A:$A,$E366))</f>
        <v/>
      </c>
      <c r="K366" s="62" t="str">
        <f>IF(I366="","",IF(COUNTIF(Service_data_1!$A:$A,$E366)=0,"CHECK","OK"))</f>
        <v/>
      </c>
      <c r="L366" s="62" t="str">
        <f>IF(J366="","",COUNTIF(Service_data_1!$A:$A,$E366))</f>
        <v/>
      </c>
      <c r="M366" s="62" t="str">
        <f>IF(K366="","",IF(COUNTIF(Service_data_2!$A:$A,$E366)=0,"CHECK","OK"))</f>
        <v/>
      </c>
      <c r="N366" s="62" t="str">
        <f>IF(L366="","",COUNTIF(Service_data_2!$A:$A,$E366))</f>
        <v/>
      </c>
    </row>
    <row r="367" spans="5:14" x14ac:dyDescent="0.25">
      <c r="E367" t="str">
        <f>IF(Admin_data!C367="","",Admin_data!C367)</f>
        <v/>
      </c>
      <c r="F367" s="62" t="str">
        <f>IF($E367="","",COUNTIF(Admin_data!C:C,$E367))</f>
        <v/>
      </c>
      <c r="G367" s="62" t="str">
        <f>IF(E367="","",IF(COUNTIF(Population_data!$A:$A,$E367)=0,"CHECK","OK"))</f>
        <v/>
      </c>
      <c r="H367" s="62" t="str">
        <f>IF(F367="","",COUNTIF(Population_data!$A:$A,$E367))</f>
        <v/>
      </c>
      <c r="I367" s="62" t="str">
        <f>IF(G367="","",IF(COUNTIF(Reporting_completeness!$A:$A,$E367)=0,"CHECK","OK"))</f>
        <v/>
      </c>
      <c r="J367" s="62" t="str">
        <f>IF(H367="","",COUNTIF(Reporting_completeness!$A:$A,$E367))</f>
        <v/>
      </c>
      <c r="K367" s="62" t="str">
        <f>IF(I367="","",IF(COUNTIF(Service_data_1!$A:$A,$E367)=0,"CHECK","OK"))</f>
        <v/>
      </c>
      <c r="L367" s="62" t="str">
        <f>IF(J367="","",COUNTIF(Service_data_1!$A:$A,$E367))</f>
        <v/>
      </c>
      <c r="M367" s="62" t="str">
        <f>IF(K367="","",IF(COUNTIF(Service_data_2!$A:$A,$E367)=0,"CHECK","OK"))</f>
        <v/>
      </c>
      <c r="N367" s="62" t="str">
        <f>IF(L367="","",COUNTIF(Service_data_2!$A:$A,$E367))</f>
        <v/>
      </c>
    </row>
    <row r="368" spans="5:14" x14ac:dyDescent="0.25">
      <c r="E368" t="str">
        <f>IF(Admin_data!C368="","",Admin_data!C368)</f>
        <v/>
      </c>
      <c r="F368" s="62" t="str">
        <f>IF($E368="","",COUNTIF(Admin_data!C:C,$E368))</f>
        <v/>
      </c>
      <c r="G368" s="62" t="str">
        <f>IF(E368="","",IF(COUNTIF(Population_data!$A:$A,$E368)=0,"CHECK","OK"))</f>
        <v/>
      </c>
      <c r="H368" s="62" t="str">
        <f>IF(F368="","",COUNTIF(Population_data!$A:$A,$E368))</f>
        <v/>
      </c>
      <c r="I368" s="62" t="str">
        <f>IF(G368="","",IF(COUNTIF(Reporting_completeness!$A:$A,$E368)=0,"CHECK","OK"))</f>
        <v/>
      </c>
      <c r="J368" s="62" t="str">
        <f>IF(H368="","",COUNTIF(Reporting_completeness!$A:$A,$E368))</f>
        <v/>
      </c>
      <c r="K368" s="62" t="str">
        <f>IF(I368="","",IF(COUNTIF(Service_data_1!$A:$A,$E368)=0,"CHECK","OK"))</f>
        <v/>
      </c>
      <c r="L368" s="62" t="str">
        <f>IF(J368="","",COUNTIF(Service_data_1!$A:$A,$E368))</f>
        <v/>
      </c>
      <c r="M368" s="62" t="str">
        <f>IF(K368="","",IF(COUNTIF(Service_data_2!$A:$A,$E368)=0,"CHECK","OK"))</f>
        <v/>
      </c>
      <c r="N368" s="62" t="str">
        <f>IF(L368="","",COUNTIF(Service_data_2!$A:$A,$E368))</f>
        <v/>
      </c>
    </row>
    <row r="369" spans="5:14" x14ac:dyDescent="0.25">
      <c r="E369" t="str">
        <f>IF(Admin_data!C369="","",Admin_data!C369)</f>
        <v/>
      </c>
      <c r="F369" s="62" t="str">
        <f>IF($E369="","",COUNTIF(Admin_data!C:C,$E369))</f>
        <v/>
      </c>
      <c r="G369" s="62" t="str">
        <f>IF(E369="","",IF(COUNTIF(Population_data!$A:$A,$E369)=0,"CHECK","OK"))</f>
        <v/>
      </c>
      <c r="H369" s="62" t="str">
        <f>IF(F369="","",COUNTIF(Population_data!$A:$A,$E369))</f>
        <v/>
      </c>
      <c r="I369" s="62" t="str">
        <f>IF(G369="","",IF(COUNTIF(Reporting_completeness!$A:$A,$E369)=0,"CHECK","OK"))</f>
        <v/>
      </c>
      <c r="J369" s="62" t="str">
        <f>IF(H369="","",COUNTIF(Reporting_completeness!$A:$A,$E369))</f>
        <v/>
      </c>
      <c r="K369" s="62" t="str">
        <f>IF(I369="","",IF(COUNTIF(Service_data_1!$A:$A,$E369)=0,"CHECK","OK"))</f>
        <v/>
      </c>
      <c r="L369" s="62" t="str">
        <f>IF(J369="","",COUNTIF(Service_data_1!$A:$A,$E369))</f>
        <v/>
      </c>
      <c r="M369" s="62" t="str">
        <f>IF(K369="","",IF(COUNTIF(Service_data_2!$A:$A,$E369)=0,"CHECK","OK"))</f>
        <v/>
      </c>
      <c r="N369" s="62" t="str">
        <f>IF(L369="","",COUNTIF(Service_data_2!$A:$A,$E369))</f>
        <v/>
      </c>
    </row>
    <row r="370" spans="5:14" x14ac:dyDescent="0.25">
      <c r="E370" t="str">
        <f>IF(Admin_data!C370="","",Admin_data!C370)</f>
        <v/>
      </c>
      <c r="F370" s="62" t="str">
        <f>IF($E370="","",COUNTIF(Admin_data!C:C,$E370))</f>
        <v/>
      </c>
      <c r="G370" s="62" t="str">
        <f>IF(E370="","",IF(COUNTIF(Population_data!$A:$A,$E370)=0,"CHECK","OK"))</f>
        <v/>
      </c>
      <c r="H370" s="62" t="str">
        <f>IF(F370="","",COUNTIF(Population_data!$A:$A,$E370))</f>
        <v/>
      </c>
      <c r="I370" s="62" t="str">
        <f>IF(G370="","",IF(COUNTIF(Reporting_completeness!$A:$A,$E370)=0,"CHECK","OK"))</f>
        <v/>
      </c>
      <c r="J370" s="62" t="str">
        <f>IF(H370="","",COUNTIF(Reporting_completeness!$A:$A,$E370))</f>
        <v/>
      </c>
      <c r="K370" s="62" t="str">
        <f>IF(I370="","",IF(COUNTIF(Service_data_1!$A:$A,$E370)=0,"CHECK","OK"))</f>
        <v/>
      </c>
      <c r="L370" s="62" t="str">
        <f>IF(J370="","",COUNTIF(Service_data_1!$A:$A,$E370))</f>
        <v/>
      </c>
      <c r="M370" s="62" t="str">
        <f>IF(K370="","",IF(COUNTIF(Service_data_2!$A:$A,$E370)=0,"CHECK","OK"))</f>
        <v/>
      </c>
      <c r="N370" s="62" t="str">
        <f>IF(L370="","",COUNTIF(Service_data_2!$A:$A,$E370))</f>
        <v/>
      </c>
    </row>
    <row r="371" spans="5:14" x14ac:dyDescent="0.25">
      <c r="E371" t="str">
        <f>IF(Admin_data!C371="","",Admin_data!C371)</f>
        <v/>
      </c>
      <c r="F371" s="62" t="str">
        <f>IF($E371="","",COUNTIF(Admin_data!C:C,$E371))</f>
        <v/>
      </c>
      <c r="G371" s="62" t="str">
        <f>IF(E371="","",IF(COUNTIF(Population_data!$A:$A,$E371)=0,"CHECK","OK"))</f>
        <v/>
      </c>
      <c r="H371" s="62" t="str">
        <f>IF(F371="","",COUNTIF(Population_data!$A:$A,$E371))</f>
        <v/>
      </c>
      <c r="I371" s="62" t="str">
        <f>IF(G371="","",IF(COUNTIF(Reporting_completeness!$A:$A,$E371)=0,"CHECK","OK"))</f>
        <v/>
      </c>
      <c r="J371" s="62" t="str">
        <f>IF(H371="","",COUNTIF(Reporting_completeness!$A:$A,$E371))</f>
        <v/>
      </c>
      <c r="K371" s="62" t="str">
        <f>IF(I371="","",IF(COUNTIF(Service_data_1!$A:$A,$E371)=0,"CHECK","OK"))</f>
        <v/>
      </c>
      <c r="L371" s="62" t="str">
        <f>IF(J371="","",COUNTIF(Service_data_1!$A:$A,$E371))</f>
        <v/>
      </c>
      <c r="M371" s="62" t="str">
        <f>IF(K371="","",IF(COUNTIF(Service_data_2!$A:$A,$E371)=0,"CHECK","OK"))</f>
        <v/>
      </c>
      <c r="N371" s="62" t="str">
        <f>IF(L371="","",COUNTIF(Service_data_2!$A:$A,$E371))</f>
        <v/>
      </c>
    </row>
    <row r="372" spans="5:14" x14ac:dyDescent="0.25">
      <c r="E372" t="str">
        <f>IF(Admin_data!C372="","",Admin_data!C372)</f>
        <v/>
      </c>
      <c r="F372" s="62" t="str">
        <f>IF($E372="","",COUNTIF(Admin_data!C:C,$E372))</f>
        <v/>
      </c>
      <c r="G372" s="62" t="str">
        <f>IF(E372="","",IF(COUNTIF(Population_data!$A:$A,$E372)=0,"CHECK","OK"))</f>
        <v/>
      </c>
      <c r="H372" s="62" t="str">
        <f>IF(F372="","",COUNTIF(Population_data!$A:$A,$E372))</f>
        <v/>
      </c>
      <c r="I372" s="62" t="str">
        <f>IF(G372="","",IF(COUNTIF(Reporting_completeness!$A:$A,$E372)=0,"CHECK","OK"))</f>
        <v/>
      </c>
      <c r="J372" s="62" t="str">
        <f>IF(H372="","",COUNTIF(Reporting_completeness!$A:$A,$E372))</f>
        <v/>
      </c>
      <c r="K372" s="62" t="str">
        <f>IF(I372="","",IF(COUNTIF(Service_data_1!$A:$A,$E372)=0,"CHECK","OK"))</f>
        <v/>
      </c>
      <c r="L372" s="62" t="str">
        <f>IF(J372="","",COUNTIF(Service_data_1!$A:$A,$E372))</f>
        <v/>
      </c>
      <c r="M372" s="62" t="str">
        <f>IF(K372="","",IF(COUNTIF(Service_data_2!$A:$A,$E372)=0,"CHECK","OK"))</f>
        <v/>
      </c>
      <c r="N372" s="62" t="str">
        <f>IF(L372="","",COUNTIF(Service_data_2!$A:$A,$E372))</f>
        <v/>
      </c>
    </row>
    <row r="373" spans="5:14" x14ac:dyDescent="0.25">
      <c r="E373" t="str">
        <f>IF(Admin_data!C373="","",Admin_data!C373)</f>
        <v/>
      </c>
      <c r="F373" s="62" t="str">
        <f>IF($E373="","",COUNTIF(Admin_data!C:C,$E373))</f>
        <v/>
      </c>
      <c r="G373" s="62" t="str">
        <f>IF(E373="","",IF(COUNTIF(Population_data!$A:$A,$E373)=0,"CHECK","OK"))</f>
        <v/>
      </c>
      <c r="H373" s="62" t="str">
        <f>IF(F373="","",COUNTIF(Population_data!$A:$A,$E373))</f>
        <v/>
      </c>
      <c r="I373" s="62" t="str">
        <f>IF(G373="","",IF(COUNTIF(Reporting_completeness!$A:$A,$E373)=0,"CHECK","OK"))</f>
        <v/>
      </c>
      <c r="J373" s="62" t="str">
        <f>IF(H373="","",COUNTIF(Reporting_completeness!$A:$A,$E373))</f>
        <v/>
      </c>
      <c r="K373" s="62" t="str">
        <f>IF(I373="","",IF(COUNTIF(Service_data_1!$A:$A,$E373)=0,"CHECK","OK"))</f>
        <v/>
      </c>
      <c r="L373" s="62" t="str">
        <f>IF(J373="","",COUNTIF(Service_data_1!$A:$A,$E373))</f>
        <v/>
      </c>
      <c r="M373" s="62" t="str">
        <f>IF(K373="","",IF(COUNTIF(Service_data_2!$A:$A,$E373)=0,"CHECK","OK"))</f>
        <v/>
      </c>
      <c r="N373" s="62" t="str">
        <f>IF(L373="","",COUNTIF(Service_data_2!$A:$A,$E373))</f>
        <v/>
      </c>
    </row>
    <row r="374" spans="5:14" x14ac:dyDescent="0.25">
      <c r="E374" t="str">
        <f>IF(Admin_data!C374="","",Admin_data!C374)</f>
        <v/>
      </c>
      <c r="F374" s="62" t="str">
        <f>IF($E374="","",COUNTIF(Admin_data!C:C,$E374))</f>
        <v/>
      </c>
      <c r="G374" s="62" t="str">
        <f>IF(E374="","",IF(COUNTIF(Population_data!$A:$A,$E374)=0,"CHECK","OK"))</f>
        <v/>
      </c>
      <c r="H374" s="62" t="str">
        <f>IF(F374="","",COUNTIF(Population_data!$A:$A,$E374))</f>
        <v/>
      </c>
      <c r="I374" s="62" t="str">
        <f>IF(G374="","",IF(COUNTIF(Reporting_completeness!$A:$A,$E374)=0,"CHECK","OK"))</f>
        <v/>
      </c>
      <c r="J374" s="62" t="str">
        <f>IF(H374="","",COUNTIF(Reporting_completeness!$A:$A,$E374))</f>
        <v/>
      </c>
      <c r="K374" s="62" t="str">
        <f>IF(I374="","",IF(COUNTIF(Service_data_1!$A:$A,$E374)=0,"CHECK","OK"))</f>
        <v/>
      </c>
      <c r="L374" s="62" t="str">
        <f>IF(J374="","",COUNTIF(Service_data_1!$A:$A,$E374))</f>
        <v/>
      </c>
      <c r="M374" s="62" t="str">
        <f>IF(K374="","",IF(COUNTIF(Service_data_2!$A:$A,$E374)=0,"CHECK","OK"))</f>
        <v/>
      </c>
      <c r="N374" s="62" t="str">
        <f>IF(L374="","",COUNTIF(Service_data_2!$A:$A,$E374))</f>
        <v/>
      </c>
    </row>
    <row r="375" spans="5:14" x14ac:dyDescent="0.25">
      <c r="E375" t="str">
        <f>IF(Admin_data!C375="","",Admin_data!C375)</f>
        <v/>
      </c>
      <c r="F375" s="62" t="str">
        <f>IF($E375="","",COUNTIF(Admin_data!C:C,$E375))</f>
        <v/>
      </c>
      <c r="G375" s="62" t="str">
        <f>IF(E375="","",IF(COUNTIF(Population_data!$A:$A,$E375)=0,"CHECK","OK"))</f>
        <v/>
      </c>
      <c r="H375" s="62" t="str">
        <f>IF(F375="","",COUNTIF(Population_data!$A:$A,$E375))</f>
        <v/>
      </c>
      <c r="I375" s="62" t="str">
        <f>IF(G375="","",IF(COUNTIF(Reporting_completeness!$A:$A,$E375)=0,"CHECK","OK"))</f>
        <v/>
      </c>
      <c r="J375" s="62" t="str">
        <f>IF(H375="","",COUNTIF(Reporting_completeness!$A:$A,$E375))</f>
        <v/>
      </c>
      <c r="K375" s="62" t="str">
        <f>IF(I375="","",IF(COUNTIF(Service_data_1!$A:$A,$E375)=0,"CHECK","OK"))</f>
        <v/>
      </c>
      <c r="L375" s="62" t="str">
        <f>IF(J375="","",COUNTIF(Service_data_1!$A:$A,$E375))</f>
        <v/>
      </c>
      <c r="M375" s="62" t="str">
        <f>IF(K375="","",IF(COUNTIF(Service_data_2!$A:$A,$E375)=0,"CHECK","OK"))</f>
        <v/>
      </c>
      <c r="N375" s="62" t="str">
        <f>IF(L375="","",COUNTIF(Service_data_2!$A:$A,$E375))</f>
        <v/>
      </c>
    </row>
    <row r="376" spans="5:14" x14ac:dyDescent="0.25">
      <c r="E376" t="str">
        <f>IF(Admin_data!C376="","",Admin_data!C376)</f>
        <v/>
      </c>
      <c r="F376" s="62" t="str">
        <f>IF($E376="","",COUNTIF(Admin_data!C:C,$E376))</f>
        <v/>
      </c>
      <c r="G376" s="62" t="str">
        <f>IF(E376="","",IF(COUNTIF(Population_data!$A:$A,$E376)=0,"CHECK","OK"))</f>
        <v/>
      </c>
      <c r="H376" s="62" t="str">
        <f>IF(F376="","",COUNTIF(Population_data!$A:$A,$E376))</f>
        <v/>
      </c>
      <c r="I376" s="62" t="str">
        <f>IF(G376="","",IF(COUNTIF(Reporting_completeness!$A:$A,$E376)=0,"CHECK","OK"))</f>
        <v/>
      </c>
      <c r="J376" s="62" t="str">
        <f>IF(H376="","",COUNTIF(Reporting_completeness!$A:$A,$E376))</f>
        <v/>
      </c>
      <c r="K376" s="62" t="str">
        <f>IF(I376="","",IF(COUNTIF(Service_data_1!$A:$A,$E376)=0,"CHECK","OK"))</f>
        <v/>
      </c>
      <c r="L376" s="62" t="str">
        <f>IF(J376="","",COUNTIF(Service_data_1!$A:$A,$E376))</f>
        <v/>
      </c>
      <c r="M376" s="62" t="str">
        <f>IF(K376="","",IF(COUNTIF(Service_data_2!$A:$A,$E376)=0,"CHECK","OK"))</f>
        <v/>
      </c>
      <c r="N376" s="62" t="str">
        <f>IF(L376="","",COUNTIF(Service_data_2!$A:$A,$E376))</f>
        <v/>
      </c>
    </row>
    <row r="377" spans="5:14" x14ac:dyDescent="0.25">
      <c r="E377" t="str">
        <f>IF(Admin_data!C377="","",Admin_data!C377)</f>
        <v/>
      </c>
      <c r="F377" s="62" t="str">
        <f>IF($E377="","",COUNTIF(Admin_data!C:C,$E377))</f>
        <v/>
      </c>
      <c r="G377" s="62" t="str">
        <f>IF(E377="","",IF(COUNTIF(Population_data!$A:$A,$E377)=0,"CHECK","OK"))</f>
        <v/>
      </c>
      <c r="H377" s="62" t="str">
        <f>IF(F377="","",COUNTIF(Population_data!$A:$A,$E377))</f>
        <v/>
      </c>
      <c r="I377" s="62" t="str">
        <f>IF(G377="","",IF(COUNTIF(Reporting_completeness!$A:$A,$E377)=0,"CHECK","OK"))</f>
        <v/>
      </c>
      <c r="J377" s="62" t="str">
        <f>IF(H377="","",COUNTIF(Reporting_completeness!$A:$A,$E377))</f>
        <v/>
      </c>
      <c r="K377" s="62" t="str">
        <f>IF(I377="","",IF(COUNTIF(Service_data_1!$A:$A,$E377)=0,"CHECK","OK"))</f>
        <v/>
      </c>
      <c r="L377" s="62" t="str">
        <f>IF(J377="","",COUNTIF(Service_data_1!$A:$A,$E377))</f>
        <v/>
      </c>
      <c r="M377" s="62" t="str">
        <f>IF(K377="","",IF(COUNTIF(Service_data_2!$A:$A,$E377)=0,"CHECK","OK"))</f>
        <v/>
      </c>
      <c r="N377" s="62" t="str">
        <f>IF(L377="","",COUNTIF(Service_data_2!$A:$A,$E377))</f>
        <v/>
      </c>
    </row>
    <row r="378" spans="5:14" x14ac:dyDescent="0.25">
      <c r="E378" t="str">
        <f>IF(Admin_data!C378="","",Admin_data!C378)</f>
        <v/>
      </c>
      <c r="F378" s="62" t="str">
        <f>IF($E378="","",COUNTIF(Admin_data!C:C,$E378))</f>
        <v/>
      </c>
      <c r="G378" s="62" t="str">
        <f>IF(E378="","",IF(COUNTIF(Population_data!$A:$A,$E378)=0,"CHECK","OK"))</f>
        <v/>
      </c>
      <c r="H378" s="62" t="str">
        <f>IF(F378="","",COUNTIF(Population_data!$A:$A,$E378))</f>
        <v/>
      </c>
      <c r="I378" s="62" t="str">
        <f>IF(G378="","",IF(COUNTIF(Reporting_completeness!$A:$A,$E378)=0,"CHECK","OK"))</f>
        <v/>
      </c>
      <c r="J378" s="62" t="str">
        <f>IF(H378="","",COUNTIF(Reporting_completeness!$A:$A,$E378))</f>
        <v/>
      </c>
      <c r="K378" s="62" t="str">
        <f>IF(I378="","",IF(COUNTIF(Service_data_1!$A:$A,$E378)=0,"CHECK","OK"))</f>
        <v/>
      </c>
      <c r="L378" s="62" t="str">
        <f>IF(J378="","",COUNTIF(Service_data_1!$A:$A,$E378))</f>
        <v/>
      </c>
      <c r="M378" s="62" t="str">
        <f>IF(K378="","",IF(COUNTIF(Service_data_2!$A:$A,$E378)=0,"CHECK","OK"))</f>
        <v/>
      </c>
      <c r="N378" s="62" t="str">
        <f>IF(L378="","",COUNTIF(Service_data_2!$A:$A,$E378))</f>
        <v/>
      </c>
    </row>
    <row r="379" spans="5:14" x14ac:dyDescent="0.25">
      <c r="E379" t="str">
        <f>IF(Admin_data!C379="","",Admin_data!C379)</f>
        <v/>
      </c>
      <c r="F379" s="62" t="str">
        <f>IF($E379="","",COUNTIF(Admin_data!C:C,$E379))</f>
        <v/>
      </c>
      <c r="G379" s="62" t="str">
        <f>IF(E379="","",IF(COUNTIF(Population_data!$A:$A,$E379)=0,"CHECK","OK"))</f>
        <v/>
      </c>
      <c r="H379" s="62" t="str">
        <f>IF(F379="","",COUNTIF(Population_data!$A:$A,$E379))</f>
        <v/>
      </c>
      <c r="I379" s="62" t="str">
        <f>IF(G379="","",IF(COUNTIF(Reporting_completeness!$A:$A,$E379)=0,"CHECK","OK"))</f>
        <v/>
      </c>
      <c r="J379" s="62" t="str">
        <f>IF(H379="","",COUNTIF(Reporting_completeness!$A:$A,$E379))</f>
        <v/>
      </c>
      <c r="K379" s="62" t="str">
        <f>IF(I379="","",IF(COUNTIF(Service_data_1!$A:$A,$E379)=0,"CHECK","OK"))</f>
        <v/>
      </c>
      <c r="L379" s="62" t="str">
        <f>IF(J379="","",COUNTIF(Service_data_1!$A:$A,$E379))</f>
        <v/>
      </c>
      <c r="M379" s="62" t="str">
        <f>IF(K379="","",IF(COUNTIF(Service_data_2!$A:$A,$E379)=0,"CHECK","OK"))</f>
        <v/>
      </c>
      <c r="N379" s="62" t="str">
        <f>IF(L379="","",COUNTIF(Service_data_2!$A:$A,$E379))</f>
        <v/>
      </c>
    </row>
    <row r="380" spans="5:14" x14ac:dyDescent="0.25">
      <c r="E380" t="str">
        <f>IF(Admin_data!C380="","",Admin_data!C380)</f>
        <v/>
      </c>
      <c r="F380" s="62" t="str">
        <f>IF($E380="","",COUNTIF(Admin_data!C:C,$E380))</f>
        <v/>
      </c>
      <c r="G380" s="62" t="str">
        <f>IF(E380="","",IF(COUNTIF(Population_data!$A:$A,$E380)=0,"CHECK","OK"))</f>
        <v/>
      </c>
      <c r="H380" s="62" t="str">
        <f>IF(F380="","",COUNTIF(Population_data!$A:$A,$E380))</f>
        <v/>
      </c>
      <c r="I380" s="62" t="str">
        <f>IF(G380="","",IF(COUNTIF(Reporting_completeness!$A:$A,$E380)=0,"CHECK","OK"))</f>
        <v/>
      </c>
      <c r="J380" s="62" t="str">
        <f>IF(H380="","",COUNTIF(Reporting_completeness!$A:$A,$E380))</f>
        <v/>
      </c>
      <c r="K380" s="62" t="str">
        <f>IF(I380="","",IF(COUNTIF(Service_data_1!$A:$A,$E380)=0,"CHECK","OK"))</f>
        <v/>
      </c>
      <c r="L380" s="62" t="str">
        <f>IF(J380="","",COUNTIF(Service_data_1!$A:$A,$E380))</f>
        <v/>
      </c>
      <c r="M380" s="62" t="str">
        <f>IF(K380="","",IF(COUNTIF(Service_data_2!$A:$A,$E380)=0,"CHECK","OK"))</f>
        <v/>
      </c>
      <c r="N380" s="62" t="str">
        <f>IF(L380="","",COUNTIF(Service_data_2!$A:$A,$E380))</f>
        <v/>
      </c>
    </row>
    <row r="381" spans="5:14" x14ac:dyDescent="0.25">
      <c r="E381" t="str">
        <f>IF(Admin_data!C381="","",Admin_data!C381)</f>
        <v/>
      </c>
      <c r="F381" s="62" t="str">
        <f>IF($E381="","",COUNTIF(Admin_data!C:C,$E381))</f>
        <v/>
      </c>
      <c r="G381" s="62" t="str">
        <f>IF(E381="","",IF(COUNTIF(Population_data!$A:$A,$E381)=0,"CHECK","OK"))</f>
        <v/>
      </c>
      <c r="H381" s="62" t="str">
        <f>IF(F381="","",COUNTIF(Population_data!$A:$A,$E381))</f>
        <v/>
      </c>
      <c r="I381" s="62" t="str">
        <f>IF(G381="","",IF(COUNTIF(Reporting_completeness!$A:$A,$E381)=0,"CHECK","OK"))</f>
        <v/>
      </c>
      <c r="J381" s="62" t="str">
        <f>IF(H381="","",COUNTIF(Reporting_completeness!$A:$A,$E381))</f>
        <v/>
      </c>
      <c r="K381" s="62" t="str">
        <f>IF(I381="","",IF(COUNTIF(Service_data_1!$A:$A,$E381)=0,"CHECK","OK"))</f>
        <v/>
      </c>
      <c r="L381" s="62" t="str">
        <f>IF(J381="","",COUNTIF(Service_data_1!$A:$A,$E381))</f>
        <v/>
      </c>
      <c r="M381" s="62" t="str">
        <f>IF(K381="","",IF(COUNTIF(Service_data_2!$A:$A,$E381)=0,"CHECK","OK"))</f>
        <v/>
      </c>
      <c r="N381" s="62" t="str">
        <f>IF(L381="","",COUNTIF(Service_data_2!$A:$A,$E381))</f>
        <v/>
      </c>
    </row>
    <row r="382" spans="5:14" x14ac:dyDescent="0.25">
      <c r="E382" t="str">
        <f>IF(Admin_data!C382="","",Admin_data!C382)</f>
        <v/>
      </c>
      <c r="F382" s="62" t="str">
        <f>IF($E382="","",COUNTIF(Admin_data!C:C,$E382))</f>
        <v/>
      </c>
      <c r="G382" s="62" t="str">
        <f>IF(E382="","",IF(COUNTIF(Population_data!$A:$A,$E382)=0,"CHECK","OK"))</f>
        <v/>
      </c>
      <c r="H382" s="62" t="str">
        <f>IF(F382="","",COUNTIF(Population_data!$A:$A,$E382))</f>
        <v/>
      </c>
      <c r="I382" s="62" t="str">
        <f>IF(G382="","",IF(COUNTIF(Reporting_completeness!$A:$A,$E382)=0,"CHECK","OK"))</f>
        <v/>
      </c>
      <c r="J382" s="62" t="str">
        <f>IF(H382="","",COUNTIF(Reporting_completeness!$A:$A,$E382))</f>
        <v/>
      </c>
      <c r="K382" s="62" t="str">
        <f>IF(I382="","",IF(COUNTIF(Service_data_1!$A:$A,$E382)=0,"CHECK","OK"))</f>
        <v/>
      </c>
      <c r="L382" s="62" t="str">
        <f>IF(J382="","",COUNTIF(Service_data_1!$A:$A,$E382))</f>
        <v/>
      </c>
      <c r="M382" s="62" t="str">
        <f>IF(K382="","",IF(COUNTIF(Service_data_2!$A:$A,$E382)=0,"CHECK","OK"))</f>
        <v/>
      </c>
      <c r="N382" s="62" t="str">
        <f>IF(L382="","",COUNTIF(Service_data_2!$A:$A,$E382))</f>
        <v/>
      </c>
    </row>
    <row r="383" spans="5:14" x14ac:dyDescent="0.25">
      <c r="E383" t="str">
        <f>IF(Admin_data!C383="","",Admin_data!C383)</f>
        <v/>
      </c>
      <c r="F383" s="62" t="str">
        <f>IF($E383="","",COUNTIF(Admin_data!C:C,$E383))</f>
        <v/>
      </c>
      <c r="G383" s="62" t="str">
        <f>IF(E383="","",IF(COUNTIF(Population_data!$A:$A,$E383)=0,"CHECK","OK"))</f>
        <v/>
      </c>
      <c r="H383" s="62" t="str">
        <f>IF(F383="","",COUNTIF(Population_data!$A:$A,$E383))</f>
        <v/>
      </c>
      <c r="I383" s="62" t="str">
        <f>IF(G383="","",IF(COUNTIF(Reporting_completeness!$A:$A,$E383)=0,"CHECK","OK"))</f>
        <v/>
      </c>
      <c r="J383" s="62" t="str">
        <f>IF(H383="","",COUNTIF(Reporting_completeness!$A:$A,$E383))</f>
        <v/>
      </c>
      <c r="K383" s="62" t="str">
        <f>IF(I383="","",IF(COUNTIF(Service_data_1!$A:$A,$E383)=0,"CHECK","OK"))</f>
        <v/>
      </c>
      <c r="L383" s="62" t="str">
        <f>IF(J383="","",COUNTIF(Service_data_1!$A:$A,$E383))</f>
        <v/>
      </c>
      <c r="M383" s="62" t="str">
        <f>IF(K383="","",IF(COUNTIF(Service_data_2!$A:$A,$E383)=0,"CHECK","OK"))</f>
        <v/>
      </c>
      <c r="N383" s="62" t="str">
        <f>IF(L383="","",COUNTIF(Service_data_2!$A:$A,$E383))</f>
        <v/>
      </c>
    </row>
    <row r="384" spans="5:14" x14ac:dyDescent="0.25">
      <c r="E384" t="str">
        <f>IF(Admin_data!C384="","",Admin_data!C384)</f>
        <v/>
      </c>
      <c r="F384" s="62" t="str">
        <f>IF($E384="","",COUNTIF(Admin_data!C:C,$E384))</f>
        <v/>
      </c>
      <c r="G384" s="62" t="str">
        <f>IF(E384="","",IF(COUNTIF(Population_data!$A:$A,$E384)=0,"CHECK","OK"))</f>
        <v/>
      </c>
      <c r="H384" s="62" t="str">
        <f>IF(F384="","",COUNTIF(Population_data!$A:$A,$E384))</f>
        <v/>
      </c>
      <c r="I384" s="62" t="str">
        <f>IF(G384="","",IF(COUNTIF(Reporting_completeness!$A:$A,$E384)=0,"CHECK","OK"))</f>
        <v/>
      </c>
      <c r="J384" s="62" t="str">
        <f>IF(H384="","",COUNTIF(Reporting_completeness!$A:$A,$E384))</f>
        <v/>
      </c>
      <c r="K384" s="62" t="str">
        <f>IF(I384="","",IF(COUNTIF(Service_data_1!$A:$A,$E384)=0,"CHECK","OK"))</f>
        <v/>
      </c>
      <c r="L384" s="62" t="str">
        <f>IF(J384="","",COUNTIF(Service_data_1!$A:$A,$E384))</f>
        <v/>
      </c>
      <c r="M384" s="62" t="str">
        <f>IF(K384="","",IF(COUNTIF(Service_data_2!$A:$A,$E384)=0,"CHECK","OK"))</f>
        <v/>
      </c>
      <c r="N384" s="62" t="str">
        <f>IF(L384="","",COUNTIF(Service_data_2!$A:$A,$E384))</f>
        <v/>
      </c>
    </row>
    <row r="385" spans="5:14" x14ac:dyDescent="0.25">
      <c r="E385" t="str">
        <f>IF(Admin_data!C385="","",Admin_data!C385)</f>
        <v/>
      </c>
      <c r="F385" s="62" t="str">
        <f>IF($E385="","",COUNTIF(Admin_data!C:C,$E385))</f>
        <v/>
      </c>
      <c r="G385" s="62" t="str">
        <f>IF(E385="","",IF(COUNTIF(Population_data!$A:$A,$E385)=0,"CHECK","OK"))</f>
        <v/>
      </c>
      <c r="H385" s="62" t="str">
        <f>IF(F385="","",COUNTIF(Population_data!$A:$A,$E385))</f>
        <v/>
      </c>
      <c r="I385" s="62" t="str">
        <f>IF(G385="","",IF(COUNTIF(Reporting_completeness!$A:$A,$E385)=0,"CHECK","OK"))</f>
        <v/>
      </c>
      <c r="J385" s="62" t="str">
        <f>IF(H385="","",COUNTIF(Reporting_completeness!$A:$A,$E385))</f>
        <v/>
      </c>
      <c r="K385" s="62" t="str">
        <f>IF(I385="","",IF(COUNTIF(Service_data_1!$A:$A,$E385)=0,"CHECK","OK"))</f>
        <v/>
      </c>
      <c r="L385" s="62" t="str">
        <f>IF(J385="","",COUNTIF(Service_data_1!$A:$A,$E385))</f>
        <v/>
      </c>
      <c r="M385" s="62" t="str">
        <f>IF(K385="","",IF(COUNTIF(Service_data_2!$A:$A,$E385)=0,"CHECK","OK"))</f>
        <v/>
      </c>
      <c r="N385" s="62" t="str">
        <f>IF(L385="","",COUNTIF(Service_data_2!$A:$A,$E385))</f>
        <v/>
      </c>
    </row>
    <row r="386" spans="5:14" x14ac:dyDescent="0.25">
      <c r="E386" t="str">
        <f>IF(Admin_data!C386="","",Admin_data!C386)</f>
        <v/>
      </c>
      <c r="F386" s="62" t="str">
        <f>IF($E386="","",COUNTIF(Admin_data!C:C,$E386))</f>
        <v/>
      </c>
      <c r="G386" s="62" t="str">
        <f>IF(E386="","",IF(COUNTIF(Population_data!$A:$A,$E386)=0,"CHECK","OK"))</f>
        <v/>
      </c>
      <c r="H386" s="62" t="str">
        <f>IF(F386="","",COUNTIF(Population_data!$A:$A,$E386))</f>
        <v/>
      </c>
      <c r="I386" s="62" t="str">
        <f>IF(G386="","",IF(COUNTIF(Reporting_completeness!$A:$A,$E386)=0,"CHECK","OK"))</f>
        <v/>
      </c>
      <c r="J386" s="62" t="str">
        <f>IF(H386="","",COUNTIF(Reporting_completeness!$A:$A,$E386))</f>
        <v/>
      </c>
      <c r="K386" s="62" t="str">
        <f>IF(I386="","",IF(COUNTIF(Service_data_1!$A:$A,$E386)=0,"CHECK","OK"))</f>
        <v/>
      </c>
      <c r="L386" s="62" t="str">
        <f>IF(J386="","",COUNTIF(Service_data_1!$A:$A,$E386))</f>
        <v/>
      </c>
      <c r="M386" s="62" t="str">
        <f>IF(K386="","",IF(COUNTIF(Service_data_2!$A:$A,$E386)=0,"CHECK","OK"))</f>
        <v/>
      </c>
      <c r="N386" s="62" t="str">
        <f>IF(L386="","",COUNTIF(Service_data_2!$A:$A,$E386))</f>
        <v/>
      </c>
    </row>
    <row r="387" spans="5:14" x14ac:dyDescent="0.25">
      <c r="E387" t="str">
        <f>IF(Admin_data!C387="","",Admin_data!C387)</f>
        <v/>
      </c>
      <c r="F387" s="62" t="str">
        <f>IF($E387="","",COUNTIF(Admin_data!C:C,$E387))</f>
        <v/>
      </c>
      <c r="G387" s="62" t="str">
        <f>IF(E387="","",IF(COUNTIF(Population_data!$A:$A,$E387)=0,"CHECK","OK"))</f>
        <v/>
      </c>
      <c r="H387" s="62" t="str">
        <f>IF(F387="","",COUNTIF(Population_data!$A:$A,$E387))</f>
        <v/>
      </c>
      <c r="I387" s="62" t="str">
        <f>IF(G387="","",IF(COUNTIF(Reporting_completeness!$A:$A,$E387)=0,"CHECK","OK"))</f>
        <v/>
      </c>
      <c r="J387" s="62" t="str">
        <f>IF(H387="","",COUNTIF(Reporting_completeness!$A:$A,$E387))</f>
        <v/>
      </c>
      <c r="K387" s="62" t="str">
        <f>IF(I387="","",IF(COUNTIF(Service_data_1!$A:$A,$E387)=0,"CHECK","OK"))</f>
        <v/>
      </c>
      <c r="L387" s="62" t="str">
        <f>IF(J387="","",COUNTIF(Service_data_1!$A:$A,$E387))</f>
        <v/>
      </c>
      <c r="M387" s="62" t="str">
        <f>IF(K387="","",IF(COUNTIF(Service_data_2!$A:$A,$E387)=0,"CHECK","OK"))</f>
        <v/>
      </c>
      <c r="N387" s="62" t="str">
        <f>IF(L387="","",COUNTIF(Service_data_2!$A:$A,$E387))</f>
        <v/>
      </c>
    </row>
    <row r="388" spans="5:14" x14ac:dyDescent="0.25">
      <c r="E388" t="str">
        <f>IF(Admin_data!C388="","",Admin_data!C388)</f>
        <v/>
      </c>
      <c r="F388" s="62" t="str">
        <f>IF($E388="","",COUNTIF(Admin_data!C:C,$E388))</f>
        <v/>
      </c>
      <c r="G388" s="62" t="str">
        <f>IF(E388="","",IF(COUNTIF(Population_data!$A:$A,$E388)=0,"CHECK","OK"))</f>
        <v/>
      </c>
      <c r="H388" s="62" t="str">
        <f>IF(F388="","",COUNTIF(Population_data!$A:$A,$E388))</f>
        <v/>
      </c>
      <c r="I388" s="62" t="str">
        <f>IF(G388="","",IF(COUNTIF(Reporting_completeness!$A:$A,$E388)=0,"CHECK","OK"))</f>
        <v/>
      </c>
      <c r="J388" s="62" t="str">
        <f>IF(H388="","",COUNTIF(Reporting_completeness!$A:$A,$E388))</f>
        <v/>
      </c>
      <c r="K388" s="62" t="str">
        <f>IF(I388="","",IF(COUNTIF(Service_data_1!$A:$A,$E388)=0,"CHECK","OK"))</f>
        <v/>
      </c>
      <c r="L388" s="62" t="str">
        <f>IF(J388="","",COUNTIF(Service_data_1!$A:$A,$E388))</f>
        <v/>
      </c>
      <c r="M388" s="62" t="str">
        <f>IF(K388="","",IF(COUNTIF(Service_data_2!$A:$A,$E388)=0,"CHECK","OK"))</f>
        <v/>
      </c>
      <c r="N388" s="62" t="str">
        <f>IF(L388="","",COUNTIF(Service_data_2!$A:$A,$E388))</f>
        <v/>
      </c>
    </row>
    <row r="389" spans="5:14" x14ac:dyDescent="0.25">
      <c r="E389" t="str">
        <f>IF(Admin_data!C389="","",Admin_data!C389)</f>
        <v/>
      </c>
      <c r="F389" s="62" t="str">
        <f>IF($E389="","",COUNTIF(Admin_data!C:C,$E389))</f>
        <v/>
      </c>
      <c r="G389" s="62" t="str">
        <f>IF(E389="","",IF(COUNTIF(Population_data!$A:$A,$E389)=0,"CHECK","OK"))</f>
        <v/>
      </c>
      <c r="H389" s="62" t="str">
        <f>IF(F389="","",COUNTIF(Population_data!$A:$A,$E389))</f>
        <v/>
      </c>
      <c r="I389" s="62" t="str">
        <f>IF(G389="","",IF(COUNTIF(Reporting_completeness!$A:$A,$E389)=0,"CHECK","OK"))</f>
        <v/>
      </c>
      <c r="J389" s="62" t="str">
        <f>IF(H389="","",COUNTIF(Reporting_completeness!$A:$A,$E389))</f>
        <v/>
      </c>
      <c r="K389" s="62" t="str">
        <f>IF(I389="","",IF(COUNTIF(Service_data_1!$A:$A,$E389)=0,"CHECK","OK"))</f>
        <v/>
      </c>
      <c r="L389" s="62" t="str">
        <f>IF(J389="","",COUNTIF(Service_data_1!$A:$A,$E389))</f>
        <v/>
      </c>
      <c r="M389" s="62" t="str">
        <f>IF(K389="","",IF(COUNTIF(Service_data_2!$A:$A,$E389)=0,"CHECK","OK"))</f>
        <v/>
      </c>
      <c r="N389" s="62" t="str">
        <f>IF(L389="","",COUNTIF(Service_data_2!$A:$A,$E389))</f>
        <v/>
      </c>
    </row>
    <row r="390" spans="5:14" x14ac:dyDescent="0.25">
      <c r="E390" t="str">
        <f>IF(Admin_data!C390="","",Admin_data!C390)</f>
        <v/>
      </c>
      <c r="F390" s="62" t="str">
        <f>IF($E390="","",COUNTIF(Admin_data!C:C,$E390))</f>
        <v/>
      </c>
      <c r="G390" s="62" t="str">
        <f>IF(E390="","",IF(COUNTIF(Population_data!$A:$A,$E390)=0,"CHECK","OK"))</f>
        <v/>
      </c>
      <c r="H390" s="62" t="str">
        <f>IF(F390="","",COUNTIF(Population_data!$A:$A,$E390))</f>
        <v/>
      </c>
      <c r="I390" s="62" t="str">
        <f>IF(G390="","",IF(COUNTIF(Reporting_completeness!$A:$A,$E390)=0,"CHECK","OK"))</f>
        <v/>
      </c>
      <c r="J390" s="62" t="str">
        <f>IF(H390="","",COUNTIF(Reporting_completeness!$A:$A,$E390))</f>
        <v/>
      </c>
      <c r="K390" s="62" t="str">
        <f>IF(I390="","",IF(COUNTIF(Service_data_1!$A:$A,$E390)=0,"CHECK","OK"))</f>
        <v/>
      </c>
      <c r="L390" s="62" t="str">
        <f>IF(J390="","",COUNTIF(Service_data_1!$A:$A,$E390))</f>
        <v/>
      </c>
      <c r="M390" s="62" t="str">
        <f>IF(K390="","",IF(COUNTIF(Service_data_2!$A:$A,$E390)=0,"CHECK","OK"))</f>
        <v/>
      </c>
      <c r="N390" s="62" t="str">
        <f>IF(L390="","",COUNTIF(Service_data_2!$A:$A,$E390))</f>
        <v/>
      </c>
    </row>
    <row r="391" spans="5:14" x14ac:dyDescent="0.25">
      <c r="E391" t="str">
        <f>IF(Admin_data!C391="","",Admin_data!C391)</f>
        <v/>
      </c>
      <c r="F391" s="62" t="str">
        <f>IF($E391="","",COUNTIF(Admin_data!C:C,$E391))</f>
        <v/>
      </c>
      <c r="G391" s="62" t="str">
        <f>IF(E391="","",IF(COUNTIF(Population_data!$A:$A,$E391)=0,"CHECK","OK"))</f>
        <v/>
      </c>
      <c r="H391" s="62" t="str">
        <f>IF(F391="","",COUNTIF(Population_data!$A:$A,$E391))</f>
        <v/>
      </c>
      <c r="I391" s="62" t="str">
        <f>IF(G391="","",IF(COUNTIF(Reporting_completeness!$A:$A,$E391)=0,"CHECK","OK"))</f>
        <v/>
      </c>
      <c r="J391" s="62" t="str">
        <f>IF(H391="","",COUNTIF(Reporting_completeness!$A:$A,$E391))</f>
        <v/>
      </c>
      <c r="K391" s="62" t="str">
        <f>IF(I391="","",IF(COUNTIF(Service_data_1!$A:$A,$E391)=0,"CHECK","OK"))</f>
        <v/>
      </c>
      <c r="L391" s="62" t="str">
        <f>IF(J391="","",COUNTIF(Service_data_1!$A:$A,$E391))</f>
        <v/>
      </c>
      <c r="M391" s="62" t="str">
        <f>IF(K391="","",IF(COUNTIF(Service_data_2!$A:$A,$E391)=0,"CHECK","OK"))</f>
        <v/>
      </c>
      <c r="N391" s="62" t="str">
        <f>IF(L391="","",COUNTIF(Service_data_2!$A:$A,$E391))</f>
        <v/>
      </c>
    </row>
    <row r="392" spans="5:14" x14ac:dyDescent="0.25">
      <c r="E392" t="str">
        <f>IF(Admin_data!C392="","",Admin_data!C392)</f>
        <v/>
      </c>
      <c r="F392" s="62" t="str">
        <f>IF($E392="","",COUNTIF(Admin_data!C:C,$E392))</f>
        <v/>
      </c>
      <c r="G392" s="62" t="str">
        <f>IF(E392="","",IF(COUNTIF(Population_data!$A:$A,$E392)=0,"CHECK","OK"))</f>
        <v/>
      </c>
      <c r="H392" s="62" t="str">
        <f>IF(F392="","",COUNTIF(Population_data!$A:$A,$E392))</f>
        <v/>
      </c>
      <c r="I392" s="62" t="str">
        <f>IF(G392="","",IF(COUNTIF(Reporting_completeness!$A:$A,$E392)=0,"CHECK","OK"))</f>
        <v/>
      </c>
      <c r="J392" s="62" t="str">
        <f>IF(H392="","",COUNTIF(Reporting_completeness!$A:$A,$E392))</f>
        <v/>
      </c>
      <c r="K392" s="62" t="str">
        <f>IF(I392="","",IF(COUNTIF(Service_data_1!$A:$A,$E392)=0,"CHECK","OK"))</f>
        <v/>
      </c>
      <c r="L392" s="62" t="str">
        <f>IF(J392="","",COUNTIF(Service_data_1!$A:$A,$E392))</f>
        <v/>
      </c>
      <c r="M392" s="62" t="str">
        <f>IF(K392="","",IF(COUNTIF(Service_data_2!$A:$A,$E392)=0,"CHECK","OK"))</f>
        <v/>
      </c>
      <c r="N392" s="62" t="str">
        <f>IF(L392="","",COUNTIF(Service_data_2!$A:$A,$E392))</f>
        <v/>
      </c>
    </row>
    <row r="393" spans="5:14" x14ac:dyDescent="0.25">
      <c r="E393" t="str">
        <f>IF(Admin_data!C393="","",Admin_data!C393)</f>
        <v/>
      </c>
      <c r="F393" s="62" t="str">
        <f>IF($E393="","",COUNTIF(Admin_data!C:C,$E393))</f>
        <v/>
      </c>
      <c r="G393" s="62" t="str">
        <f>IF(E393="","",IF(COUNTIF(Population_data!$A:$A,$E393)=0,"CHECK","OK"))</f>
        <v/>
      </c>
      <c r="H393" s="62" t="str">
        <f>IF(F393="","",COUNTIF(Population_data!$A:$A,$E393))</f>
        <v/>
      </c>
      <c r="I393" s="62" t="str">
        <f>IF(G393="","",IF(COUNTIF(Reporting_completeness!$A:$A,$E393)=0,"CHECK","OK"))</f>
        <v/>
      </c>
      <c r="J393" s="62" t="str">
        <f>IF(H393="","",COUNTIF(Reporting_completeness!$A:$A,$E393))</f>
        <v/>
      </c>
      <c r="K393" s="62" t="str">
        <f>IF(I393="","",IF(COUNTIF(Service_data_1!$A:$A,$E393)=0,"CHECK","OK"))</f>
        <v/>
      </c>
      <c r="L393" s="62" t="str">
        <f>IF(J393="","",COUNTIF(Service_data_1!$A:$A,$E393))</f>
        <v/>
      </c>
      <c r="M393" s="62" t="str">
        <f>IF(K393="","",IF(COUNTIF(Service_data_2!$A:$A,$E393)=0,"CHECK","OK"))</f>
        <v/>
      </c>
      <c r="N393" s="62" t="str">
        <f>IF(L393="","",COUNTIF(Service_data_2!$A:$A,$E393))</f>
        <v/>
      </c>
    </row>
    <row r="394" spans="5:14" x14ac:dyDescent="0.25">
      <c r="E394" t="str">
        <f>IF(Admin_data!C394="","",Admin_data!C394)</f>
        <v/>
      </c>
      <c r="F394" s="62" t="str">
        <f>IF($E394="","",COUNTIF(Admin_data!C:C,$E394))</f>
        <v/>
      </c>
      <c r="G394" s="62" t="str">
        <f>IF(E394="","",IF(COUNTIF(Population_data!$A:$A,$E394)=0,"CHECK","OK"))</f>
        <v/>
      </c>
      <c r="H394" s="62" t="str">
        <f>IF(F394="","",COUNTIF(Population_data!$A:$A,$E394))</f>
        <v/>
      </c>
      <c r="I394" s="62" t="str">
        <f>IF(G394="","",IF(COUNTIF(Reporting_completeness!$A:$A,$E394)=0,"CHECK","OK"))</f>
        <v/>
      </c>
      <c r="J394" s="62" t="str">
        <f>IF(H394="","",COUNTIF(Reporting_completeness!$A:$A,$E394))</f>
        <v/>
      </c>
      <c r="K394" s="62" t="str">
        <f>IF(I394="","",IF(COUNTIF(Service_data_1!$A:$A,$E394)=0,"CHECK","OK"))</f>
        <v/>
      </c>
      <c r="L394" s="62" t="str">
        <f>IF(J394="","",COUNTIF(Service_data_1!$A:$A,$E394))</f>
        <v/>
      </c>
      <c r="M394" s="62" t="str">
        <f>IF(K394="","",IF(COUNTIF(Service_data_2!$A:$A,$E394)=0,"CHECK","OK"))</f>
        <v/>
      </c>
      <c r="N394" s="62" t="str">
        <f>IF(L394="","",COUNTIF(Service_data_2!$A:$A,$E394))</f>
        <v/>
      </c>
    </row>
    <row r="395" spans="5:14" x14ac:dyDescent="0.25">
      <c r="E395" t="str">
        <f>IF(Admin_data!C395="","",Admin_data!C395)</f>
        <v/>
      </c>
      <c r="F395" s="62" t="str">
        <f>IF($E395="","",COUNTIF(Admin_data!C:C,$E395))</f>
        <v/>
      </c>
      <c r="G395" s="62" t="str">
        <f>IF(E395="","",IF(COUNTIF(Population_data!$A:$A,$E395)=0,"CHECK","OK"))</f>
        <v/>
      </c>
      <c r="H395" s="62" t="str">
        <f>IF(F395="","",COUNTIF(Population_data!$A:$A,$E395))</f>
        <v/>
      </c>
      <c r="I395" s="62" t="str">
        <f>IF(G395="","",IF(COUNTIF(Reporting_completeness!$A:$A,$E395)=0,"CHECK","OK"))</f>
        <v/>
      </c>
      <c r="J395" s="62" t="str">
        <f>IF(H395="","",COUNTIF(Reporting_completeness!$A:$A,$E395))</f>
        <v/>
      </c>
      <c r="K395" s="62" t="str">
        <f>IF(I395="","",IF(COUNTIF(Service_data_1!$A:$A,$E395)=0,"CHECK","OK"))</f>
        <v/>
      </c>
      <c r="L395" s="62" t="str">
        <f>IF(J395="","",COUNTIF(Service_data_1!$A:$A,$E395))</f>
        <v/>
      </c>
      <c r="M395" s="62" t="str">
        <f>IF(K395="","",IF(COUNTIF(Service_data_2!$A:$A,$E395)=0,"CHECK","OK"))</f>
        <v/>
      </c>
      <c r="N395" s="62" t="str">
        <f>IF(L395="","",COUNTIF(Service_data_2!$A:$A,$E395))</f>
        <v/>
      </c>
    </row>
    <row r="396" spans="5:14" x14ac:dyDescent="0.25">
      <c r="E396" t="str">
        <f>IF(Admin_data!C396="","",Admin_data!C396)</f>
        <v/>
      </c>
      <c r="F396" s="62" t="str">
        <f>IF($E396="","",COUNTIF(Admin_data!C:C,$E396))</f>
        <v/>
      </c>
      <c r="G396" s="62" t="str">
        <f>IF(E396="","",IF(COUNTIF(Population_data!$A:$A,$E396)=0,"CHECK","OK"))</f>
        <v/>
      </c>
      <c r="H396" s="62" t="str">
        <f>IF(F396="","",COUNTIF(Population_data!$A:$A,$E396))</f>
        <v/>
      </c>
      <c r="I396" s="62" t="str">
        <f>IF(G396="","",IF(COUNTIF(Reporting_completeness!$A:$A,$E396)=0,"CHECK","OK"))</f>
        <v/>
      </c>
      <c r="J396" s="62" t="str">
        <f>IF(H396="","",COUNTIF(Reporting_completeness!$A:$A,$E396))</f>
        <v/>
      </c>
      <c r="K396" s="62" t="str">
        <f>IF(I396="","",IF(COUNTIF(Service_data_1!$A:$A,$E396)=0,"CHECK","OK"))</f>
        <v/>
      </c>
      <c r="L396" s="62" t="str">
        <f>IF(J396="","",COUNTIF(Service_data_1!$A:$A,$E396))</f>
        <v/>
      </c>
      <c r="M396" s="62" t="str">
        <f>IF(K396="","",IF(COUNTIF(Service_data_2!$A:$A,$E396)=0,"CHECK","OK"))</f>
        <v/>
      </c>
      <c r="N396" s="62" t="str">
        <f>IF(L396="","",COUNTIF(Service_data_2!$A:$A,$E396))</f>
        <v/>
      </c>
    </row>
    <row r="397" spans="5:14" x14ac:dyDescent="0.25">
      <c r="E397" t="str">
        <f>IF(Admin_data!C397="","",Admin_data!C397)</f>
        <v/>
      </c>
      <c r="F397" s="62" t="str">
        <f>IF($E397="","",COUNTIF(Admin_data!C:C,$E397))</f>
        <v/>
      </c>
      <c r="G397" s="62" t="str">
        <f>IF(E397="","",IF(COUNTIF(Population_data!$A:$A,$E397)=0,"CHECK","OK"))</f>
        <v/>
      </c>
      <c r="H397" s="62" t="str">
        <f>IF(F397="","",COUNTIF(Population_data!$A:$A,$E397))</f>
        <v/>
      </c>
      <c r="I397" s="62" t="str">
        <f>IF(G397="","",IF(COUNTIF(Reporting_completeness!$A:$A,$E397)=0,"CHECK","OK"))</f>
        <v/>
      </c>
      <c r="J397" s="62" t="str">
        <f>IF(H397="","",COUNTIF(Reporting_completeness!$A:$A,$E397))</f>
        <v/>
      </c>
      <c r="K397" s="62" t="str">
        <f>IF(I397="","",IF(COUNTIF(Service_data_1!$A:$A,$E397)=0,"CHECK","OK"))</f>
        <v/>
      </c>
      <c r="L397" s="62" t="str">
        <f>IF(J397="","",COUNTIF(Service_data_1!$A:$A,$E397))</f>
        <v/>
      </c>
      <c r="M397" s="62" t="str">
        <f>IF(K397="","",IF(COUNTIF(Service_data_2!$A:$A,$E397)=0,"CHECK","OK"))</f>
        <v/>
      </c>
      <c r="N397" s="62" t="str">
        <f>IF(L397="","",COUNTIF(Service_data_2!$A:$A,$E397))</f>
        <v/>
      </c>
    </row>
    <row r="398" spans="5:14" x14ac:dyDescent="0.25">
      <c r="E398" t="str">
        <f>IF(Admin_data!C398="","",Admin_data!C398)</f>
        <v/>
      </c>
      <c r="F398" s="62" t="str">
        <f>IF($E398="","",COUNTIF(Admin_data!C:C,$E398))</f>
        <v/>
      </c>
      <c r="G398" s="62" t="str">
        <f>IF(E398="","",IF(COUNTIF(Population_data!$A:$A,$E398)=0,"CHECK","OK"))</f>
        <v/>
      </c>
      <c r="H398" s="62" t="str">
        <f>IF(F398="","",COUNTIF(Population_data!$A:$A,$E398))</f>
        <v/>
      </c>
      <c r="I398" s="62" t="str">
        <f>IF(G398="","",IF(COUNTIF(Reporting_completeness!$A:$A,$E398)=0,"CHECK","OK"))</f>
        <v/>
      </c>
      <c r="J398" s="62" t="str">
        <f>IF(H398="","",COUNTIF(Reporting_completeness!$A:$A,$E398))</f>
        <v/>
      </c>
      <c r="K398" s="62" t="str">
        <f>IF(I398="","",IF(COUNTIF(Service_data_1!$A:$A,$E398)=0,"CHECK","OK"))</f>
        <v/>
      </c>
      <c r="L398" s="62" t="str">
        <f>IF(J398="","",COUNTIF(Service_data_1!$A:$A,$E398))</f>
        <v/>
      </c>
      <c r="M398" s="62" t="str">
        <f>IF(K398="","",IF(COUNTIF(Service_data_2!$A:$A,$E398)=0,"CHECK","OK"))</f>
        <v/>
      </c>
      <c r="N398" s="62" t="str">
        <f>IF(L398="","",COUNTIF(Service_data_2!$A:$A,$E398))</f>
        <v/>
      </c>
    </row>
    <row r="399" spans="5:14" x14ac:dyDescent="0.25">
      <c r="E399" t="str">
        <f>IF(Admin_data!C399="","",Admin_data!C399)</f>
        <v/>
      </c>
      <c r="F399" s="62" t="str">
        <f>IF($E399="","",COUNTIF(Admin_data!C:C,$E399))</f>
        <v/>
      </c>
      <c r="G399" s="62" t="str">
        <f>IF(E399="","",IF(COUNTIF(Population_data!$A:$A,$E399)=0,"CHECK","OK"))</f>
        <v/>
      </c>
      <c r="H399" s="62" t="str">
        <f>IF(F399="","",COUNTIF(Population_data!$A:$A,$E399))</f>
        <v/>
      </c>
      <c r="I399" s="62" t="str">
        <f>IF(G399="","",IF(COUNTIF(Reporting_completeness!$A:$A,$E399)=0,"CHECK","OK"))</f>
        <v/>
      </c>
      <c r="J399" s="62" t="str">
        <f>IF(H399="","",COUNTIF(Reporting_completeness!$A:$A,$E399))</f>
        <v/>
      </c>
      <c r="K399" s="62" t="str">
        <f>IF(I399="","",IF(COUNTIF(Service_data_1!$A:$A,$E399)=0,"CHECK","OK"))</f>
        <v/>
      </c>
      <c r="L399" s="62" t="str">
        <f>IF(J399="","",COUNTIF(Service_data_1!$A:$A,$E399))</f>
        <v/>
      </c>
      <c r="M399" s="62" t="str">
        <f>IF(K399="","",IF(COUNTIF(Service_data_2!$A:$A,$E399)=0,"CHECK","OK"))</f>
        <v/>
      </c>
      <c r="N399" s="62" t="str">
        <f>IF(L399="","",COUNTIF(Service_data_2!$A:$A,$E399))</f>
        <v/>
      </c>
    </row>
    <row r="400" spans="5:14" x14ac:dyDescent="0.25">
      <c r="E400" t="str">
        <f>IF(Admin_data!C400="","",Admin_data!C400)</f>
        <v/>
      </c>
      <c r="F400" s="62" t="str">
        <f>IF($E400="","",COUNTIF(Admin_data!C:C,$E400))</f>
        <v/>
      </c>
      <c r="G400" s="62" t="str">
        <f>IF(E400="","",IF(COUNTIF(Population_data!$A:$A,$E400)=0,"CHECK","OK"))</f>
        <v/>
      </c>
      <c r="H400" s="62" t="str">
        <f>IF(F400="","",COUNTIF(Population_data!$A:$A,$E400))</f>
        <v/>
      </c>
      <c r="I400" s="62" t="str">
        <f>IF(G400="","",IF(COUNTIF(Reporting_completeness!$A:$A,$E400)=0,"CHECK","OK"))</f>
        <v/>
      </c>
      <c r="J400" s="62" t="str">
        <f>IF(H400="","",COUNTIF(Reporting_completeness!$A:$A,$E400))</f>
        <v/>
      </c>
      <c r="K400" s="62" t="str">
        <f>IF(I400="","",IF(COUNTIF(Service_data_1!$A:$A,$E400)=0,"CHECK","OK"))</f>
        <v/>
      </c>
      <c r="L400" s="62" t="str">
        <f>IF(J400="","",COUNTIF(Service_data_1!$A:$A,$E400))</f>
        <v/>
      </c>
      <c r="M400" s="62" t="str">
        <f>IF(K400="","",IF(COUNTIF(Service_data_2!$A:$A,$E400)=0,"CHECK","OK"))</f>
        <v/>
      </c>
      <c r="N400" s="62" t="str">
        <f>IF(L400="","",COUNTIF(Service_data_2!$A:$A,$E400))</f>
        <v/>
      </c>
    </row>
    <row r="401" spans="5:14" x14ac:dyDescent="0.25">
      <c r="E401" t="str">
        <f>IF(Admin_data!C401="","",Admin_data!C401)</f>
        <v/>
      </c>
      <c r="F401" s="62" t="str">
        <f>IF($E401="","",COUNTIF(Admin_data!C:C,$E401))</f>
        <v/>
      </c>
      <c r="G401" s="62" t="str">
        <f>IF(E401="","",IF(COUNTIF(Population_data!$A:$A,$E401)=0,"CHECK","OK"))</f>
        <v/>
      </c>
      <c r="H401" s="62" t="str">
        <f>IF(F401="","",COUNTIF(Population_data!$A:$A,$E401))</f>
        <v/>
      </c>
      <c r="I401" s="62" t="str">
        <f>IF(G401="","",IF(COUNTIF(Reporting_completeness!$A:$A,$E401)=0,"CHECK","OK"))</f>
        <v/>
      </c>
      <c r="J401" s="62" t="str">
        <f>IF(H401="","",COUNTIF(Reporting_completeness!$A:$A,$E401))</f>
        <v/>
      </c>
      <c r="K401" s="62" t="str">
        <f>IF(I401="","",IF(COUNTIF(Service_data_1!$A:$A,$E401)=0,"CHECK","OK"))</f>
        <v/>
      </c>
      <c r="L401" s="62" t="str">
        <f>IF(J401="","",COUNTIF(Service_data_1!$A:$A,$E401))</f>
        <v/>
      </c>
      <c r="M401" s="62" t="str">
        <f>IF(K401="","",IF(COUNTIF(Service_data_2!$A:$A,$E401)=0,"CHECK","OK"))</f>
        <v/>
      </c>
      <c r="N401" s="62" t="str">
        <f>IF(L401="","",COUNTIF(Service_data_2!$A:$A,$E401))</f>
        <v/>
      </c>
    </row>
    <row r="402" spans="5:14" x14ac:dyDescent="0.25">
      <c r="E402" t="str">
        <f>IF(Admin_data!C402="","",Admin_data!C402)</f>
        <v/>
      </c>
      <c r="F402" s="62" t="str">
        <f>IF($E402="","",COUNTIF(Admin_data!C:C,$E402))</f>
        <v/>
      </c>
      <c r="G402" s="62" t="str">
        <f>IF(E402="","",IF(COUNTIF(Population_data!$A:$A,$E402)=0,"CHECK","OK"))</f>
        <v/>
      </c>
      <c r="H402" s="62" t="str">
        <f>IF(F402="","",COUNTIF(Population_data!$A:$A,$E402))</f>
        <v/>
      </c>
      <c r="I402" s="62" t="str">
        <f>IF(G402="","",IF(COUNTIF(Reporting_completeness!$A:$A,$E402)=0,"CHECK","OK"))</f>
        <v/>
      </c>
      <c r="J402" s="62" t="str">
        <f>IF(H402="","",COUNTIF(Reporting_completeness!$A:$A,$E402))</f>
        <v/>
      </c>
      <c r="K402" s="62" t="str">
        <f>IF(I402="","",IF(COUNTIF(Service_data_1!$A:$A,$E402)=0,"CHECK","OK"))</f>
        <v/>
      </c>
      <c r="L402" s="62" t="str">
        <f>IF(J402="","",COUNTIF(Service_data_1!$A:$A,$E402))</f>
        <v/>
      </c>
      <c r="M402" s="62" t="str">
        <f>IF(K402="","",IF(COUNTIF(Service_data_2!$A:$A,$E402)=0,"CHECK","OK"))</f>
        <v/>
      </c>
      <c r="N402" s="62" t="str">
        <f>IF(L402="","",COUNTIF(Service_data_2!$A:$A,$E402))</f>
        <v/>
      </c>
    </row>
    <row r="403" spans="5:14" x14ac:dyDescent="0.25">
      <c r="E403" t="str">
        <f>IF(Admin_data!C403="","",Admin_data!C403)</f>
        <v/>
      </c>
      <c r="F403" s="62" t="str">
        <f>IF($E403="","",COUNTIF(Admin_data!C:C,$E403))</f>
        <v/>
      </c>
      <c r="G403" s="62" t="str">
        <f>IF(E403="","",IF(COUNTIF(Population_data!$A:$A,$E403)=0,"CHECK","OK"))</f>
        <v/>
      </c>
      <c r="H403" s="62" t="str">
        <f>IF(F403="","",COUNTIF(Population_data!$A:$A,$E403))</f>
        <v/>
      </c>
      <c r="I403" s="62" t="str">
        <f>IF(G403="","",IF(COUNTIF(Reporting_completeness!$A:$A,$E403)=0,"CHECK","OK"))</f>
        <v/>
      </c>
      <c r="J403" s="62" t="str">
        <f>IF(H403="","",COUNTIF(Reporting_completeness!$A:$A,$E403))</f>
        <v/>
      </c>
      <c r="K403" s="62" t="str">
        <f>IF(I403="","",IF(COUNTIF(Service_data_1!$A:$A,$E403)=0,"CHECK","OK"))</f>
        <v/>
      </c>
      <c r="L403" s="62" t="str">
        <f>IF(J403="","",COUNTIF(Service_data_1!$A:$A,$E403))</f>
        <v/>
      </c>
      <c r="M403" s="62" t="str">
        <f>IF(K403="","",IF(COUNTIF(Service_data_2!$A:$A,$E403)=0,"CHECK","OK"))</f>
        <v/>
      </c>
      <c r="N403" s="62" t="str">
        <f>IF(L403="","",COUNTIF(Service_data_2!$A:$A,$E403))</f>
        <v/>
      </c>
    </row>
    <row r="404" spans="5:14" x14ac:dyDescent="0.25">
      <c r="E404" t="str">
        <f>IF(Admin_data!C404="","",Admin_data!C404)</f>
        <v/>
      </c>
      <c r="F404" s="62" t="str">
        <f>IF($E404="","",COUNTIF(Admin_data!C:C,$E404))</f>
        <v/>
      </c>
      <c r="G404" s="62" t="str">
        <f>IF(E404="","",IF(COUNTIF(Population_data!$A:$A,$E404)=0,"CHECK","OK"))</f>
        <v/>
      </c>
      <c r="H404" s="62" t="str">
        <f>IF(F404="","",COUNTIF(Population_data!$A:$A,$E404))</f>
        <v/>
      </c>
      <c r="I404" s="62" t="str">
        <f>IF(G404="","",IF(COUNTIF(Reporting_completeness!$A:$A,$E404)=0,"CHECK","OK"))</f>
        <v/>
      </c>
      <c r="J404" s="62" t="str">
        <f>IF(H404="","",COUNTIF(Reporting_completeness!$A:$A,$E404))</f>
        <v/>
      </c>
      <c r="K404" s="62" t="str">
        <f>IF(I404="","",IF(COUNTIF(Service_data_1!$A:$A,$E404)=0,"CHECK","OK"))</f>
        <v/>
      </c>
      <c r="L404" s="62" t="str">
        <f>IF(J404="","",COUNTIF(Service_data_1!$A:$A,$E404))</f>
        <v/>
      </c>
      <c r="M404" s="62" t="str">
        <f>IF(K404="","",IF(COUNTIF(Service_data_2!$A:$A,$E404)=0,"CHECK","OK"))</f>
        <v/>
      </c>
      <c r="N404" s="62" t="str">
        <f>IF(L404="","",COUNTIF(Service_data_2!$A:$A,$E404))</f>
        <v/>
      </c>
    </row>
    <row r="405" spans="5:14" x14ac:dyDescent="0.25">
      <c r="E405" t="str">
        <f>IF(Admin_data!C405="","",Admin_data!C405)</f>
        <v/>
      </c>
      <c r="F405" s="62" t="str">
        <f>IF($E405="","",COUNTIF(Admin_data!C:C,$E405))</f>
        <v/>
      </c>
      <c r="G405" s="62" t="str">
        <f>IF(E405="","",IF(COUNTIF(Population_data!$A:$A,$E405)=0,"CHECK","OK"))</f>
        <v/>
      </c>
      <c r="H405" s="62" t="str">
        <f>IF(F405="","",COUNTIF(Population_data!$A:$A,$E405))</f>
        <v/>
      </c>
      <c r="I405" s="62" t="str">
        <f>IF(G405="","",IF(COUNTIF(Reporting_completeness!$A:$A,$E405)=0,"CHECK","OK"))</f>
        <v/>
      </c>
      <c r="J405" s="62" t="str">
        <f>IF(H405="","",COUNTIF(Reporting_completeness!$A:$A,$E405))</f>
        <v/>
      </c>
      <c r="K405" s="62" t="str">
        <f>IF(I405="","",IF(COUNTIF(Service_data_1!$A:$A,$E405)=0,"CHECK","OK"))</f>
        <v/>
      </c>
      <c r="L405" s="62" t="str">
        <f>IF(J405="","",COUNTIF(Service_data_1!$A:$A,$E405))</f>
        <v/>
      </c>
      <c r="M405" s="62" t="str">
        <f>IF(K405="","",IF(COUNTIF(Service_data_2!$A:$A,$E405)=0,"CHECK","OK"))</f>
        <v/>
      </c>
      <c r="N405" s="62" t="str">
        <f>IF(L405="","",COUNTIF(Service_data_2!$A:$A,$E405))</f>
        <v/>
      </c>
    </row>
    <row r="406" spans="5:14" x14ac:dyDescent="0.25">
      <c r="E406" t="str">
        <f>IF(Admin_data!C406="","",Admin_data!C406)</f>
        <v/>
      </c>
      <c r="F406" s="62" t="str">
        <f>IF($E406="","",COUNTIF(Admin_data!C:C,$E406))</f>
        <v/>
      </c>
      <c r="G406" s="62" t="str">
        <f>IF(E406="","",IF(COUNTIF(Population_data!$A:$A,$E406)=0,"CHECK","OK"))</f>
        <v/>
      </c>
      <c r="H406" s="62" t="str">
        <f>IF(F406="","",COUNTIF(Population_data!$A:$A,$E406))</f>
        <v/>
      </c>
      <c r="I406" s="62" t="str">
        <f>IF(G406="","",IF(COUNTIF(Reporting_completeness!$A:$A,$E406)=0,"CHECK","OK"))</f>
        <v/>
      </c>
      <c r="J406" s="62" t="str">
        <f>IF(H406="","",COUNTIF(Reporting_completeness!$A:$A,$E406))</f>
        <v/>
      </c>
      <c r="K406" s="62" t="str">
        <f>IF(I406="","",IF(COUNTIF(Service_data_1!$A:$A,$E406)=0,"CHECK","OK"))</f>
        <v/>
      </c>
      <c r="L406" s="62" t="str">
        <f>IF(J406="","",COUNTIF(Service_data_1!$A:$A,$E406))</f>
        <v/>
      </c>
      <c r="M406" s="62" t="str">
        <f>IF(K406="","",IF(COUNTIF(Service_data_2!$A:$A,$E406)=0,"CHECK","OK"))</f>
        <v/>
      </c>
      <c r="N406" s="62" t="str">
        <f>IF(L406="","",COUNTIF(Service_data_2!$A:$A,$E406))</f>
        <v/>
      </c>
    </row>
    <row r="407" spans="5:14" x14ac:dyDescent="0.25">
      <c r="E407" t="str">
        <f>IF(Admin_data!C407="","",Admin_data!C407)</f>
        <v/>
      </c>
      <c r="F407" s="62" t="str">
        <f>IF($E407="","",COUNTIF(Admin_data!C:C,$E407))</f>
        <v/>
      </c>
      <c r="G407" s="62" t="str">
        <f>IF(E407="","",IF(COUNTIF(Population_data!$A:$A,$E407)=0,"CHECK","OK"))</f>
        <v/>
      </c>
      <c r="H407" s="62" t="str">
        <f>IF(F407="","",COUNTIF(Population_data!$A:$A,$E407))</f>
        <v/>
      </c>
      <c r="I407" s="62" t="str">
        <f>IF(G407="","",IF(COUNTIF(Reporting_completeness!$A:$A,$E407)=0,"CHECK","OK"))</f>
        <v/>
      </c>
      <c r="J407" s="62" t="str">
        <f>IF(H407="","",COUNTIF(Reporting_completeness!$A:$A,$E407))</f>
        <v/>
      </c>
      <c r="K407" s="62" t="str">
        <f>IF(I407="","",IF(COUNTIF(Service_data_1!$A:$A,$E407)=0,"CHECK","OK"))</f>
        <v/>
      </c>
      <c r="L407" s="62" t="str">
        <f>IF(J407="","",COUNTIF(Service_data_1!$A:$A,$E407))</f>
        <v/>
      </c>
      <c r="M407" s="62" t="str">
        <f>IF(K407="","",IF(COUNTIF(Service_data_2!$A:$A,$E407)=0,"CHECK","OK"))</f>
        <v/>
      </c>
      <c r="N407" s="62" t="str">
        <f>IF(L407="","",COUNTIF(Service_data_2!$A:$A,$E407))</f>
        <v/>
      </c>
    </row>
    <row r="408" spans="5:14" x14ac:dyDescent="0.25">
      <c r="E408" t="str">
        <f>IF(Admin_data!C408="","",Admin_data!C408)</f>
        <v/>
      </c>
      <c r="F408" s="62" t="str">
        <f>IF($E408="","",COUNTIF(Admin_data!C:C,$E408))</f>
        <v/>
      </c>
      <c r="G408" s="62" t="str">
        <f>IF(E408="","",IF(COUNTIF(Population_data!$A:$A,$E408)=0,"CHECK","OK"))</f>
        <v/>
      </c>
      <c r="H408" s="62" t="str">
        <f>IF(F408="","",COUNTIF(Population_data!$A:$A,$E408))</f>
        <v/>
      </c>
      <c r="I408" s="62" t="str">
        <f>IF(G408="","",IF(COUNTIF(Reporting_completeness!$A:$A,$E408)=0,"CHECK","OK"))</f>
        <v/>
      </c>
      <c r="J408" s="62" t="str">
        <f>IF(H408="","",COUNTIF(Reporting_completeness!$A:$A,$E408))</f>
        <v/>
      </c>
      <c r="K408" s="62" t="str">
        <f>IF(I408="","",IF(COUNTIF(Service_data_1!$A:$A,$E408)=0,"CHECK","OK"))</f>
        <v/>
      </c>
      <c r="L408" s="62" t="str">
        <f>IF(J408="","",COUNTIF(Service_data_1!$A:$A,$E408))</f>
        <v/>
      </c>
      <c r="M408" s="62" t="str">
        <f>IF(K408="","",IF(COUNTIF(Service_data_2!$A:$A,$E408)=0,"CHECK","OK"))</f>
        <v/>
      </c>
      <c r="N408" s="62" t="str">
        <f>IF(L408="","",COUNTIF(Service_data_2!$A:$A,$E408))</f>
        <v/>
      </c>
    </row>
    <row r="409" spans="5:14" x14ac:dyDescent="0.25">
      <c r="E409" t="str">
        <f>IF(Admin_data!C409="","",Admin_data!C409)</f>
        <v/>
      </c>
      <c r="F409" s="62" t="str">
        <f>IF($E409="","",COUNTIF(Admin_data!C:C,$E409))</f>
        <v/>
      </c>
      <c r="G409" s="62" t="str">
        <f>IF(E409="","",IF(COUNTIF(Population_data!$A:$A,$E409)=0,"CHECK","OK"))</f>
        <v/>
      </c>
      <c r="H409" s="62" t="str">
        <f>IF(F409="","",COUNTIF(Population_data!$A:$A,$E409))</f>
        <v/>
      </c>
      <c r="I409" s="62" t="str">
        <f>IF(G409="","",IF(COUNTIF(Reporting_completeness!$A:$A,$E409)=0,"CHECK","OK"))</f>
        <v/>
      </c>
      <c r="J409" s="62" t="str">
        <f>IF(H409="","",COUNTIF(Reporting_completeness!$A:$A,$E409))</f>
        <v/>
      </c>
      <c r="K409" s="62" t="str">
        <f>IF(I409="","",IF(COUNTIF(Service_data_1!$A:$A,$E409)=0,"CHECK","OK"))</f>
        <v/>
      </c>
      <c r="L409" s="62" t="str">
        <f>IF(J409="","",COUNTIF(Service_data_1!$A:$A,$E409))</f>
        <v/>
      </c>
      <c r="M409" s="62" t="str">
        <f>IF(K409="","",IF(COUNTIF(Service_data_2!$A:$A,$E409)=0,"CHECK","OK"))</f>
        <v/>
      </c>
      <c r="N409" s="62" t="str">
        <f>IF(L409="","",COUNTIF(Service_data_2!$A:$A,$E409))</f>
        <v/>
      </c>
    </row>
    <row r="410" spans="5:14" x14ac:dyDescent="0.25">
      <c r="E410" t="str">
        <f>IF(Admin_data!C410="","",Admin_data!C410)</f>
        <v/>
      </c>
      <c r="F410" s="62" t="str">
        <f>IF($E410="","",COUNTIF(Admin_data!C:C,$E410))</f>
        <v/>
      </c>
      <c r="G410" s="62" t="str">
        <f>IF(E410="","",IF(COUNTIF(Population_data!$A:$A,$E410)=0,"CHECK","OK"))</f>
        <v/>
      </c>
      <c r="H410" s="62" t="str">
        <f>IF(F410="","",COUNTIF(Population_data!$A:$A,$E410))</f>
        <v/>
      </c>
      <c r="I410" s="62" t="str">
        <f>IF(G410="","",IF(COUNTIF(Reporting_completeness!$A:$A,$E410)=0,"CHECK","OK"))</f>
        <v/>
      </c>
      <c r="J410" s="62" t="str">
        <f>IF(H410="","",COUNTIF(Reporting_completeness!$A:$A,$E410))</f>
        <v/>
      </c>
      <c r="K410" s="62" t="str">
        <f>IF(I410="","",IF(COUNTIF(Service_data_1!$A:$A,$E410)=0,"CHECK","OK"))</f>
        <v/>
      </c>
      <c r="L410" s="62" t="str">
        <f>IF(J410="","",COUNTIF(Service_data_1!$A:$A,$E410))</f>
        <v/>
      </c>
      <c r="M410" s="62" t="str">
        <f>IF(K410="","",IF(COUNTIF(Service_data_2!$A:$A,$E410)=0,"CHECK","OK"))</f>
        <v/>
      </c>
      <c r="N410" s="62" t="str">
        <f>IF(L410="","",COUNTIF(Service_data_2!$A:$A,$E410))</f>
        <v/>
      </c>
    </row>
    <row r="411" spans="5:14" x14ac:dyDescent="0.25">
      <c r="E411" t="str">
        <f>IF(Admin_data!C411="","",Admin_data!C411)</f>
        <v/>
      </c>
      <c r="F411" s="62" t="str">
        <f>IF($E411="","",COUNTIF(Admin_data!C:C,$E411))</f>
        <v/>
      </c>
      <c r="G411" s="62" t="str">
        <f>IF(E411="","",IF(COUNTIF(Population_data!$A:$A,$E411)=0,"CHECK","OK"))</f>
        <v/>
      </c>
      <c r="H411" s="62" t="str">
        <f>IF(F411="","",COUNTIF(Population_data!$A:$A,$E411))</f>
        <v/>
      </c>
      <c r="I411" s="62" t="str">
        <f>IF(G411="","",IF(COUNTIF(Reporting_completeness!$A:$A,$E411)=0,"CHECK","OK"))</f>
        <v/>
      </c>
      <c r="J411" s="62" t="str">
        <f>IF(H411="","",COUNTIF(Reporting_completeness!$A:$A,$E411))</f>
        <v/>
      </c>
      <c r="K411" s="62" t="str">
        <f>IF(I411="","",IF(COUNTIF(Service_data_1!$A:$A,$E411)=0,"CHECK","OK"))</f>
        <v/>
      </c>
      <c r="L411" s="62" t="str">
        <f>IF(J411="","",COUNTIF(Service_data_1!$A:$A,$E411))</f>
        <v/>
      </c>
      <c r="M411" s="62" t="str">
        <f>IF(K411="","",IF(COUNTIF(Service_data_2!$A:$A,$E411)=0,"CHECK","OK"))</f>
        <v/>
      </c>
      <c r="N411" s="62" t="str">
        <f>IF(L411="","",COUNTIF(Service_data_2!$A:$A,$E411))</f>
        <v/>
      </c>
    </row>
    <row r="412" spans="5:14" x14ac:dyDescent="0.25">
      <c r="E412" t="str">
        <f>IF(Admin_data!C412="","",Admin_data!C412)</f>
        <v/>
      </c>
      <c r="F412" s="62" t="str">
        <f>IF($E412="","",COUNTIF(Admin_data!C:C,$E412))</f>
        <v/>
      </c>
      <c r="G412" s="62" t="str">
        <f>IF(E412="","",IF(COUNTIF(Population_data!$A:$A,$E412)=0,"CHECK","OK"))</f>
        <v/>
      </c>
      <c r="H412" s="62" t="str">
        <f>IF(F412="","",COUNTIF(Population_data!$A:$A,$E412))</f>
        <v/>
      </c>
      <c r="I412" s="62" t="str">
        <f>IF(G412="","",IF(COUNTIF(Reporting_completeness!$A:$A,$E412)=0,"CHECK","OK"))</f>
        <v/>
      </c>
      <c r="J412" s="62" t="str">
        <f>IF(H412="","",COUNTIF(Reporting_completeness!$A:$A,$E412))</f>
        <v/>
      </c>
      <c r="K412" s="62" t="str">
        <f>IF(I412="","",IF(COUNTIF(Service_data_1!$A:$A,$E412)=0,"CHECK","OK"))</f>
        <v/>
      </c>
      <c r="L412" s="62" t="str">
        <f>IF(J412="","",COUNTIF(Service_data_1!$A:$A,$E412))</f>
        <v/>
      </c>
      <c r="M412" s="62" t="str">
        <f>IF(K412="","",IF(COUNTIF(Service_data_2!$A:$A,$E412)=0,"CHECK","OK"))</f>
        <v/>
      </c>
      <c r="N412" s="62" t="str">
        <f>IF(L412="","",COUNTIF(Service_data_2!$A:$A,$E412))</f>
        <v/>
      </c>
    </row>
    <row r="413" spans="5:14" x14ac:dyDescent="0.25">
      <c r="E413" t="str">
        <f>IF(Admin_data!C413="","",Admin_data!C413)</f>
        <v/>
      </c>
      <c r="F413" s="62" t="str">
        <f>IF($E413="","",COUNTIF(Admin_data!C:C,$E413))</f>
        <v/>
      </c>
      <c r="G413" s="62" t="str">
        <f>IF(E413="","",IF(COUNTIF(Population_data!$A:$A,$E413)=0,"CHECK","OK"))</f>
        <v/>
      </c>
      <c r="H413" s="62" t="str">
        <f>IF(F413="","",COUNTIF(Population_data!$A:$A,$E413))</f>
        <v/>
      </c>
      <c r="I413" s="62" t="str">
        <f>IF(G413="","",IF(COUNTIF(Reporting_completeness!$A:$A,$E413)=0,"CHECK","OK"))</f>
        <v/>
      </c>
      <c r="J413" s="62" t="str">
        <f>IF(H413="","",COUNTIF(Reporting_completeness!$A:$A,$E413))</f>
        <v/>
      </c>
      <c r="K413" s="62" t="str">
        <f>IF(I413="","",IF(COUNTIF(Service_data_1!$A:$A,$E413)=0,"CHECK","OK"))</f>
        <v/>
      </c>
      <c r="L413" s="62" t="str">
        <f>IF(J413="","",COUNTIF(Service_data_1!$A:$A,$E413))</f>
        <v/>
      </c>
      <c r="M413" s="62" t="str">
        <f>IF(K413="","",IF(COUNTIF(Service_data_2!$A:$A,$E413)=0,"CHECK","OK"))</f>
        <v/>
      </c>
      <c r="N413" s="62" t="str">
        <f>IF(L413="","",COUNTIF(Service_data_2!$A:$A,$E413))</f>
        <v/>
      </c>
    </row>
    <row r="414" spans="5:14" x14ac:dyDescent="0.25">
      <c r="E414" t="str">
        <f>IF(Admin_data!C414="","",Admin_data!C414)</f>
        <v/>
      </c>
      <c r="F414" s="62" t="str">
        <f>IF($E414="","",COUNTIF(Admin_data!C:C,$E414))</f>
        <v/>
      </c>
      <c r="G414" s="62" t="str">
        <f>IF(E414="","",IF(COUNTIF(Population_data!$A:$A,$E414)=0,"CHECK","OK"))</f>
        <v/>
      </c>
      <c r="H414" s="62" t="str">
        <f>IF(F414="","",COUNTIF(Population_data!$A:$A,$E414))</f>
        <v/>
      </c>
      <c r="I414" s="62" t="str">
        <f>IF(G414="","",IF(COUNTIF(Reporting_completeness!$A:$A,$E414)=0,"CHECK","OK"))</f>
        <v/>
      </c>
      <c r="J414" s="62" t="str">
        <f>IF(H414="","",COUNTIF(Reporting_completeness!$A:$A,$E414))</f>
        <v/>
      </c>
      <c r="K414" s="62" t="str">
        <f>IF(I414="","",IF(COUNTIF(Service_data_1!$A:$A,$E414)=0,"CHECK","OK"))</f>
        <v/>
      </c>
      <c r="L414" s="62" t="str">
        <f>IF(J414="","",COUNTIF(Service_data_1!$A:$A,$E414))</f>
        <v/>
      </c>
      <c r="M414" s="62" t="str">
        <f>IF(K414="","",IF(COUNTIF(Service_data_2!$A:$A,$E414)=0,"CHECK","OK"))</f>
        <v/>
      </c>
      <c r="N414" s="62" t="str">
        <f>IF(L414="","",COUNTIF(Service_data_2!$A:$A,$E414))</f>
        <v/>
      </c>
    </row>
    <row r="415" spans="5:14" x14ac:dyDescent="0.25">
      <c r="E415" t="str">
        <f>IF(Admin_data!C415="","",Admin_data!C415)</f>
        <v/>
      </c>
      <c r="F415" s="62" t="str">
        <f>IF($E415="","",COUNTIF(Admin_data!C:C,$E415))</f>
        <v/>
      </c>
      <c r="G415" s="62" t="str">
        <f>IF(E415="","",IF(COUNTIF(Population_data!$A:$A,$E415)=0,"CHECK","OK"))</f>
        <v/>
      </c>
      <c r="H415" s="62" t="str">
        <f>IF(F415="","",COUNTIF(Population_data!$A:$A,$E415))</f>
        <v/>
      </c>
      <c r="I415" s="62" t="str">
        <f>IF(G415="","",IF(COUNTIF(Reporting_completeness!$A:$A,$E415)=0,"CHECK","OK"))</f>
        <v/>
      </c>
      <c r="J415" s="62" t="str">
        <f>IF(H415="","",COUNTIF(Reporting_completeness!$A:$A,$E415))</f>
        <v/>
      </c>
      <c r="K415" s="62" t="str">
        <f>IF(I415="","",IF(COUNTIF(Service_data_1!$A:$A,$E415)=0,"CHECK","OK"))</f>
        <v/>
      </c>
      <c r="L415" s="62" t="str">
        <f>IF(J415="","",COUNTIF(Service_data_1!$A:$A,$E415))</f>
        <v/>
      </c>
      <c r="M415" s="62" t="str">
        <f>IF(K415="","",IF(COUNTIF(Service_data_2!$A:$A,$E415)=0,"CHECK","OK"))</f>
        <v/>
      </c>
      <c r="N415" s="62" t="str">
        <f>IF(L415="","",COUNTIF(Service_data_2!$A:$A,$E415))</f>
        <v/>
      </c>
    </row>
    <row r="416" spans="5:14" x14ac:dyDescent="0.25">
      <c r="E416" t="str">
        <f>IF(Admin_data!C416="","",Admin_data!C416)</f>
        <v/>
      </c>
      <c r="F416" s="62" t="str">
        <f>IF($E416="","",COUNTIF(Admin_data!C:C,$E416))</f>
        <v/>
      </c>
      <c r="G416" s="62" t="str">
        <f>IF(E416="","",IF(COUNTIF(Population_data!$A:$A,$E416)=0,"CHECK","OK"))</f>
        <v/>
      </c>
      <c r="H416" s="62" t="str">
        <f>IF(F416="","",COUNTIF(Population_data!$A:$A,$E416))</f>
        <v/>
      </c>
      <c r="I416" s="62" t="str">
        <f>IF(G416="","",IF(COUNTIF(Reporting_completeness!$A:$A,$E416)=0,"CHECK","OK"))</f>
        <v/>
      </c>
      <c r="J416" s="62" t="str">
        <f>IF(H416="","",COUNTIF(Reporting_completeness!$A:$A,$E416))</f>
        <v/>
      </c>
      <c r="K416" s="62" t="str">
        <f>IF(I416="","",IF(COUNTIF(Service_data_1!$A:$A,$E416)=0,"CHECK","OK"))</f>
        <v/>
      </c>
      <c r="L416" s="62" t="str">
        <f>IF(J416="","",COUNTIF(Service_data_1!$A:$A,$E416))</f>
        <v/>
      </c>
      <c r="M416" s="62" t="str">
        <f>IF(K416="","",IF(COUNTIF(Service_data_2!$A:$A,$E416)=0,"CHECK","OK"))</f>
        <v/>
      </c>
      <c r="N416" s="62" t="str">
        <f>IF(L416="","",COUNTIF(Service_data_2!$A:$A,$E416))</f>
        <v/>
      </c>
    </row>
    <row r="417" spans="5:14" x14ac:dyDescent="0.25">
      <c r="E417" t="str">
        <f>IF(Admin_data!C417="","",Admin_data!C417)</f>
        <v/>
      </c>
      <c r="F417" s="62" t="str">
        <f>IF($E417="","",COUNTIF(Admin_data!C:C,$E417))</f>
        <v/>
      </c>
      <c r="G417" s="62" t="str">
        <f>IF(E417="","",IF(COUNTIF(Population_data!$A:$A,$E417)=0,"CHECK","OK"))</f>
        <v/>
      </c>
      <c r="H417" s="62" t="str">
        <f>IF(F417="","",COUNTIF(Population_data!$A:$A,$E417))</f>
        <v/>
      </c>
      <c r="I417" s="62" t="str">
        <f>IF(G417="","",IF(COUNTIF(Reporting_completeness!$A:$A,$E417)=0,"CHECK","OK"))</f>
        <v/>
      </c>
      <c r="J417" s="62" t="str">
        <f>IF(H417="","",COUNTIF(Reporting_completeness!$A:$A,$E417))</f>
        <v/>
      </c>
      <c r="K417" s="62" t="str">
        <f>IF(I417="","",IF(COUNTIF(Service_data_1!$A:$A,$E417)=0,"CHECK","OK"))</f>
        <v/>
      </c>
      <c r="L417" s="62" t="str">
        <f>IF(J417="","",COUNTIF(Service_data_1!$A:$A,$E417))</f>
        <v/>
      </c>
      <c r="M417" s="62" t="str">
        <f>IF(K417="","",IF(COUNTIF(Service_data_2!$A:$A,$E417)=0,"CHECK","OK"))</f>
        <v/>
      </c>
      <c r="N417" s="62" t="str">
        <f>IF(L417="","",COUNTIF(Service_data_2!$A:$A,$E417))</f>
        <v/>
      </c>
    </row>
    <row r="418" spans="5:14" x14ac:dyDescent="0.25">
      <c r="E418" t="str">
        <f>IF(Admin_data!C418="","",Admin_data!C418)</f>
        <v/>
      </c>
      <c r="F418" s="62" t="str">
        <f>IF($E418="","",COUNTIF(Admin_data!C:C,$E418))</f>
        <v/>
      </c>
      <c r="G418" s="62" t="str">
        <f>IF(E418="","",IF(COUNTIF(Population_data!$A:$A,$E418)=0,"CHECK","OK"))</f>
        <v/>
      </c>
      <c r="H418" s="62" t="str">
        <f>IF(F418="","",COUNTIF(Population_data!$A:$A,$E418))</f>
        <v/>
      </c>
      <c r="I418" s="62" t="str">
        <f>IF(G418="","",IF(COUNTIF(Reporting_completeness!$A:$A,$E418)=0,"CHECK","OK"))</f>
        <v/>
      </c>
      <c r="J418" s="62" t="str">
        <f>IF(H418="","",COUNTIF(Reporting_completeness!$A:$A,$E418))</f>
        <v/>
      </c>
      <c r="K418" s="62" t="str">
        <f>IF(I418="","",IF(COUNTIF(Service_data_1!$A:$A,$E418)=0,"CHECK","OK"))</f>
        <v/>
      </c>
      <c r="L418" s="62" t="str">
        <f>IF(J418="","",COUNTIF(Service_data_1!$A:$A,$E418))</f>
        <v/>
      </c>
      <c r="M418" s="62" t="str">
        <f>IF(K418="","",IF(COUNTIF(Service_data_2!$A:$A,$E418)=0,"CHECK","OK"))</f>
        <v/>
      </c>
      <c r="N418" s="62" t="str">
        <f>IF(L418="","",COUNTIF(Service_data_2!$A:$A,$E418))</f>
        <v/>
      </c>
    </row>
    <row r="419" spans="5:14" x14ac:dyDescent="0.25">
      <c r="E419" t="str">
        <f>IF(Admin_data!C419="","",Admin_data!C419)</f>
        <v/>
      </c>
      <c r="F419" s="62" t="str">
        <f>IF($E419="","",COUNTIF(Admin_data!C:C,$E419))</f>
        <v/>
      </c>
      <c r="G419" s="62" t="str">
        <f>IF(E419="","",IF(COUNTIF(Population_data!$A:$A,$E419)=0,"CHECK","OK"))</f>
        <v/>
      </c>
      <c r="H419" s="62" t="str">
        <f>IF(F419="","",COUNTIF(Population_data!$A:$A,$E419))</f>
        <v/>
      </c>
      <c r="I419" s="62" t="str">
        <f>IF(G419="","",IF(COUNTIF(Reporting_completeness!$A:$A,$E419)=0,"CHECK","OK"))</f>
        <v/>
      </c>
      <c r="J419" s="62" t="str">
        <f>IF(H419="","",COUNTIF(Reporting_completeness!$A:$A,$E419))</f>
        <v/>
      </c>
      <c r="K419" s="62" t="str">
        <f>IF(I419="","",IF(COUNTIF(Service_data_1!$A:$A,$E419)=0,"CHECK","OK"))</f>
        <v/>
      </c>
      <c r="L419" s="62" t="str">
        <f>IF(J419="","",COUNTIF(Service_data_1!$A:$A,$E419))</f>
        <v/>
      </c>
      <c r="M419" s="62" t="str">
        <f>IF(K419="","",IF(COUNTIF(Service_data_2!$A:$A,$E419)=0,"CHECK","OK"))</f>
        <v/>
      </c>
      <c r="N419" s="62" t="str">
        <f>IF(L419="","",COUNTIF(Service_data_2!$A:$A,$E419))</f>
        <v/>
      </c>
    </row>
    <row r="420" spans="5:14" x14ac:dyDescent="0.25">
      <c r="E420" t="str">
        <f>IF(Admin_data!C420="","",Admin_data!C420)</f>
        <v/>
      </c>
      <c r="F420" s="62" t="str">
        <f>IF($E420="","",COUNTIF(Admin_data!C:C,$E420))</f>
        <v/>
      </c>
      <c r="G420" s="62" t="str">
        <f>IF(E420="","",IF(COUNTIF(Population_data!$A:$A,$E420)=0,"CHECK","OK"))</f>
        <v/>
      </c>
      <c r="H420" s="62" t="str">
        <f>IF(F420="","",COUNTIF(Population_data!$A:$A,$E420))</f>
        <v/>
      </c>
      <c r="I420" s="62" t="str">
        <f>IF(G420="","",IF(COUNTIF(Reporting_completeness!$A:$A,$E420)=0,"CHECK","OK"))</f>
        <v/>
      </c>
      <c r="J420" s="62" t="str">
        <f>IF(H420="","",COUNTIF(Reporting_completeness!$A:$A,$E420))</f>
        <v/>
      </c>
      <c r="K420" s="62" t="str">
        <f>IF(I420="","",IF(COUNTIF(Service_data_1!$A:$A,$E420)=0,"CHECK","OK"))</f>
        <v/>
      </c>
      <c r="L420" s="62" t="str">
        <f>IF(J420="","",COUNTIF(Service_data_1!$A:$A,$E420))</f>
        <v/>
      </c>
      <c r="M420" s="62" t="str">
        <f>IF(K420="","",IF(COUNTIF(Service_data_2!$A:$A,$E420)=0,"CHECK","OK"))</f>
        <v/>
      </c>
      <c r="N420" s="62" t="str">
        <f>IF(L420="","",COUNTIF(Service_data_2!$A:$A,$E420))</f>
        <v/>
      </c>
    </row>
    <row r="421" spans="5:14" x14ac:dyDescent="0.25">
      <c r="E421" t="str">
        <f>IF(Admin_data!C421="","",Admin_data!C421)</f>
        <v/>
      </c>
      <c r="F421" s="62" t="str">
        <f>IF($E421="","",COUNTIF(Admin_data!C:C,$E421))</f>
        <v/>
      </c>
      <c r="G421" s="62" t="str">
        <f>IF(E421="","",IF(COUNTIF(Population_data!$A:$A,$E421)=0,"CHECK","OK"))</f>
        <v/>
      </c>
      <c r="H421" s="62" t="str">
        <f>IF(F421="","",COUNTIF(Population_data!$A:$A,$E421))</f>
        <v/>
      </c>
      <c r="I421" s="62" t="str">
        <f>IF(G421="","",IF(COUNTIF(Reporting_completeness!$A:$A,$E421)=0,"CHECK","OK"))</f>
        <v/>
      </c>
      <c r="J421" s="62" t="str">
        <f>IF(H421="","",COUNTIF(Reporting_completeness!$A:$A,$E421))</f>
        <v/>
      </c>
      <c r="K421" s="62" t="str">
        <f>IF(I421="","",IF(COUNTIF(Service_data_1!$A:$A,$E421)=0,"CHECK","OK"))</f>
        <v/>
      </c>
      <c r="L421" s="62" t="str">
        <f>IF(J421="","",COUNTIF(Service_data_1!$A:$A,$E421))</f>
        <v/>
      </c>
      <c r="M421" s="62" t="str">
        <f>IF(K421="","",IF(COUNTIF(Service_data_2!$A:$A,$E421)=0,"CHECK","OK"))</f>
        <v/>
      </c>
      <c r="N421" s="62" t="str">
        <f>IF(L421="","",COUNTIF(Service_data_2!$A:$A,$E421))</f>
        <v/>
      </c>
    </row>
    <row r="422" spans="5:14" x14ac:dyDescent="0.25">
      <c r="E422" t="str">
        <f>IF(Admin_data!C422="","",Admin_data!C422)</f>
        <v/>
      </c>
      <c r="F422" s="62" t="str">
        <f>IF($E422="","",COUNTIF(Admin_data!C:C,$E422))</f>
        <v/>
      </c>
      <c r="G422" s="62" t="str">
        <f>IF(E422="","",IF(COUNTIF(Population_data!$A:$A,$E422)=0,"CHECK","OK"))</f>
        <v/>
      </c>
      <c r="H422" s="62" t="str">
        <f>IF(F422="","",COUNTIF(Population_data!$A:$A,$E422))</f>
        <v/>
      </c>
      <c r="I422" s="62" t="str">
        <f>IF(G422="","",IF(COUNTIF(Reporting_completeness!$A:$A,$E422)=0,"CHECK","OK"))</f>
        <v/>
      </c>
      <c r="J422" s="62" t="str">
        <f>IF(H422="","",COUNTIF(Reporting_completeness!$A:$A,$E422))</f>
        <v/>
      </c>
      <c r="K422" s="62" t="str">
        <f>IF(I422="","",IF(COUNTIF(Service_data_1!$A:$A,$E422)=0,"CHECK","OK"))</f>
        <v/>
      </c>
      <c r="L422" s="62" t="str">
        <f>IF(J422="","",COUNTIF(Service_data_1!$A:$A,$E422))</f>
        <v/>
      </c>
      <c r="M422" s="62" t="str">
        <f>IF(K422="","",IF(COUNTIF(Service_data_2!$A:$A,$E422)=0,"CHECK","OK"))</f>
        <v/>
      </c>
      <c r="N422" s="62" t="str">
        <f>IF(L422="","",COUNTIF(Service_data_2!$A:$A,$E422))</f>
        <v/>
      </c>
    </row>
    <row r="423" spans="5:14" x14ac:dyDescent="0.25">
      <c r="E423" t="str">
        <f>IF(Admin_data!C423="","",Admin_data!C423)</f>
        <v/>
      </c>
      <c r="F423" s="62" t="str">
        <f>IF($E423="","",COUNTIF(Admin_data!C:C,$E423))</f>
        <v/>
      </c>
      <c r="G423" s="62" t="str">
        <f>IF(E423="","",IF(COUNTIF(Population_data!$A:$A,$E423)=0,"CHECK","OK"))</f>
        <v/>
      </c>
      <c r="H423" s="62" t="str">
        <f>IF(F423="","",COUNTIF(Population_data!$A:$A,$E423))</f>
        <v/>
      </c>
      <c r="I423" s="62" t="str">
        <f>IF(G423="","",IF(COUNTIF(Reporting_completeness!$A:$A,$E423)=0,"CHECK","OK"))</f>
        <v/>
      </c>
      <c r="J423" s="62" t="str">
        <f>IF(H423="","",COUNTIF(Reporting_completeness!$A:$A,$E423))</f>
        <v/>
      </c>
      <c r="K423" s="62" t="str">
        <f>IF(I423="","",IF(COUNTIF(Service_data_1!$A:$A,$E423)=0,"CHECK","OK"))</f>
        <v/>
      </c>
      <c r="L423" s="62" t="str">
        <f>IF(J423="","",COUNTIF(Service_data_1!$A:$A,$E423))</f>
        <v/>
      </c>
      <c r="M423" s="62" t="str">
        <f>IF(K423="","",IF(COUNTIF(Service_data_2!$A:$A,$E423)=0,"CHECK","OK"))</f>
        <v/>
      </c>
      <c r="N423" s="62" t="str">
        <f>IF(L423="","",COUNTIF(Service_data_2!$A:$A,$E423))</f>
        <v/>
      </c>
    </row>
    <row r="424" spans="5:14" x14ac:dyDescent="0.25">
      <c r="E424" t="str">
        <f>IF(Admin_data!C424="","",Admin_data!C424)</f>
        <v/>
      </c>
      <c r="F424" s="62" t="str">
        <f>IF($E424="","",COUNTIF(Admin_data!C:C,$E424))</f>
        <v/>
      </c>
      <c r="G424" s="62" t="str">
        <f>IF(E424="","",IF(COUNTIF(Population_data!$A:$A,$E424)=0,"CHECK","OK"))</f>
        <v/>
      </c>
      <c r="H424" s="62" t="str">
        <f>IF(F424="","",COUNTIF(Population_data!$A:$A,$E424))</f>
        <v/>
      </c>
      <c r="I424" s="62" t="str">
        <f>IF(G424="","",IF(COUNTIF(Reporting_completeness!$A:$A,$E424)=0,"CHECK","OK"))</f>
        <v/>
      </c>
      <c r="J424" s="62" t="str">
        <f>IF(H424="","",COUNTIF(Reporting_completeness!$A:$A,$E424))</f>
        <v/>
      </c>
      <c r="K424" s="62" t="str">
        <f>IF(I424="","",IF(COUNTIF(Service_data_1!$A:$A,$E424)=0,"CHECK","OK"))</f>
        <v/>
      </c>
      <c r="L424" s="62" t="str">
        <f>IF(J424="","",COUNTIF(Service_data_1!$A:$A,$E424))</f>
        <v/>
      </c>
      <c r="M424" s="62" t="str">
        <f>IF(K424="","",IF(COUNTIF(Service_data_2!$A:$A,$E424)=0,"CHECK","OK"))</f>
        <v/>
      </c>
      <c r="N424" s="62" t="str">
        <f>IF(L424="","",COUNTIF(Service_data_2!$A:$A,$E424))</f>
        <v/>
      </c>
    </row>
    <row r="425" spans="5:14" x14ac:dyDescent="0.25">
      <c r="E425" t="str">
        <f>IF(Admin_data!C425="","",Admin_data!C425)</f>
        <v/>
      </c>
      <c r="F425" s="62" t="str">
        <f>IF($E425="","",COUNTIF(Admin_data!C:C,$E425))</f>
        <v/>
      </c>
      <c r="G425" s="62" t="str">
        <f>IF(E425="","",IF(COUNTIF(Population_data!$A:$A,$E425)=0,"CHECK","OK"))</f>
        <v/>
      </c>
      <c r="H425" s="62" t="str">
        <f>IF(F425="","",COUNTIF(Population_data!$A:$A,$E425))</f>
        <v/>
      </c>
      <c r="I425" s="62" t="str">
        <f>IF(G425="","",IF(COUNTIF(Reporting_completeness!$A:$A,$E425)=0,"CHECK","OK"))</f>
        <v/>
      </c>
      <c r="J425" s="62" t="str">
        <f>IF(H425="","",COUNTIF(Reporting_completeness!$A:$A,$E425))</f>
        <v/>
      </c>
      <c r="K425" s="62" t="str">
        <f>IF(I425="","",IF(COUNTIF(Service_data_1!$A:$A,$E425)=0,"CHECK","OK"))</f>
        <v/>
      </c>
      <c r="L425" s="62" t="str">
        <f>IF(J425="","",COUNTIF(Service_data_1!$A:$A,$E425))</f>
        <v/>
      </c>
      <c r="M425" s="62" t="str">
        <f>IF(K425="","",IF(COUNTIF(Service_data_2!$A:$A,$E425)=0,"CHECK","OK"))</f>
        <v/>
      </c>
      <c r="N425" s="62" t="str">
        <f>IF(L425="","",COUNTIF(Service_data_2!$A:$A,$E425))</f>
        <v/>
      </c>
    </row>
    <row r="426" spans="5:14" x14ac:dyDescent="0.25">
      <c r="E426" t="str">
        <f>IF(Admin_data!C426="","",Admin_data!C426)</f>
        <v/>
      </c>
      <c r="F426" s="62" t="str">
        <f>IF($E426="","",COUNTIF(Admin_data!C:C,$E426))</f>
        <v/>
      </c>
      <c r="G426" s="62" t="str">
        <f>IF(E426="","",IF(COUNTIF(Population_data!$A:$A,$E426)=0,"CHECK","OK"))</f>
        <v/>
      </c>
      <c r="H426" s="62" t="str">
        <f>IF(F426="","",COUNTIF(Population_data!$A:$A,$E426))</f>
        <v/>
      </c>
      <c r="I426" s="62" t="str">
        <f>IF(G426="","",IF(COUNTIF(Reporting_completeness!$A:$A,$E426)=0,"CHECK","OK"))</f>
        <v/>
      </c>
      <c r="J426" s="62" t="str">
        <f>IF(H426="","",COUNTIF(Reporting_completeness!$A:$A,$E426))</f>
        <v/>
      </c>
      <c r="K426" s="62" t="str">
        <f>IF(I426="","",IF(COUNTIF(Service_data_1!$A:$A,$E426)=0,"CHECK","OK"))</f>
        <v/>
      </c>
      <c r="L426" s="62" t="str">
        <f>IF(J426="","",COUNTIF(Service_data_1!$A:$A,$E426))</f>
        <v/>
      </c>
      <c r="M426" s="62" t="str">
        <f>IF(K426="","",IF(COUNTIF(Service_data_2!$A:$A,$E426)=0,"CHECK","OK"))</f>
        <v/>
      </c>
      <c r="N426" s="62" t="str">
        <f>IF(L426="","",COUNTIF(Service_data_2!$A:$A,$E426))</f>
        <v/>
      </c>
    </row>
    <row r="427" spans="5:14" x14ac:dyDescent="0.25">
      <c r="E427" t="str">
        <f>IF(Admin_data!C427="","",Admin_data!C427)</f>
        <v/>
      </c>
      <c r="F427" s="62" t="str">
        <f>IF($E427="","",COUNTIF(Admin_data!C:C,$E427))</f>
        <v/>
      </c>
      <c r="G427" s="62" t="str">
        <f>IF(E427="","",IF(COUNTIF(Population_data!$A:$A,$E427)=0,"CHECK","OK"))</f>
        <v/>
      </c>
      <c r="H427" s="62" t="str">
        <f>IF(F427="","",COUNTIF(Population_data!$A:$A,$E427))</f>
        <v/>
      </c>
      <c r="I427" s="62" t="str">
        <f>IF(G427="","",IF(COUNTIF(Reporting_completeness!$A:$A,$E427)=0,"CHECK","OK"))</f>
        <v/>
      </c>
      <c r="J427" s="62" t="str">
        <f>IF(H427="","",COUNTIF(Reporting_completeness!$A:$A,$E427))</f>
        <v/>
      </c>
      <c r="K427" s="62" t="str">
        <f>IF(I427="","",IF(COUNTIF(Service_data_1!$A:$A,$E427)=0,"CHECK","OK"))</f>
        <v/>
      </c>
      <c r="L427" s="62" t="str">
        <f>IF(J427="","",COUNTIF(Service_data_1!$A:$A,$E427))</f>
        <v/>
      </c>
      <c r="M427" s="62" t="str">
        <f>IF(K427="","",IF(COUNTIF(Service_data_2!$A:$A,$E427)=0,"CHECK","OK"))</f>
        <v/>
      </c>
      <c r="N427" s="62" t="str">
        <f>IF(L427="","",COUNTIF(Service_data_2!$A:$A,$E427))</f>
        <v/>
      </c>
    </row>
    <row r="428" spans="5:14" x14ac:dyDescent="0.25">
      <c r="E428" t="str">
        <f>IF(Admin_data!C428="","",Admin_data!C428)</f>
        <v/>
      </c>
      <c r="F428" s="62" t="str">
        <f>IF($E428="","",COUNTIF(Admin_data!C:C,$E428))</f>
        <v/>
      </c>
      <c r="G428" s="62" t="str">
        <f>IF(E428="","",IF(COUNTIF(Population_data!$A:$A,$E428)=0,"CHECK","OK"))</f>
        <v/>
      </c>
      <c r="H428" s="62" t="str">
        <f>IF(F428="","",COUNTIF(Population_data!$A:$A,$E428))</f>
        <v/>
      </c>
      <c r="I428" s="62" t="str">
        <f>IF(G428="","",IF(COUNTIF(Reporting_completeness!$A:$A,$E428)=0,"CHECK","OK"))</f>
        <v/>
      </c>
      <c r="J428" s="62" t="str">
        <f>IF(H428="","",COUNTIF(Reporting_completeness!$A:$A,$E428))</f>
        <v/>
      </c>
      <c r="K428" s="62" t="str">
        <f>IF(I428="","",IF(COUNTIF(Service_data_1!$A:$A,$E428)=0,"CHECK","OK"))</f>
        <v/>
      </c>
      <c r="L428" s="62" t="str">
        <f>IF(J428="","",COUNTIF(Service_data_1!$A:$A,$E428))</f>
        <v/>
      </c>
      <c r="M428" s="62" t="str">
        <f>IF(K428="","",IF(COUNTIF(Service_data_2!$A:$A,$E428)=0,"CHECK","OK"))</f>
        <v/>
      </c>
      <c r="N428" s="62" t="str">
        <f>IF(L428="","",COUNTIF(Service_data_2!$A:$A,$E428))</f>
        <v/>
      </c>
    </row>
    <row r="429" spans="5:14" x14ac:dyDescent="0.25">
      <c r="E429" t="str">
        <f>IF(Admin_data!C429="","",Admin_data!C429)</f>
        <v/>
      </c>
      <c r="F429" s="62" t="str">
        <f>IF($E429="","",COUNTIF(Admin_data!C:C,$E429))</f>
        <v/>
      </c>
      <c r="G429" s="62" t="str">
        <f>IF(E429="","",IF(COUNTIF(Population_data!$A:$A,$E429)=0,"CHECK","OK"))</f>
        <v/>
      </c>
      <c r="H429" s="62" t="str">
        <f>IF(F429="","",COUNTIF(Population_data!$A:$A,$E429))</f>
        <v/>
      </c>
      <c r="I429" s="62" t="str">
        <f>IF(G429="","",IF(COUNTIF(Reporting_completeness!$A:$A,$E429)=0,"CHECK","OK"))</f>
        <v/>
      </c>
      <c r="J429" s="62" t="str">
        <f>IF(H429="","",COUNTIF(Reporting_completeness!$A:$A,$E429))</f>
        <v/>
      </c>
      <c r="K429" s="62" t="str">
        <f>IF(I429="","",IF(COUNTIF(Service_data_1!$A:$A,$E429)=0,"CHECK","OK"))</f>
        <v/>
      </c>
      <c r="L429" s="62" t="str">
        <f>IF(J429="","",COUNTIF(Service_data_1!$A:$A,$E429))</f>
        <v/>
      </c>
      <c r="M429" s="62" t="str">
        <f>IF(K429="","",IF(COUNTIF(Service_data_2!$A:$A,$E429)=0,"CHECK","OK"))</f>
        <v/>
      </c>
      <c r="N429" s="62" t="str">
        <f>IF(L429="","",COUNTIF(Service_data_2!$A:$A,$E429))</f>
        <v/>
      </c>
    </row>
    <row r="430" spans="5:14" x14ac:dyDescent="0.25">
      <c r="E430" t="str">
        <f>IF(Admin_data!C430="","",Admin_data!C430)</f>
        <v/>
      </c>
      <c r="F430" s="62" t="str">
        <f>IF($E430="","",COUNTIF(Admin_data!C:C,$E430))</f>
        <v/>
      </c>
      <c r="G430" s="62" t="str">
        <f>IF(E430="","",IF(COUNTIF(Population_data!$A:$A,$E430)=0,"CHECK","OK"))</f>
        <v/>
      </c>
      <c r="H430" s="62" t="str">
        <f>IF(F430="","",COUNTIF(Population_data!$A:$A,$E430))</f>
        <v/>
      </c>
      <c r="I430" s="62" t="str">
        <f>IF(G430="","",IF(COUNTIF(Reporting_completeness!$A:$A,$E430)=0,"CHECK","OK"))</f>
        <v/>
      </c>
      <c r="J430" s="62" t="str">
        <f>IF(H430="","",COUNTIF(Reporting_completeness!$A:$A,$E430))</f>
        <v/>
      </c>
      <c r="K430" s="62" t="str">
        <f>IF(I430="","",IF(COUNTIF(Service_data_1!$A:$A,$E430)=0,"CHECK","OK"))</f>
        <v/>
      </c>
      <c r="L430" s="62" t="str">
        <f>IF(J430="","",COUNTIF(Service_data_1!$A:$A,$E430))</f>
        <v/>
      </c>
      <c r="M430" s="62" t="str">
        <f>IF(K430="","",IF(COUNTIF(Service_data_2!$A:$A,$E430)=0,"CHECK","OK"))</f>
        <v/>
      </c>
      <c r="N430" s="62" t="str">
        <f>IF(L430="","",COUNTIF(Service_data_2!$A:$A,$E430))</f>
        <v/>
      </c>
    </row>
    <row r="431" spans="5:14" x14ac:dyDescent="0.25">
      <c r="E431" t="str">
        <f>IF(Admin_data!C431="","",Admin_data!C431)</f>
        <v/>
      </c>
      <c r="F431" s="62" t="str">
        <f>IF($E431="","",COUNTIF(Admin_data!C:C,$E431))</f>
        <v/>
      </c>
      <c r="G431" s="62" t="str">
        <f>IF(E431="","",IF(COUNTIF(Population_data!$A:$A,$E431)=0,"CHECK","OK"))</f>
        <v/>
      </c>
      <c r="H431" s="62" t="str">
        <f>IF(F431="","",COUNTIF(Population_data!$A:$A,$E431))</f>
        <v/>
      </c>
      <c r="I431" s="62" t="str">
        <f>IF(G431="","",IF(COUNTIF(Reporting_completeness!$A:$A,$E431)=0,"CHECK","OK"))</f>
        <v/>
      </c>
      <c r="J431" s="62" t="str">
        <f>IF(H431="","",COUNTIF(Reporting_completeness!$A:$A,$E431))</f>
        <v/>
      </c>
      <c r="K431" s="62" t="str">
        <f>IF(I431="","",IF(COUNTIF(Service_data_1!$A:$A,$E431)=0,"CHECK","OK"))</f>
        <v/>
      </c>
      <c r="L431" s="62" t="str">
        <f>IF(J431="","",COUNTIF(Service_data_1!$A:$A,$E431))</f>
        <v/>
      </c>
      <c r="M431" s="62" t="str">
        <f>IF(K431="","",IF(COUNTIF(Service_data_2!$A:$A,$E431)=0,"CHECK","OK"))</f>
        <v/>
      </c>
      <c r="N431" s="62" t="str">
        <f>IF(L431="","",COUNTIF(Service_data_2!$A:$A,$E431))</f>
        <v/>
      </c>
    </row>
    <row r="432" spans="5:14" x14ac:dyDescent="0.25">
      <c r="E432" t="str">
        <f>IF(Admin_data!C432="","",Admin_data!C432)</f>
        <v/>
      </c>
      <c r="F432" s="62" t="str">
        <f>IF($E432="","",COUNTIF(Admin_data!C:C,$E432))</f>
        <v/>
      </c>
      <c r="G432" s="62" t="str">
        <f>IF(E432="","",IF(COUNTIF(Population_data!$A:$A,$E432)=0,"CHECK","OK"))</f>
        <v/>
      </c>
      <c r="H432" s="62" t="str">
        <f>IF(F432="","",COUNTIF(Population_data!$A:$A,$E432))</f>
        <v/>
      </c>
      <c r="I432" s="62" t="str">
        <f>IF(G432="","",IF(COUNTIF(Reporting_completeness!$A:$A,$E432)=0,"CHECK","OK"))</f>
        <v/>
      </c>
      <c r="J432" s="62" t="str">
        <f>IF(H432="","",COUNTIF(Reporting_completeness!$A:$A,$E432))</f>
        <v/>
      </c>
      <c r="K432" s="62" t="str">
        <f>IF(I432="","",IF(COUNTIF(Service_data_1!$A:$A,$E432)=0,"CHECK","OK"))</f>
        <v/>
      </c>
      <c r="L432" s="62" t="str">
        <f>IF(J432="","",COUNTIF(Service_data_1!$A:$A,$E432))</f>
        <v/>
      </c>
      <c r="M432" s="62" t="str">
        <f>IF(K432="","",IF(COUNTIF(Service_data_2!$A:$A,$E432)=0,"CHECK","OK"))</f>
        <v/>
      </c>
      <c r="N432" s="62" t="str">
        <f>IF(L432="","",COUNTIF(Service_data_2!$A:$A,$E432))</f>
        <v/>
      </c>
    </row>
    <row r="433" spans="5:14" x14ac:dyDescent="0.25">
      <c r="E433" t="str">
        <f>IF(Admin_data!C433="","",Admin_data!C433)</f>
        <v/>
      </c>
      <c r="F433" s="62" t="str">
        <f>IF($E433="","",COUNTIF(Admin_data!C:C,$E433))</f>
        <v/>
      </c>
      <c r="G433" s="62" t="str">
        <f>IF(E433="","",IF(COUNTIF(Population_data!$A:$A,$E433)=0,"CHECK","OK"))</f>
        <v/>
      </c>
      <c r="H433" s="62" t="str">
        <f>IF(F433="","",COUNTIF(Population_data!$A:$A,$E433))</f>
        <v/>
      </c>
      <c r="I433" s="62" t="str">
        <f>IF(G433="","",IF(COUNTIF(Reporting_completeness!$A:$A,$E433)=0,"CHECK","OK"))</f>
        <v/>
      </c>
      <c r="J433" s="62" t="str">
        <f>IF(H433="","",COUNTIF(Reporting_completeness!$A:$A,$E433))</f>
        <v/>
      </c>
      <c r="K433" s="62" t="str">
        <f>IF(I433="","",IF(COUNTIF(Service_data_1!$A:$A,$E433)=0,"CHECK","OK"))</f>
        <v/>
      </c>
      <c r="L433" s="62" t="str">
        <f>IF(J433="","",COUNTIF(Service_data_1!$A:$A,$E433))</f>
        <v/>
      </c>
      <c r="M433" s="62" t="str">
        <f>IF(K433="","",IF(COUNTIF(Service_data_2!$A:$A,$E433)=0,"CHECK","OK"))</f>
        <v/>
      </c>
      <c r="N433" s="62" t="str">
        <f>IF(L433="","",COUNTIF(Service_data_2!$A:$A,$E433))</f>
        <v/>
      </c>
    </row>
    <row r="434" spans="5:14" x14ac:dyDescent="0.25">
      <c r="E434" t="str">
        <f>IF(Admin_data!C434="","",Admin_data!C434)</f>
        <v/>
      </c>
      <c r="F434" s="62" t="str">
        <f>IF($E434="","",COUNTIF(Admin_data!C:C,$E434))</f>
        <v/>
      </c>
      <c r="G434" s="62" t="str">
        <f>IF(E434="","",IF(COUNTIF(Population_data!$A:$A,$E434)=0,"CHECK","OK"))</f>
        <v/>
      </c>
      <c r="H434" s="62" t="str">
        <f>IF(F434="","",COUNTIF(Population_data!$A:$A,$E434))</f>
        <v/>
      </c>
      <c r="I434" s="62" t="str">
        <f>IF(G434="","",IF(COUNTIF(Reporting_completeness!$A:$A,$E434)=0,"CHECK","OK"))</f>
        <v/>
      </c>
      <c r="J434" s="62" t="str">
        <f>IF(H434="","",COUNTIF(Reporting_completeness!$A:$A,$E434))</f>
        <v/>
      </c>
      <c r="K434" s="62" t="str">
        <f>IF(I434="","",IF(COUNTIF(Service_data_1!$A:$A,$E434)=0,"CHECK","OK"))</f>
        <v/>
      </c>
      <c r="L434" s="62" t="str">
        <f>IF(J434="","",COUNTIF(Service_data_1!$A:$A,$E434))</f>
        <v/>
      </c>
      <c r="M434" s="62" t="str">
        <f>IF(K434="","",IF(COUNTIF(Service_data_2!$A:$A,$E434)=0,"CHECK","OK"))</f>
        <v/>
      </c>
      <c r="N434" s="62" t="str">
        <f>IF(L434="","",COUNTIF(Service_data_2!$A:$A,$E434))</f>
        <v/>
      </c>
    </row>
    <row r="435" spans="5:14" x14ac:dyDescent="0.25">
      <c r="E435" t="str">
        <f>IF(Admin_data!C435="","",Admin_data!C435)</f>
        <v/>
      </c>
      <c r="F435" s="62" t="str">
        <f>IF($E435="","",COUNTIF(Admin_data!C:C,$E435))</f>
        <v/>
      </c>
      <c r="G435" s="62" t="str">
        <f>IF(E435="","",IF(COUNTIF(Population_data!$A:$A,$E435)=0,"CHECK","OK"))</f>
        <v/>
      </c>
      <c r="H435" s="62" t="str">
        <f>IF(F435="","",COUNTIF(Population_data!$A:$A,$E435))</f>
        <v/>
      </c>
      <c r="I435" s="62" t="str">
        <f>IF(G435="","",IF(COUNTIF(Reporting_completeness!$A:$A,$E435)=0,"CHECK","OK"))</f>
        <v/>
      </c>
      <c r="J435" s="62" t="str">
        <f>IF(H435="","",COUNTIF(Reporting_completeness!$A:$A,$E435))</f>
        <v/>
      </c>
      <c r="K435" s="62" t="str">
        <f>IF(I435="","",IF(COUNTIF(Service_data_1!$A:$A,$E435)=0,"CHECK","OK"))</f>
        <v/>
      </c>
      <c r="L435" s="62" t="str">
        <f>IF(J435="","",COUNTIF(Service_data_1!$A:$A,$E435))</f>
        <v/>
      </c>
      <c r="M435" s="62" t="str">
        <f>IF(K435="","",IF(COUNTIF(Service_data_2!$A:$A,$E435)=0,"CHECK","OK"))</f>
        <v/>
      </c>
      <c r="N435" s="62" t="str">
        <f>IF(L435="","",COUNTIF(Service_data_2!$A:$A,$E435))</f>
        <v/>
      </c>
    </row>
    <row r="436" spans="5:14" x14ac:dyDescent="0.25">
      <c r="E436" t="str">
        <f>IF(Admin_data!C436="","",Admin_data!C436)</f>
        <v/>
      </c>
      <c r="F436" s="62" t="str">
        <f>IF($E436="","",COUNTIF(Admin_data!C:C,$E436))</f>
        <v/>
      </c>
      <c r="G436" s="62" t="str">
        <f>IF(E436="","",IF(COUNTIF(Population_data!$A:$A,$E436)=0,"CHECK","OK"))</f>
        <v/>
      </c>
      <c r="H436" s="62" t="str">
        <f>IF(F436="","",COUNTIF(Population_data!$A:$A,$E436))</f>
        <v/>
      </c>
      <c r="I436" s="62" t="str">
        <f>IF(G436="","",IF(COUNTIF(Reporting_completeness!$A:$A,$E436)=0,"CHECK","OK"))</f>
        <v/>
      </c>
      <c r="J436" s="62" t="str">
        <f>IF(H436="","",COUNTIF(Reporting_completeness!$A:$A,$E436))</f>
        <v/>
      </c>
      <c r="K436" s="62" t="str">
        <f>IF(I436="","",IF(COUNTIF(Service_data_1!$A:$A,$E436)=0,"CHECK","OK"))</f>
        <v/>
      </c>
      <c r="L436" s="62" t="str">
        <f>IF(J436="","",COUNTIF(Service_data_1!$A:$A,$E436))</f>
        <v/>
      </c>
      <c r="M436" s="62" t="str">
        <f>IF(K436="","",IF(COUNTIF(Service_data_2!$A:$A,$E436)=0,"CHECK","OK"))</f>
        <v/>
      </c>
      <c r="N436" s="62" t="str">
        <f>IF(L436="","",COUNTIF(Service_data_2!$A:$A,$E436))</f>
        <v/>
      </c>
    </row>
    <row r="437" spans="5:14" x14ac:dyDescent="0.25">
      <c r="E437" t="str">
        <f>IF(Admin_data!C437="","",Admin_data!C437)</f>
        <v/>
      </c>
      <c r="F437" s="62" t="str">
        <f>IF($E437="","",COUNTIF(Admin_data!C:C,$E437))</f>
        <v/>
      </c>
      <c r="G437" s="62" t="str">
        <f>IF(E437="","",IF(COUNTIF(Population_data!$A:$A,$E437)=0,"CHECK","OK"))</f>
        <v/>
      </c>
      <c r="H437" s="62" t="str">
        <f>IF(F437="","",COUNTIF(Population_data!$A:$A,$E437))</f>
        <v/>
      </c>
      <c r="I437" s="62" t="str">
        <f>IF(G437="","",IF(COUNTIF(Reporting_completeness!$A:$A,$E437)=0,"CHECK","OK"))</f>
        <v/>
      </c>
      <c r="J437" s="62" t="str">
        <f>IF(H437="","",COUNTIF(Reporting_completeness!$A:$A,$E437))</f>
        <v/>
      </c>
      <c r="K437" s="62" t="str">
        <f>IF(I437="","",IF(COUNTIF(Service_data_1!$A:$A,$E437)=0,"CHECK","OK"))</f>
        <v/>
      </c>
      <c r="L437" s="62" t="str">
        <f>IF(J437="","",COUNTIF(Service_data_1!$A:$A,$E437))</f>
        <v/>
      </c>
      <c r="M437" s="62" t="str">
        <f>IF(K437="","",IF(COUNTIF(Service_data_2!$A:$A,$E437)=0,"CHECK","OK"))</f>
        <v/>
      </c>
      <c r="N437" s="62" t="str">
        <f>IF(L437="","",COUNTIF(Service_data_2!$A:$A,$E437))</f>
        <v/>
      </c>
    </row>
    <row r="438" spans="5:14" x14ac:dyDescent="0.25">
      <c r="E438" t="str">
        <f>IF(Admin_data!C438="","",Admin_data!C438)</f>
        <v/>
      </c>
      <c r="F438" s="62" t="str">
        <f>IF($E438="","",COUNTIF(Admin_data!C:C,$E438))</f>
        <v/>
      </c>
      <c r="G438" s="62" t="str">
        <f>IF(E438="","",IF(COUNTIF(Population_data!$A:$A,$E438)=0,"CHECK","OK"))</f>
        <v/>
      </c>
      <c r="H438" s="62" t="str">
        <f>IF(F438="","",COUNTIF(Population_data!$A:$A,$E438))</f>
        <v/>
      </c>
      <c r="I438" s="62" t="str">
        <f>IF(G438="","",IF(COUNTIF(Reporting_completeness!$A:$A,$E438)=0,"CHECK","OK"))</f>
        <v/>
      </c>
      <c r="J438" s="62" t="str">
        <f>IF(H438="","",COUNTIF(Reporting_completeness!$A:$A,$E438))</f>
        <v/>
      </c>
      <c r="K438" s="62" t="str">
        <f>IF(I438="","",IF(COUNTIF(Service_data_1!$A:$A,$E438)=0,"CHECK","OK"))</f>
        <v/>
      </c>
      <c r="L438" s="62" t="str">
        <f>IF(J438="","",COUNTIF(Service_data_1!$A:$A,$E438))</f>
        <v/>
      </c>
      <c r="M438" s="62" t="str">
        <f>IF(K438="","",IF(COUNTIF(Service_data_2!$A:$A,$E438)=0,"CHECK","OK"))</f>
        <v/>
      </c>
      <c r="N438" s="62" t="str">
        <f>IF(L438="","",COUNTIF(Service_data_2!$A:$A,$E438))</f>
        <v/>
      </c>
    </row>
    <row r="439" spans="5:14" x14ac:dyDescent="0.25">
      <c r="E439" t="str">
        <f>IF(Admin_data!C439="","",Admin_data!C439)</f>
        <v/>
      </c>
      <c r="F439" s="62" t="str">
        <f>IF($E439="","",COUNTIF(Admin_data!C:C,$E439))</f>
        <v/>
      </c>
      <c r="G439" s="62" t="str">
        <f>IF(E439="","",IF(COUNTIF(Population_data!$A:$A,$E439)=0,"CHECK","OK"))</f>
        <v/>
      </c>
      <c r="H439" s="62" t="str">
        <f>IF(F439="","",COUNTIF(Population_data!$A:$A,$E439))</f>
        <v/>
      </c>
      <c r="I439" s="62" t="str">
        <f>IF(G439="","",IF(COUNTIF(Reporting_completeness!$A:$A,$E439)=0,"CHECK","OK"))</f>
        <v/>
      </c>
      <c r="J439" s="62" t="str">
        <f>IF(H439="","",COUNTIF(Reporting_completeness!$A:$A,$E439))</f>
        <v/>
      </c>
      <c r="K439" s="62" t="str">
        <f>IF(I439="","",IF(COUNTIF(Service_data_1!$A:$A,$E439)=0,"CHECK","OK"))</f>
        <v/>
      </c>
      <c r="L439" s="62" t="str">
        <f>IF(J439="","",COUNTIF(Service_data_1!$A:$A,$E439))</f>
        <v/>
      </c>
      <c r="M439" s="62" t="str">
        <f>IF(K439="","",IF(COUNTIF(Service_data_2!$A:$A,$E439)=0,"CHECK","OK"))</f>
        <v/>
      </c>
      <c r="N439" s="62" t="str">
        <f>IF(L439="","",COUNTIF(Service_data_2!$A:$A,$E439))</f>
        <v/>
      </c>
    </row>
    <row r="440" spans="5:14" x14ac:dyDescent="0.25">
      <c r="E440" t="str">
        <f>IF(Admin_data!C440="","",Admin_data!C440)</f>
        <v/>
      </c>
      <c r="F440" s="62" t="str">
        <f>IF($E440="","",COUNTIF(Admin_data!C:C,$E440))</f>
        <v/>
      </c>
      <c r="G440" s="62" t="str">
        <f>IF(E440="","",IF(COUNTIF(Population_data!$A:$A,$E440)=0,"CHECK","OK"))</f>
        <v/>
      </c>
      <c r="H440" s="62" t="str">
        <f>IF(F440="","",COUNTIF(Population_data!$A:$A,$E440))</f>
        <v/>
      </c>
      <c r="I440" s="62" t="str">
        <f>IF(G440="","",IF(COUNTIF(Reporting_completeness!$A:$A,$E440)=0,"CHECK","OK"))</f>
        <v/>
      </c>
      <c r="J440" s="62" t="str">
        <f>IF(H440="","",COUNTIF(Reporting_completeness!$A:$A,$E440))</f>
        <v/>
      </c>
      <c r="K440" s="62" t="str">
        <f>IF(I440="","",IF(COUNTIF(Service_data_1!$A:$A,$E440)=0,"CHECK","OK"))</f>
        <v/>
      </c>
      <c r="L440" s="62" t="str">
        <f>IF(J440="","",COUNTIF(Service_data_1!$A:$A,$E440))</f>
        <v/>
      </c>
      <c r="M440" s="62" t="str">
        <f>IF(K440="","",IF(COUNTIF(Service_data_2!$A:$A,$E440)=0,"CHECK","OK"))</f>
        <v/>
      </c>
      <c r="N440" s="62" t="str">
        <f>IF(L440="","",COUNTIF(Service_data_2!$A:$A,$E440))</f>
        <v/>
      </c>
    </row>
    <row r="441" spans="5:14" x14ac:dyDescent="0.25">
      <c r="E441" t="str">
        <f>IF(Admin_data!C441="","",Admin_data!C441)</f>
        <v/>
      </c>
      <c r="F441" s="62" t="str">
        <f>IF($E441="","",COUNTIF(Admin_data!C:C,$E441))</f>
        <v/>
      </c>
      <c r="G441" s="62" t="str">
        <f>IF(E441="","",IF(COUNTIF(Population_data!$A:$A,$E441)=0,"CHECK","OK"))</f>
        <v/>
      </c>
      <c r="H441" s="62" t="str">
        <f>IF(F441="","",COUNTIF(Population_data!$A:$A,$E441))</f>
        <v/>
      </c>
      <c r="I441" s="62" t="str">
        <f>IF(G441="","",IF(COUNTIF(Reporting_completeness!$A:$A,$E441)=0,"CHECK","OK"))</f>
        <v/>
      </c>
      <c r="J441" s="62" t="str">
        <f>IF(H441="","",COUNTIF(Reporting_completeness!$A:$A,$E441))</f>
        <v/>
      </c>
      <c r="K441" s="62" t="str">
        <f>IF(I441="","",IF(COUNTIF(Service_data_1!$A:$A,$E441)=0,"CHECK","OK"))</f>
        <v/>
      </c>
      <c r="L441" s="62" t="str">
        <f>IF(J441="","",COUNTIF(Service_data_1!$A:$A,$E441))</f>
        <v/>
      </c>
      <c r="M441" s="62" t="str">
        <f>IF(K441="","",IF(COUNTIF(Service_data_2!$A:$A,$E441)=0,"CHECK","OK"))</f>
        <v/>
      </c>
      <c r="N441" s="62" t="str">
        <f>IF(L441="","",COUNTIF(Service_data_2!$A:$A,$E441))</f>
        <v/>
      </c>
    </row>
    <row r="442" spans="5:14" x14ac:dyDescent="0.25">
      <c r="E442" t="str">
        <f>IF(Admin_data!C442="","",Admin_data!C442)</f>
        <v/>
      </c>
      <c r="F442" s="62" t="str">
        <f>IF($E442="","",COUNTIF(Admin_data!C:C,$E442))</f>
        <v/>
      </c>
      <c r="G442" s="62" t="str">
        <f>IF(E442="","",IF(COUNTIF(Population_data!$A:$A,$E442)=0,"CHECK","OK"))</f>
        <v/>
      </c>
      <c r="H442" s="62" t="str">
        <f>IF(F442="","",COUNTIF(Population_data!$A:$A,$E442))</f>
        <v/>
      </c>
      <c r="I442" s="62" t="str">
        <f>IF(G442="","",IF(COUNTIF(Reporting_completeness!$A:$A,$E442)=0,"CHECK","OK"))</f>
        <v/>
      </c>
      <c r="J442" s="62" t="str">
        <f>IF(H442="","",COUNTIF(Reporting_completeness!$A:$A,$E442))</f>
        <v/>
      </c>
      <c r="K442" s="62" t="str">
        <f>IF(I442="","",IF(COUNTIF(Service_data_1!$A:$A,$E442)=0,"CHECK","OK"))</f>
        <v/>
      </c>
      <c r="L442" s="62" t="str">
        <f>IF(J442="","",COUNTIF(Service_data_1!$A:$A,$E442))</f>
        <v/>
      </c>
      <c r="M442" s="62" t="str">
        <f>IF(K442="","",IF(COUNTIF(Service_data_2!$A:$A,$E442)=0,"CHECK","OK"))</f>
        <v/>
      </c>
      <c r="N442" s="62" t="str">
        <f>IF(L442="","",COUNTIF(Service_data_2!$A:$A,$E442))</f>
        <v/>
      </c>
    </row>
    <row r="443" spans="5:14" x14ac:dyDescent="0.25">
      <c r="E443" t="str">
        <f>IF(Admin_data!C443="","",Admin_data!C443)</f>
        <v/>
      </c>
      <c r="F443" s="62" t="str">
        <f>IF($E443="","",COUNTIF(Admin_data!C:C,$E443))</f>
        <v/>
      </c>
      <c r="G443" s="62" t="str">
        <f>IF(E443="","",IF(COUNTIF(Population_data!$A:$A,$E443)=0,"CHECK","OK"))</f>
        <v/>
      </c>
      <c r="H443" s="62" t="str">
        <f>IF(F443="","",COUNTIF(Population_data!$A:$A,$E443))</f>
        <v/>
      </c>
      <c r="I443" s="62" t="str">
        <f>IF(G443="","",IF(COUNTIF(Reporting_completeness!$A:$A,$E443)=0,"CHECK","OK"))</f>
        <v/>
      </c>
      <c r="J443" s="62" t="str">
        <f>IF(H443="","",COUNTIF(Reporting_completeness!$A:$A,$E443))</f>
        <v/>
      </c>
      <c r="K443" s="62" t="str">
        <f>IF(I443="","",IF(COUNTIF(Service_data_1!$A:$A,$E443)=0,"CHECK","OK"))</f>
        <v/>
      </c>
      <c r="L443" s="62" t="str">
        <f>IF(J443="","",COUNTIF(Service_data_1!$A:$A,$E443))</f>
        <v/>
      </c>
      <c r="M443" s="62" t="str">
        <f>IF(K443="","",IF(COUNTIF(Service_data_2!$A:$A,$E443)=0,"CHECK","OK"))</f>
        <v/>
      </c>
      <c r="N443" s="62" t="str">
        <f>IF(L443="","",COUNTIF(Service_data_2!$A:$A,$E443))</f>
        <v/>
      </c>
    </row>
    <row r="444" spans="5:14" x14ac:dyDescent="0.25">
      <c r="E444" t="str">
        <f>IF(Admin_data!C444="","",Admin_data!C444)</f>
        <v/>
      </c>
      <c r="F444" s="62" t="str">
        <f>IF($E444="","",COUNTIF(Admin_data!C:C,$E444))</f>
        <v/>
      </c>
      <c r="G444" s="62" t="str">
        <f>IF(E444="","",IF(COUNTIF(Population_data!$A:$A,$E444)=0,"CHECK","OK"))</f>
        <v/>
      </c>
      <c r="H444" s="62" t="str">
        <f>IF(F444="","",COUNTIF(Population_data!$A:$A,$E444))</f>
        <v/>
      </c>
      <c r="I444" s="62" t="str">
        <f>IF(G444="","",IF(COUNTIF(Reporting_completeness!$A:$A,$E444)=0,"CHECK","OK"))</f>
        <v/>
      </c>
      <c r="J444" s="62" t="str">
        <f>IF(H444="","",COUNTIF(Reporting_completeness!$A:$A,$E444))</f>
        <v/>
      </c>
      <c r="K444" s="62" t="str">
        <f>IF(I444="","",IF(COUNTIF(Service_data_1!$A:$A,$E444)=0,"CHECK","OK"))</f>
        <v/>
      </c>
      <c r="L444" s="62" t="str">
        <f>IF(J444="","",COUNTIF(Service_data_1!$A:$A,$E444))</f>
        <v/>
      </c>
      <c r="M444" s="62" t="str">
        <f>IF(K444="","",IF(COUNTIF(Service_data_2!$A:$A,$E444)=0,"CHECK","OK"))</f>
        <v/>
      </c>
      <c r="N444" s="62" t="str">
        <f>IF(L444="","",COUNTIF(Service_data_2!$A:$A,$E444))</f>
        <v/>
      </c>
    </row>
    <row r="445" spans="5:14" x14ac:dyDescent="0.25">
      <c r="E445" t="str">
        <f>IF(Admin_data!C445="","",Admin_data!C445)</f>
        <v/>
      </c>
      <c r="F445" s="62" t="str">
        <f>IF($E445="","",COUNTIF(Admin_data!C:C,$E445))</f>
        <v/>
      </c>
      <c r="G445" s="62" t="str">
        <f>IF(E445="","",IF(COUNTIF(Population_data!$A:$A,$E445)=0,"CHECK","OK"))</f>
        <v/>
      </c>
      <c r="H445" s="62" t="str">
        <f>IF(F445="","",COUNTIF(Population_data!$A:$A,$E445))</f>
        <v/>
      </c>
      <c r="I445" s="62" t="str">
        <f>IF(G445="","",IF(COUNTIF(Reporting_completeness!$A:$A,$E445)=0,"CHECK","OK"))</f>
        <v/>
      </c>
      <c r="J445" s="62" t="str">
        <f>IF(H445="","",COUNTIF(Reporting_completeness!$A:$A,$E445))</f>
        <v/>
      </c>
      <c r="K445" s="62" t="str">
        <f>IF(I445="","",IF(COUNTIF(Service_data_1!$A:$A,$E445)=0,"CHECK","OK"))</f>
        <v/>
      </c>
      <c r="L445" s="62" t="str">
        <f>IF(J445="","",COUNTIF(Service_data_1!$A:$A,$E445))</f>
        <v/>
      </c>
      <c r="M445" s="62" t="str">
        <f>IF(K445="","",IF(COUNTIF(Service_data_2!$A:$A,$E445)=0,"CHECK","OK"))</f>
        <v/>
      </c>
      <c r="N445" s="62" t="str">
        <f>IF(L445="","",COUNTIF(Service_data_2!$A:$A,$E445))</f>
        <v/>
      </c>
    </row>
    <row r="446" spans="5:14" x14ac:dyDescent="0.25">
      <c r="E446" t="str">
        <f>IF(Admin_data!C446="","",Admin_data!C446)</f>
        <v/>
      </c>
      <c r="F446" s="62" t="str">
        <f>IF($E446="","",COUNTIF(Admin_data!C:C,$E446))</f>
        <v/>
      </c>
      <c r="G446" s="62" t="str">
        <f>IF(E446="","",IF(COUNTIF(Population_data!$A:$A,$E446)=0,"CHECK","OK"))</f>
        <v/>
      </c>
      <c r="H446" s="62" t="str">
        <f>IF(F446="","",COUNTIF(Population_data!$A:$A,$E446))</f>
        <v/>
      </c>
      <c r="I446" s="62" t="str">
        <f>IF(G446="","",IF(COUNTIF(Reporting_completeness!$A:$A,$E446)=0,"CHECK","OK"))</f>
        <v/>
      </c>
      <c r="J446" s="62" t="str">
        <f>IF(H446="","",COUNTIF(Reporting_completeness!$A:$A,$E446))</f>
        <v/>
      </c>
      <c r="K446" s="62" t="str">
        <f>IF(I446="","",IF(COUNTIF(Service_data_1!$A:$A,$E446)=0,"CHECK","OK"))</f>
        <v/>
      </c>
      <c r="L446" s="62" t="str">
        <f>IF(J446="","",COUNTIF(Service_data_1!$A:$A,$E446))</f>
        <v/>
      </c>
      <c r="M446" s="62" t="str">
        <f>IF(K446="","",IF(COUNTIF(Service_data_2!$A:$A,$E446)=0,"CHECK","OK"))</f>
        <v/>
      </c>
      <c r="N446" s="62" t="str">
        <f>IF(L446="","",COUNTIF(Service_data_2!$A:$A,$E446))</f>
        <v/>
      </c>
    </row>
    <row r="447" spans="5:14" x14ac:dyDescent="0.25">
      <c r="E447" t="str">
        <f>IF(Admin_data!C447="","",Admin_data!C447)</f>
        <v/>
      </c>
      <c r="F447" s="62" t="str">
        <f>IF($E447="","",COUNTIF(Admin_data!C:C,$E447))</f>
        <v/>
      </c>
      <c r="G447" s="62" t="str">
        <f>IF(E447="","",IF(COUNTIF(Population_data!$A:$A,$E447)=0,"CHECK","OK"))</f>
        <v/>
      </c>
      <c r="H447" s="62" t="str">
        <f>IF(F447="","",COUNTIF(Population_data!$A:$A,$E447))</f>
        <v/>
      </c>
      <c r="I447" s="62" t="str">
        <f>IF(G447="","",IF(COUNTIF(Reporting_completeness!$A:$A,$E447)=0,"CHECK","OK"))</f>
        <v/>
      </c>
      <c r="J447" s="62" t="str">
        <f>IF(H447="","",COUNTIF(Reporting_completeness!$A:$A,$E447))</f>
        <v/>
      </c>
      <c r="K447" s="62" t="str">
        <f>IF(I447="","",IF(COUNTIF(Service_data_1!$A:$A,$E447)=0,"CHECK","OK"))</f>
        <v/>
      </c>
      <c r="L447" s="62" t="str">
        <f>IF(J447="","",COUNTIF(Service_data_1!$A:$A,$E447))</f>
        <v/>
      </c>
      <c r="M447" s="62" t="str">
        <f>IF(K447="","",IF(COUNTIF(Service_data_2!$A:$A,$E447)=0,"CHECK","OK"))</f>
        <v/>
      </c>
      <c r="N447" s="62" t="str">
        <f>IF(L447="","",COUNTIF(Service_data_2!$A:$A,$E447))</f>
        <v/>
      </c>
    </row>
    <row r="448" spans="5:14" x14ac:dyDescent="0.25">
      <c r="E448" t="str">
        <f>IF(Admin_data!C448="","",Admin_data!C448)</f>
        <v/>
      </c>
      <c r="F448" s="62" t="str">
        <f>IF($E448="","",COUNTIF(Admin_data!C:C,$E448))</f>
        <v/>
      </c>
      <c r="G448" s="62" t="str">
        <f>IF(E448="","",IF(COUNTIF(Population_data!$A:$A,$E448)=0,"CHECK","OK"))</f>
        <v/>
      </c>
      <c r="H448" s="62" t="str">
        <f>IF(F448="","",COUNTIF(Population_data!$A:$A,$E448))</f>
        <v/>
      </c>
      <c r="I448" s="62" t="str">
        <f>IF(G448="","",IF(COUNTIF(Reporting_completeness!$A:$A,$E448)=0,"CHECK","OK"))</f>
        <v/>
      </c>
      <c r="J448" s="62" t="str">
        <f>IF(H448="","",COUNTIF(Reporting_completeness!$A:$A,$E448))</f>
        <v/>
      </c>
      <c r="K448" s="62" t="str">
        <f>IF(I448="","",IF(COUNTIF(Service_data_1!$A:$A,$E448)=0,"CHECK","OK"))</f>
        <v/>
      </c>
      <c r="L448" s="62" t="str">
        <f>IF(J448="","",COUNTIF(Service_data_1!$A:$A,$E448))</f>
        <v/>
      </c>
      <c r="M448" s="62" t="str">
        <f>IF(K448="","",IF(COUNTIF(Service_data_2!$A:$A,$E448)=0,"CHECK","OK"))</f>
        <v/>
      </c>
      <c r="N448" s="62" t="str">
        <f>IF(L448="","",COUNTIF(Service_data_2!$A:$A,$E448))</f>
        <v/>
      </c>
    </row>
    <row r="449" spans="5:14" x14ac:dyDescent="0.25">
      <c r="E449" t="str">
        <f>IF(Admin_data!C449="","",Admin_data!C449)</f>
        <v/>
      </c>
      <c r="F449" s="62" t="str">
        <f>IF($E449="","",COUNTIF(Admin_data!C:C,$E449))</f>
        <v/>
      </c>
      <c r="G449" s="62" t="str">
        <f>IF(E449="","",IF(COUNTIF(Population_data!$A:$A,$E449)=0,"CHECK","OK"))</f>
        <v/>
      </c>
      <c r="H449" s="62" t="str">
        <f>IF(F449="","",COUNTIF(Population_data!$A:$A,$E449))</f>
        <v/>
      </c>
      <c r="I449" s="62" t="str">
        <f>IF(G449="","",IF(COUNTIF(Reporting_completeness!$A:$A,$E449)=0,"CHECK","OK"))</f>
        <v/>
      </c>
      <c r="J449" s="62" t="str">
        <f>IF(H449="","",COUNTIF(Reporting_completeness!$A:$A,$E449))</f>
        <v/>
      </c>
      <c r="K449" s="62" t="str">
        <f>IF(I449="","",IF(COUNTIF(Service_data_1!$A:$A,$E449)=0,"CHECK","OK"))</f>
        <v/>
      </c>
      <c r="L449" s="62" t="str">
        <f>IF(J449="","",COUNTIF(Service_data_1!$A:$A,$E449))</f>
        <v/>
      </c>
      <c r="M449" s="62" t="str">
        <f>IF(K449="","",IF(COUNTIF(Service_data_2!$A:$A,$E449)=0,"CHECK","OK"))</f>
        <v/>
      </c>
      <c r="N449" s="62" t="str">
        <f>IF(L449="","",COUNTIF(Service_data_2!$A:$A,$E449))</f>
        <v/>
      </c>
    </row>
    <row r="450" spans="5:14" x14ac:dyDescent="0.25">
      <c r="E450" t="str">
        <f>IF(Admin_data!C450="","",Admin_data!C450)</f>
        <v/>
      </c>
      <c r="F450" s="62" t="str">
        <f>IF($E450="","",COUNTIF(Admin_data!C:C,$E450))</f>
        <v/>
      </c>
      <c r="G450" s="62" t="str">
        <f>IF(E450="","",IF(COUNTIF(Population_data!$A:$A,$E450)=0,"CHECK","OK"))</f>
        <v/>
      </c>
      <c r="H450" s="62" t="str">
        <f>IF(F450="","",COUNTIF(Population_data!$A:$A,$E450))</f>
        <v/>
      </c>
      <c r="I450" s="62" t="str">
        <f>IF(G450="","",IF(COUNTIF(Reporting_completeness!$A:$A,$E450)=0,"CHECK","OK"))</f>
        <v/>
      </c>
      <c r="J450" s="62" t="str">
        <f>IF(H450="","",COUNTIF(Reporting_completeness!$A:$A,$E450))</f>
        <v/>
      </c>
      <c r="K450" s="62" t="str">
        <f>IF(I450="","",IF(COUNTIF(Service_data_1!$A:$A,$E450)=0,"CHECK","OK"))</f>
        <v/>
      </c>
      <c r="L450" s="62" t="str">
        <f>IF(J450="","",COUNTIF(Service_data_1!$A:$A,$E450))</f>
        <v/>
      </c>
      <c r="M450" s="62" t="str">
        <f>IF(K450="","",IF(COUNTIF(Service_data_2!$A:$A,$E450)=0,"CHECK","OK"))</f>
        <v/>
      </c>
      <c r="N450" s="62" t="str">
        <f>IF(L450="","",COUNTIF(Service_data_2!$A:$A,$E450))</f>
        <v/>
      </c>
    </row>
    <row r="451" spans="5:14" x14ac:dyDescent="0.25">
      <c r="E451" t="str">
        <f>IF(Admin_data!C451="","",Admin_data!C451)</f>
        <v/>
      </c>
      <c r="F451" s="62" t="str">
        <f>IF($E451="","",COUNTIF(Admin_data!C:C,$E451))</f>
        <v/>
      </c>
      <c r="G451" s="62" t="str">
        <f>IF(E451="","",IF(COUNTIF(Population_data!$A:$A,$E451)=0,"CHECK","OK"))</f>
        <v/>
      </c>
      <c r="H451" s="62" t="str">
        <f>IF(F451="","",COUNTIF(Population_data!$A:$A,$E451))</f>
        <v/>
      </c>
      <c r="I451" s="62" t="str">
        <f>IF(G451="","",IF(COUNTIF(Reporting_completeness!$A:$A,$E451)=0,"CHECK","OK"))</f>
        <v/>
      </c>
      <c r="J451" s="62" t="str">
        <f>IF(H451="","",COUNTIF(Reporting_completeness!$A:$A,$E451))</f>
        <v/>
      </c>
      <c r="K451" s="62" t="str">
        <f>IF(I451="","",IF(COUNTIF(Service_data_1!$A:$A,$E451)=0,"CHECK","OK"))</f>
        <v/>
      </c>
      <c r="L451" s="62" t="str">
        <f>IF(J451="","",COUNTIF(Service_data_1!$A:$A,$E451))</f>
        <v/>
      </c>
      <c r="M451" s="62" t="str">
        <f>IF(K451="","",IF(COUNTIF(Service_data_2!$A:$A,$E451)=0,"CHECK","OK"))</f>
        <v/>
      </c>
      <c r="N451" s="62" t="str">
        <f>IF(L451="","",COUNTIF(Service_data_2!$A:$A,$E451))</f>
        <v/>
      </c>
    </row>
    <row r="452" spans="5:14" x14ac:dyDescent="0.25">
      <c r="E452" t="str">
        <f>IF(Admin_data!C452="","",Admin_data!C452)</f>
        <v/>
      </c>
      <c r="F452" s="62" t="str">
        <f>IF($E452="","",COUNTIF(Admin_data!C:C,$E452))</f>
        <v/>
      </c>
      <c r="G452" s="62" t="str">
        <f>IF(E452="","",IF(COUNTIF(Population_data!$A:$A,$E452)=0,"CHECK","OK"))</f>
        <v/>
      </c>
      <c r="H452" s="62" t="str">
        <f>IF(F452="","",COUNTIF(Population_data!$A:$A,$E452))</f>
        <v/>
      </c>
      <c r="I452" s="62" t="str">
        <f>IF(G452="","",IF(COUNTIF(Reporting_completeness!$A:$A,$E452)=0,"CHECK","OK"))</f>
        <v/>
      </c>
      <c r="J452" s="62" t="str">
        <f>IF(H452="","",COUNTIF(Reporting_completeness!$A:$A,$E452))</f>
        <v/>
      </c>
      <c r="K452" s="62" t="str">
        <f>IF(I452="","",IF(COUNTIF(Service_data_1!$A:$A,$E452)=0,"CHECK","OK"))</f>
        <v/>
      </c>
      <c r="L452" s="62" t="str">
        <f>IF(J452="","",COUNTIF(Service_data_1!$A:$A,$E452))</f>
        <v/>
      </c>
      <c r="M452" s="62" t="str">
        <f>IF(K452="","",IF(COUNTIF(Service_data_2!$A:$A,$E452)=0,"CHECK","OK"))</f>
        <v/>
      </c>
      <c r="N452" s="62" t="str">
        <f>IF(L452="","",COUNTIF(Service_data_2!$A:$A,$E452))</f>
        <v/>
      </c>
    </row>
    <row r="453" spans="5:14" x14ac:dyDescent="0.25">
      <c r="E453" t="str">
        <f>IF(Admin_data!C453="","",Admin_data!C453)</f>
        <v/>
      </c>
      <c r="F453" s="62" t="str">
        <f>IF($E453="","",COUNTIF(Admin_data!C:C,$E453))</f>
        <v/>
      </c>
      <c r="G453" s="62" t="str">
        <f>IF(E453="","",IF(COUNTIF(Population_data!$A:$A,$E453)=0,"CHECK","OK"))</f>
        <v/>
      </c>
      <c r="H453" s="62" t="str">
        <f>IF(F453="","",COUNTIF(Population_data!$A:$A,$E453))</f>
        <v/>
      </c>
      <c r="I453" s="62" t="str">
        <f>IF(G453="","",IF(COUNTIF(Reporting_completeness!$A:$A,$E453)=0,"CHECK","OK"))</f>
        <v/>
      </c>
      <c r="J453" s="62" t="str">
        <f>IF(H453="","",COUNTIF(Reporting_completeness!$A:$A,$E453))</f>
        <v/>
      </c>
      <c r="K453" s="62" t="str">
        <f>IF(I453="","",IF(COUNTIF(Service_data_1!$A:$A,$E453)=0,"CHECK","OK"))</f>
        <v/>
      </c>
      <c r="L453" s="62" t="str">
        <f>IF(J453="","",COUNTIF(Service_data_1!$A:$A,$E453))</f>
        <v/>
      </c>
      <c r="M453" s="62" t="str">
        <f>IF(K453="","",IF(COUNTIF(Service_data_2!$A:$A,$E453)=0,"CHECK","OK"))</f>
        <v/>
      </c>
      <c r="N453" s="62" t="str">
        <f>IF(L453="","",COUNTIF(Service_data_2!$A:$A,$E453))</f>
        <v/>
      </c>
    </row>
    <row r="454" spans="5:14" x14ac:dyDescent="0.25">
      <c r="E454" t="str">
        <f>IF(Admin_data!C454="","",Admin_data!C454)</f>
        <v/>
      </c>
      <c r="F454" s="62" t="str">
        <f>IF($E454="","",COUNTIF(Admin_data!C:C,$E454))</f>
        <v/>
      </c>
      <c r="G454" s="62" t="str">
        <f>IF(E454="","",IF(COUNTIF(Population_data!$A:$A,$E454)=0,"CHECK","OK"))</f>
        <v/>
      </c>
      <c r="H454" s="62" t="str">
        <f>IF(F454="","",COUNTIF(Population_data!$A:$A,$E454))</f>
        <v/>
      </c>
      <c r="I454" s="62" t="str">
        <f>IF(G454="","",IF(COUNTIF(Reporting_completeness!$A:$A,$E454)=0,"CHECK","OK"))</f>
        <v/>
      </c>
      <c r="J454" s="62" t="str">
        <f>IF(H454="","",COUNTIF(Reporting_completeness!$A:$A,$E454))</f>
        <v/>
      </c>
      <c r="K454" s="62" t="str">
        <f>IF(I454="","",IF(COUNTIF(Service_data_1!$A:$A,$E454)=0,"CHECK","OK"))</f>
        <v/>
      </c>
      <c r="L454" s="62" t="str">
        <f>IF(J454="","",COUNTIF(Service_data_1!$A:$A,$E454))</f>
        <v/>
      </c>
      <c r="M454" s="62" t="str">
        <f>IF(K454="","",IF(COUNTIF(Service_data_2!$A:$A,$E454)=0,"CHECK","OK"))</f>
        <v/>
      </c>
      <c r="N454" s="62" t="str">
        <f>IF(L454="","",COUNTIF(Service_data_2!$A:$A,$E454))</f>
        <v/>
      </c>
    </row>
    <row r="455" spans="5:14" x14ac:dyDescent="0.25">
      <c r="E455" t="str">
        <f>IF(Admin_data!C455="","",Admin_data!C455)</f>
        <v/>
      </c>
      <c r="F455" s="62" t="str">
        <f>IF($E455="","",COUNTIF(Admin_data!C:C,$E455))</f>
        <v/>
      </c>
      <c r="G455" s="62" t="str">
        <f>IF(E455="","",IF(COUNTIF(Population_data!$A:$A,$E455)=0,"CHECK","OK"))</f>
        <v/>
      </c>
      <c r="H455" s="62" t="str">
        <f>IF(F455="","",COUNTIF(Population_data!$A:$A,$E455))</f>
        <v/>
      </c>
      <c r="I455" s="62" t="str">
        <f>IF(G455="","",IF(COUNTIF(Reporting_completeness!$A:$A,$E455)=0,"CHECK","OK"))</f>
        <v/>
      </c>
      <c r="J455" s="62" t="str">
        <f>IF(H455="","",COUNTIF(Reporting_completeness!$A:$A,$E455))</f>
        <v/>
      </c>
      <c r="K455" s="62" t="str">
        <f>IF(I455="","",IF(COUNTIF(Service_data_1!$A:$A,$E455)=0,"CHECK","OK"))</f>
        <v/>
      </c>
      <c r="L455" s="62" t="str">
        <f>IF(J455="","",COUNTIF(Service_data_1!$A:$A,$E455))</f>
        <v/>
      </c>
      <c r="M455" s="62" t="str">
        <f>IF(K455="","",IF(COUNTIF(Service_data_2!$A:$A,$E455)=0,"CHECK","OK"))</f>
        <v/>
      </c>
      <c r="N455" s="62" t="str">
        <f>IF(L455="","",COUNTIF(Service_data_2!$A:$A,$E455))</f>
        <v/>
      </c>
    </row>
    <row r="456" spans="5:14" x14ac:dyDescent="0.25">
      <c r="E456" t="str">
        <f>IF(Admin_data!C456="","",Admin_data!C456)</f>
        <v/>
      </c>
      <c r="F456" s="62" t="str">
        <f>IF($E456="","",COUNTIF(Admin_data!C:C,$E456))</f>
        <v/>
      </c>
      <c r="G456" s="62" t="str">
        <f>IF(E456="","",IF(COUNTIF(Population_data!$A:$A,$E456)=0,"CHECK","OK"))</f>
        <v/>
      </c>
      <c r="H456" s="62" t="str">
        <f>IF(F456="","",COUNTIF(Population_data!$A:$A,$E456))</f>
        <v/>
      </c>
      <c r="I456" s="62" t="str">
        <f>IF(G456="","",IF(COUNTIF(Reporting_completeness!$A:$A,$E456)=0,"CHECK","OK"))</f>
        <v/>
      </c>
      <c r="J456" s="62" t="str">
        <f>IF(H456="","",COUNTIF(Reporting_completeness!$A:$A,$E456))</f>
        <v/>
      </c>
      <c r="K456" s="62" t="str">
        <f>IF(I456="","",IF(COUNTIF(Service_data_1!$A:$A,$E456)=0,"CHECK","OK"))</f>
        <v/>
      </c>
      <c r="L456" s="62" t="str">
        <f>IF(J456="","",COUNTIF(Service_data_1!$A:$A,$E456))</f>
        <v/>
      </c>
      <c r="M456" s="62" t="str">
        <f>IF(K456="","",IF(COUNTIF(Service_data_2!$A:$A,$E456)=0,"CHECK","OK"))</f>
        <v/>
      </c>
      <c r="N456" s="62" t="str">
        <f>IF(L456="","",COUNTIF(Service_data_2!$A:$A,$E456))</f>
        <v/>
      </c>
    </row>
    <row r="457" spans="5:14" x14ac:dyDescent="0.25">
      <c r="E457" t="str">
        <f>IF(Admin_data!C457="","",Admin_data!C457)</f>
        <v/>
      </c>
      <c r="F457" s="62" t="str">
        <f>IF($E457="","",COUNTIF(Admin_data!C:C,$E457))</f>
        <v/>
      </c>
      <c r="G457" s="62" t="str">
        <f>IF(E457="","",IF(COUNTIF(Population_data!$A:$A,$E457)=0,"CHECK","OK"))</f>
        <v/>
      </c>
      <c r="H457" s="62" t="str">
        <f>IF(F457="","",COUNTIF(Population_data!$A:$A,$E457))</f>
        <v/>
      </c>
      <c r="I457" s="62" t="str">
        <f>IF(G457="","",IF(COUNTIF(Reporting_completeness!$A:$A,$E457)=0,"CHECK","OK"))</f>
        <v/>
      </c>
      <c r="J457" s="62" t="str">
        <f>IF(H457="","",COUNTIF(Reporting_completeness!$A:$A,$E457))</f>
        <v/>
      </c>
      <c r="K457" s="62" t="str">
        <f>IF(I457="","",IF(COUNTIF(Service_data_1!$A:$A,$E457)=0,"CHECK","OK"))</f>
        <v/>
      </c>
      <c r="L457" s="62" t="str">
        <f>IF(J457="","",COUNTIF(Service_data_1!$A:$A,$E457))</f>
        <v/>
      </c>
      <c r="M457" s="62" t="str">
        <f>IF(K457="","",IF(COUNTIF(Service_data_2!$A:$A,$E457)=0,"CHECK","OK"))</f>
        <v/>
      </c>
      <c r="N457" s="62" t="str">
        <f>IF(L457="","",COUNTIF(Service_data_2!$A:$A,$E457))</f>
        <v/>
      </c>
    </row>
    <row r="458" spans="5:14" x14ac:dyDescent="0.25">
      <c r="E458" t="str">
        <f>IF(Admin_data!C458="","",Admin_data!C458)</f>
        <v/>
      </c>
      <c r="F458" s="62" t="str">
        <f>IF($E458="","",COUNTIF(Admin_data!C:C,$E458))</f>
        <v/>
      </c>
      <c r="G458" s="62" t="str">
        <f>IF(E458="","",IF(COUNTIF(Population_data!$A:$A,$E458)=0,"CHECK","OK"))</f>
        <v/>
      </c>
      <c r="H458" s="62" t="str">
        <f>IF(F458="","",COUNTIF(Population_data!$A:$A,$E458))</f>
        <v/>
      </c>
      <c r="I458" s="62" t="str">
        <f>IF(G458="","",IF(COUNTIF(Reporting_completeness!$A:$A,$E458)=0,"CHECK","OK"))</f>
        <v/>
      </c>
      <c r="J458" s="62" t="str">
        <f>IF(H458="","",COUNTIF(Reporting_completeness!$A:$A,$E458))</f>
        <v/>
      </c>
      <c r="K458" s="62" t="str">
        <f>IF(I458="","",IF(COUNTIF(Service_data_1!$A:$A,$E458)=0,"CHECK","OK"))</f>
        <v/>
      </c>
      <c r="L458" s="62" t="str">
        <f>IF(J458="","",COUNTIF(Service_data_1!$A:$A,$E458))</f>
        <v/>
      </c>
      <c r="M458" s="62" t="str">
        <f>IF(K458="","",IF(COUNTIF(Service_data_2!$A:$A,$E458)=0,"CHECK","OK"))</f>
        <v/>
      </c>
      <c r="N458" s="62" t="str">
        <f>IF(L458="","",COUNTIF(Service_data_2!$A:$A,$E458))</f>
        <v/>
      </c>
    </row>
    <row r="459" spans="5:14" x14ac:dyDescent="0.25">
      <c r="E459" t="str">
        <f>IF(Admin_data!C459="","",Admin_data!C459)</f>
        <v/>
      </c>
      <c r="F459" s="62" t="str">
        <f>IF($E459="","",COUNTIF(Admin_data!C:C,$E459))</f>
        <v/>
      </c>
      <c r="G459" s="62" t="str">
        <f>IF(E459="","",IF(COUNTIF(Population_data!$A:$A,$E459)=0,"CHECK","OK"))</f>
        <v/>
      </c>
      <c r="H459" s="62" t="str">
        <f>IF(F459="","",COUNTIF(Population_data!$A:$A,$E459))</f>
        <v/>
      </c>
      <c r="I459" s="62" t="str">
        <f>IF(G459="","",IF(COUNTIF(Reporting_completeness!$A:$A,$E459)=0,"CHECK","OK"))</f>
        <v/>
      </c>
      <c r="J459" s="62" t="str">
        <f>IF(H459="","",COUNTIF(Reporting_completeness!$A:$A,$E459))</f>
        <v/>
      </c>
      <c r="K459" s="62" t="str">
        <f>IF(I459="","",IF(COUNTIF(Service_data_1!$A:$A,$E459)=0,"CHECK","OK"))</f>
        <v/>
      </c>
      <c r="L459" s="62" t="str">
        <f>IF(J459="","",COUNTIF(Service_data_1!$A:$A,$E459))</f>
        <v/>
      </c>
      <c r="M459" s="62" t="str">
        <f>IF(K459="","",IF(COUNTIF(Service_data_2!$A:$A,$E459)=0,"CHECK","OK"))</f>
        <v/>
      </c>
      <c r="N459" s="62" t="str">
        <f>IF(L459="","",COUNTIF(Service_data_2!$A:$A,$E459))</f>
        <v/>
      </c>
    </row>
    <row r="460" spans="5:14" x14ac:dyDescent="0.25">
      <c r="E460" t="str">
        <f>IF(Admin_data!C460="","",Admin_data!C460)</f>
        <v/>
      </c>
      <c r="F460" s="62" t="str">
        <f>IF($E460="","",COUNTIF(Admin_data!C:C,$E460))</f>
        <v/>
      </c>
      <c r="G460" s="62" t="str">
        <f>IF(E460="","",IF(COUNTIF(Population_data!$A:$A,$E460)=0,"CHECK","OK"))</f>
        <v/>
      </c>
      <c r="H460" s="62" t="str">
        <f>IF(F460="","",COUNTIF(Population_data!$A:$A,$E460))</f>
        <v/>
      </c>
      <c r="I460" s="62" t="str">
        <f>IF(G460="","",IF(COUNTIF(Reporting_completeness!$A:$A,$E460)=0,"CHECK","OK"))</f>
        <v/>
      </c>
      <c r="J460" s="62" t="str">
        <f>IF(H460="","",COUNTIF(Reporting_completeness!$A:$A,$E460))</f>
        <v/>
      </c>
      <c r="K460" s="62" t="str">
        <f>IF(I460="","",IF(COUNTIF(Service_data_1!$A:$A,$E460)=0,"CHECK","OK"))</f>
        <v/>
      </c>
      <c r="L460" s="62" t="str">
        <f>IF(J460="","",COUNTIF(Service_data_1!$A:$A,$E460))</f>
        <v/>
      </c>
      <c r="M460" s="62" t="str">
        <f>IF(K460="","",IF(COUNTIF(Service_data_2!$A:$A,$E460)=0,"CHECK","OK"))</f>
        <v/>
      </c>
      <c r="N460" s="62" t="str">
        <f>IF(L460="","",COUNTIF(Service_data_2!$A:$A,$E460))</f>
        <v/>
      </c>
    </row>
    <row r="461" spans="5:14" x14ac:dyDescent="0.25">
      <c r="E461" t="str">
        <f>IF(Admin_data!C461="","",Admin_data!C461)</f>
        <v/>
      </c>
      <c r="F461" s="62" t="str">
        <f>IF($E461="","",COUNTIF(Admin_data!C:C,$E461))</f>
        <v/>
      </c>
      <c r="G461" s="62" t="str">
        <f>IF(E461="","",IF(COUNTIF(Population_data!$A:$A,$E461)=0,"CHECK","OK"))</f>
        <v/>
      </c>
      <c r="H461" s="62" t="str">
        <f>IF(F461="","",COUNTIF(Population_data!$A:$A,$E461))</f>
        <v/>
      </c>
      <c r="I461" s="62" t="str">
        <f>IF(G461="","",IF(COUNTIF(Reporting_completeness!$A:$A,$E461)=0,"CHECK","OK"))</f>
        <v/>
      </c>
      <c r="J461" s="62" t="str">
        <f>IF(H461="","",COUNTIF(Reporting_completeness!$A:$A,$E461))</f>
        <v/>
      </c>
      <c r="K461" s="62" t="str">
        <f>IF(I461="","",IF(COUNTIF(Service_data_1!$A:$A,$E461)=0,"CHECK","OK"))</f>
        <v/>
      </c>
      <c r="L461" s="62" t="str">
        <f>IF(J461="","",COUNTIF(Service_data_1!$A:$A,$E461))</f>
        <v/>
      </c>
      <c r="M461" s="62" t="str">
        <f>IF(K461="","",IF(COUNTIF(Service_data_2!$A:$A,$E461)=0,"CHECK","OK"))</f>
        <v/>
      </c>
      <c r="N461" s="62" t="str">
        <f>IF(L461="","",COUNTIF(Service_data_2!$A:$A,$E461))</f>
        <v/>
      </c>
    </row>
    <row r="462" spans="5:14" x14ac:dyDescent="0.25">
      <c r="E462" t="str">
        <f>IF(Admin_data!C462="","",Admin_data!C462)</f>
        <v/>
      </c>
      <c r="F462" s="62" t="str">
        <f>IF($E462="","",COUNTIF(Admin_data!C:C,$E462))</f>
        <v/>
      </c>
      <c r="G462" s="62" t="str">
        <f>IF(E462="","",IF(COUNTIF(Population_data!$A:$A,$E462)=0,"CHECK","OK"))</f>
        <v/>
      </c>
      <c r="H462" s="62" t="str">
        <f>IF(F462="","",COUNTIF(Population_data!$A:$A,$E462))</f>
        <v/>
      </c>
      <c r="I462" s="62" t="str">
        <f>IF(G462="","",IF(COUNTIF(Reporting_completeness!$A:$A,$E462)=0,"CHECK","OK"))</f>
        <v/>
      </c>
      <c r="J462" s="62" t="str">
        <f>IF(H462="","",COUNTIF(Reporting_completeness!$A:$A,$E462))</f>
        <v/>
      </c>
      <c r="K462" s="62" t="str">
        <f>IF(I462="","",IF(COUNTIF(Service_data_1!$A:$A,$E462)=0,"CHECK","OK"))</f>
        <v/>
      </c>
      <c r="L462" s="62" t="str">
        <f>IF(J462="","",COUNTIF(Service_data_1!$A:$A,$E462))</f>
        <v/>
      </c>
      <c r="M462" s="62" t="str">
        <f>IF(K462="","",IF(COUNTIF(Service_data_2!$A:$A,$E462)=0,"CHECK","OK"))</f>
        <v/>
      </c>
      <c r="N462" s="62" t="str">
        <f>IF(L462="","",COUNTIF(Service_data_2!$A:$A,$E462))</f>
        <v/>
      </c>
    </row>
    <row r="463" spans="5:14" x14ac:dyDescent="0.25">
      <c r="E463" t="str">
        <f>IF(Admin_data!C463="","",Admin_data!C463)</f>
        <v/>
      </c>
      <c r="F463" s="62" t="str">
        <f>IF($E463="","",COUNTIF(Admin_data!C:C,$E463))</f>
        <v/>
      </c>
      <c r="G463" s="62" t="str">
        <f>IF(E463="","",IF(COUNTIF(Population_data!$A:$A,$E463)=0,"CHECK","OK"))</f>
        <v/>
      </c>
      <c r="H463" s="62" t="str">
        <f>IF(F463="","",COUNTIF(Population_data!$A:$A,$E463))</f>
        <v/>
      </c>
      <c r="I463" s="62" t="str">
        <f>IF(G463="","",IF(COUNTIF(Reporting_completeness!$A:$A,$E463)=0,"CHECK","OK"))</f>
        <v/>
      </c>
      <c r="J463" s="62" t="str">
        <f>IF(H463="","",COUNTIF(Reporting_completeness!$A:$A,$E463))</f>
        <v/>
      </c>
      <c r="K463" s="62" t="str">
        <f>IF(I463="","",IF(COUNTIF(Service_data_1!$A:$A,$E463)=0,"CHECK","OK"))</f>
        <v/>
      </c>
      <c r="L463" s="62" t="str">
        <f>IF(J463="","",COUNTIF(Service_data_1!$A:$A,$E463))</f>
        <v/>
      </c>
      <c r="M463" s="62" t="str">
        <f>IF(K463="","",IF(COUNTIF(Service_data_2!$A:$A,$E463)=0,"CHECK","OK"))</f>
        <v/>
      </c>
      <c r="N463" s="62" t="str">
        <f>IF(L463="","",COUNTIF(Service_data_2!$A:$A,$E463))</f>
        <v/>
      </c>
    </row>
    <row r="464" spans="5:14" x14ac:dyDescent="0.25">
      <c r="E464" t="str">
        <f>IF(Admin_data!C464="","",Admin_data!C464)</f>
        <v/>
      </c>
      <c r="F464" s="62" t="str">
        <f>IF($E464="","",COUNTIF(Admin_data!C:C,$E464))</f>
        <v/>
      </c>
      <c r="G464" s="62" t="str">
        <f>IF(E464="","",IF(COUNTIF(Population_data!$A:$A,$E464)=0,"CHECK","OK"))</f>
        <v/>
      </c>
      <c r="H464" s="62" t="str">
        <f>IF(F464="","",COUNTIF(Population_data!$A:$A,$E464))</f>
        <v/>
      </c>
      <c r="I464" s="62" t="str">
        <f>IF(G464="","",IF(COUNTIF(Reporting_completeness!$A:$A,$E464)=0,"CHECK","OK"))</f>
        <v/>
      </c>
      <c r="J464" s="62" t="str">
        <f>IF(H464="","",COUNTIF(Reporting_completeness!$A:$A,$E464))</f>
        <v/>
      </c>
      <c r="K464" s="62" t="str">
        <f>IF(I464="","",IF(COUNTIF(Service_data_1!$A:$A,$E464)=0,"CHECK","OK"))</f>
        <v/>
      </c>
      <c r="L464" s="62" t="str">
        <f>IF(J464="","",COUNTIF(Service_data_1!$A:$A,$E464))</f>
        <v/>
      </c>
      <c r="M464" s="62" t="str">
        <f>IF(K464="","",IF(COUNTIF(Service_data_2!$A:$A,$E464)=0,"CHECK","OK"))</f>
        <v/>
      </c>
      <c r="N464" s="62" t="str">
        <f>IF(L464="","",COUNTIF(Service_data_2!$A:$A,$E464))</f>
        <v/>
      </c>
    </row>
    <row r="465" spans="5:14" x14ac:dyDescent="0.25">
      <c r="E465" t="str">
        <f>IF(Admin_data!C465="","",Admin_data!C465)</f>
        <v/>
      </c>
      <c r="F465" s="62" t="str">
        <f>IF($E465="","",COUNTIF(Admin_data!C:C,$E465))</f>
        <v/>
      </c>
      <c r="G465" s="62" t="str">
        <f>IF(E465="","",IF(COUNTIF(Population_data!$A:$A,$E465)=0,"CHECK","OK"))</f>
        <v/>
      </c>
      <c r="H465" s="62" t="str">
        <f>IF(F465="","",COUNTIF(Population_data!$A:$A,$E465))</f>
        <v/>
      </c>
      <c r="I465" s="62" t="str">
        <f>IF(G465="","",IF(COUNTIF(Reporting_completeness!$A:$A,$E465)=0,"CHECK","OK"))</f>
        <v/>
      </c>
      <c r="J465" s="62" t="str">
        <f>IF(H465="","",COUNTIF(Reporting_completeness!$A:$A,$E465))</f>
        <v/>
      </c>
      <c r="K465" s="62" t="str">
        <f>IF(I465="","",IF(COUNTIF(Service_data_1!$A:$A,$E465)=0,"CHECK","OK"))</f>
        <v/>
      </c>
      <c r="L465" s="62" t="str">
        <f>IF(J465="","",COUNTIF(Service_data_1!$A:$A,$E465))</f>
        <v/>
      </c>
      <c r="M465" s="62" t="str">
        <f>IF(K465="","",IF(COUNTIF(Service_data_2!$A:$A,$E465)=0,"CHECK","OK"))</f>
        <v/>
      </c>
      <c r="N465" s="62" t="str">
        <f>IF(L465="","",COUNTIF(Service_data_2!$A:$A,$E465))</f>
        <v/>
      </c>
    </row>
    <row r="466" spans="5:14" x14ac:dyDescent="0.25">
      <c r="E466" t="str">
        <f>IF(Admin_data!C466="","",Admin_data!C466)</f>
        <v/>
      </c>
      <c r="F466" s="62" t="str">
        <f>IF($E466="","",COUNTIF(Admin_data!C:C,$E466))</f>
        <v/>
      </c>
      <c r="G466" s="62" t="str">
        <f>IF(E466="","",IF(COUNTIF(Population_data!$A:$A,$E466)=0,"CHECK","OK"))</f>
        <v/>
      </c>
      <c r="H466" s="62" t="str">
        <f>IF(F466="","",COUNTIF(Population_data!$A:$A,$E466))</f>
        <v/>
      </c>
      <c r="I466" s="62" t="str">
        <f>IF(G466="","",IF(COUNTIF(Reporting_completeness!$A:$A,$E466)=0,"CHECK","OK"))</f>
        <v/>
      </c>
      <c r="J466" s="62" t="str">
        <f>IF(H466="","",COUNTIF(Reporting_completeness!$A:$A,$E466))</f>
        <v/>
      </c>
      <c r="K466" s="62" t="str">
        <f>IF(I466="","",IF(COUNTIF(Service_data_1!$A:$A,$E466)=0,"CHECK","OK"))</f>
        <v/>
      </c>
      <c r="L466" s="62" t="str">
        <f>IF(J466="","",COUNTIF(Service_data_1!$A:$A,$E466))</f>
        <v/>
      </c>
      <c r="M466" s="62" t="str">
        <f>IF(K466="","",IF(COUNTIF(Service_data_2!$A:$A,$E466)=0,"CHECK","OK"))</f>
        <v/>
      </c>
      <c r="N466" s="62" t="str">
        <f>IF(L466="","",COUNTIF(Service_data_2!$A:$A,$E466))</f>
        <v/>
      </c>
    </row>
    <row r="467" spans="5:14" x14ac:dyDescent="0.25">
      <c r="E467" t="str">
        <f>IF(Admin_data!C467="","",Admin_data!C467)</f>
        <v/>
      </c>
      <c r="F467" s="62" t="str">
        <f>IF($E467="","",COUNTIF(Admin_data!C:C,$E467))</f>
        <v/>
      </c>
      <c r="G467" s="62" t="str">
        <f>IF(E467="","",IF(COUNTIF(Population_data!$A:$A,$E467)=0,"CHECK","OK"))</f>
        <v/>
      </c>
      <c r="H467" s="62" t="str">
        <f>IF(F467="","",COUNTIF(Population_data!$A:$A,$E467))</f>
        <v/>
      </c>
      <c r="I467" s="62" t="str">
        <f>IF(G467="","",IF(COUNTIF(Reporting_completeness!$A:$A,$E467)=0,"CHECK","OK"))</f>
        <v/>
      </c>
      <c r="J467" s="62" t="str">
        <f>IF(H467="","",COUNTIF(Reporting_completeness!$A:$A,$E467))</f>
        <v/>
      </c>
      <c r="K467" s="62" t="str">
        <f>IF(I467="","",IF(COUNTIF(Service_data_1!$A:$A,$E467)=0,"CHECK","OK"))</f>
        <v/>
      </c>
      <c r="L467" s="62" t="str">
        <f>IF(J467="","",COUNTIF(Service_data_1!$A:$A,$E467))</f>
        <v/>
      </c>
      <c r="M467" s="62" t="str">
        <f>IF(K467="","",IF(COUNTIF(Service_data_2!$A:$A,$E467)=0,"CHECK","OK"))</f>
        <v/>
      </c>
      <c r="N467" s="62" t="str">
        <f>IF(L467="","",COUNTIF(Service_data_2!$A:$A,$E467))</f>
        <v/>
      </c>
    </row>
    <row r="468" spans="5:14" x14ac:dyDescent="0.25">
      <c r="E468" t="str">
        <f>IF(Admin_data!C468="","",Admin_data!C468)</f>
        <v/>
      </c>
      <c r="F468" s="62" t="str">
        <f>IF($E468="","",COUNTIF(Admin_data!C:C,$E468))</f>
        <v/>
      </c>
      <c r="G468" s="62" t="str">
        <f>IF(E468="","",IF(COUNTIF(Population_data!$A:$A,$E468)=0,"CHECK","OK"))</f>
        <v/>
      </c>
      <c r="H468" s="62" t="str">
        <f>IF(F468="","",COUNTIF(Population_data!$A:$A,$E468))</f>
        <v/>
      </c>
      <c r="I468" s="62" t="str">
        <f>IF(G468="","",IF(COUNTIF(Reporting_completeness!$A:$A,$E468)=0,"CHECK","OK"))</f>
        <v/>
      </c>
      <c r="J468" s="62" t="str">
        <f>IF(H468="","",COUNTIF(Reporting_completeness!$A:$A,$E468))</f>
        <v/>
      </c>
      <c r="K468" s="62" t="str">
        <f>IF(I468="","",IF(COUNTIF(Service_data_1!$A:$A,$E468)=0,"CHECK","OK"))</f>
        <v/>
      </c>
      <c r="L468" s="62" t="str">
        <f>IF(J468="","",COUNTIF(Service_data_1!$A:$A,$E468))</f>
        <v/>
      </c>
      <c r="M468" s="62" t="str">
        <f>IF(K468="","",IF(COUNTIF(Service_data_2!$A:$A,$E468)=0,"CHECK","OK"))</f>
        <v/>
      </c>
      <c r="N468" s="62" t="str">
        <f>IF(L468="","",COUNTIF(Service_data_2!$A:$A,$E468))</f>
        <v/>
      </c>
    </row>
    <row r="469" spans="5:14" x14ac:dyDescent="0.25">
      <c r="E469" t="str">
        <f>IF(Admin_data!C469="","",Admin_data!C469)</f>
        <v/>
      </c>
      <c r="F469" s="62" t="str">
        <f>IF($E469="","",COUNTIF(Admin_data!C:C,$E469))</f>
        <v/>
      </c>
      <c r="G469" s="62" t="str">
        <f>IF(E469="","",IF(COUNTIF(Population_data!$A:$A,$E469)=0,"CHECK","OK"))</f>
        <v/>
      </c>
      <c r="H469" s="62" t="str">
        <f>IF(F469="","",COUNTIF(Population_data!$A:$A,$E469))</f>
        <v/>
      </c>
      <c r="I469" s="62" t="str">
        <f>IF(G469="","",IF(COUNTIF(Reporting_completeness!$A:$A,$E469)=0,"CHECK","OK"))</f>
        <v/>
      </c>
      <c r="J469" s="62" t="str">
        <f>IF(H469="","",COUNTIF(Reporting_completeness!$A:$A,$E469))</f>
        <v/>
      </c>
      <c r="K469" s="62" t="str">
        <f>IF(I469="","",IF(COUNTIF(Service_data_1!$A:$A,$E469)=0,"CHECK","OK"))</f>
        <v/>
      </c>
      <c r="L469" s="62" t="str">
        <f>IF(J469="","",COUNTIF(Service_data_1!$A:$A,$E469))</f>
        <v/>
      </c>
      <c r="M469" s="62" t="str">
        <f>IF(K469="","",IF(COUNTIF(Service_data_2!$A:$A,$E469)=0,"CHECK","OK"))</f>
        <v/>
      </c>
      <c r="N469" s="62" t="str">
        <f>IF(L469="","",COUNTIF(Service_data_2!$A:$A,$E469))</f>
        <v/>
      </c>
    </row>
    <row r="470" spans="5:14" x14ac:dyDescent="0.25">
      <c r="E470" t="str">
        <f>IF(Admin_data!C470="","",Admin_data!C470)</f>
        <v/>
      </c>
      <c r="F470" s="62" t="str">
        <f>IF($E470="","",COUNTIF(Admin_data!C:C,$E470))</f>
        <v/>
      </c>
      <c r="G470" s="62" t="str">
        <f>IF(E470="","",IF(COUNTIF(Population_data!$A:$A,$E470)=0,"CHECK","OK"))</f>
        <v/>
      </c>
      <c r="H470" s="62" t="str">
        <f>IF(F470="","",COUNTIF(Population_data!$A:$A,$E470))</f>
        <v/>
      </c>
      <c r="I470" s="62" t="str">
        <f>IF(G470="","",IF(COUNTIF(Reporting_completeness!$A:$A,$E470)=0,"CHECK","OK"))</f>
        <v/>
      </c>
      <c r="J470" s="62" t="str">
        <f>IF(H470="","",COUNTIF(Reporting_completeness!$A:$A,$E470))</f>
        <v/>
      </c>
      <c r="K470" s="62" t="str">
        <f>IF(I470="","",IF(COUNTIF(Service_data_1!$A:$A,$E470)=0,"CHECK","OK"))</f>
        <v/>
      </c>
      <c r="L470" s="62" t="str">
        <f>IF(J470="","",COUNTIF(Service_data_1!$A:$A,$E470))</f>
        <v/>
      </c>
      <c r="M470" s="62" t="str">
        <f>IF(K470="","",IF(COUNTIF(Service_data_2!$A:$A,$E470)=0,"CHECK","OK"))</f>
        <v/>
      </c>
      <c r="N470" s="62" t="str">
        <f>IF(L470="","",COUNTIF(Service_data_2!$A:$A,$E470))</f>
        <v/>
      </c>
    </row>
    <row r="471" spans="5:14" x14ac:dyDescent="0.25">
      <c r="E471" t="str">
        <f>IF(Admin_data!C471="","",Admin_data!C471)</f>
        <v/>
      </c>
      <c r="F471" s="62" t="str">
        <f>IF($E471="","",COUNTIF(Admin_data!C:C,$E471))</f>
        <v/>
      </c>
      <c r="G471" s="62" t="str">
        <f>IF(E471="","",IF(COUNTIF(Population_data!$A:$A,$E471)=0,"CHECK","OK"))</f>
        <v/>
      </c>
      <c r="H471" s="62" t="str">
        <f>IF(F471="","",COUNTIF(Population_data!$A:$A,$E471))</f>
        <v/>
      </c>
      <c r="I471" s="62" t="str">
        <f>IF(G471="","",IF(COUNTIF(Reporting_completeness!$A:$A,$E471)=0,"CHECK","OK"))</f>
        <v/>
      </c>
      <c r="J471" s="62" t="str">
        <f>IF(H471="","",COUNTIF(Reporting_completeness!$A:$A,$E471))</f>
        <v/>
      </c>
      <c r="K471" s="62" t="str">
        <f>IF(I471="","",IF(COUNTIF(Service_data_1!$A:$A,$E471)=0,"CHECK","OK"))</f>
        <v/>
      </c>
      <c r="L471" s="62" t="str">
        <f>IF(J471="","",COUNTIF(Service_data_1!$A:$A,$E471))</f>
        <v/>
      </c>
      <c r="M471" s="62" t="str">
        <f>IF(K471="","",IF(COUNTIF(Service_data_2!$A:$A,$E471)=0,"CHECK","OK"))</f>
        <v/>
      </c>
      <c r="N471" s="62" t="str">
        <f>IF(L471="","",COUNTIF(Service_data_2!$A:$A,$E471))</f>
        <v/>
      </c>
    </row>
    <row r="472" spans="5:14" x14ac:dyDescent="0.25">
      <c r="E472" t="str">
        <f>IF(Admin_data!C472="","",Admin_data!C472)</f>
        <v/>
      </c>
      <c r="F472" s="62" t="str">
        <f>IF($E472="","",COUNTIF(Admin_data!C:C,$E472))</f>
        <v/>
      </c>
      <c r="G472" s="62" t="str">
        <f>IF(E472="","",IF(COUNTIF(Population_data!$A:$A,$E472)=0,"CHECK","OK"))</f>
        <v/>
      </c>
      <c r="H472" s="62" t="str">
        <f>IF(F472="","",COUNTIF(Population_data!$A:$A,$E472))</f>
        <v/>
      </c>
      <c r="I472" s="62" t="str">
        <f>IF(G472="","",IF(COUNTIF(Reporting_completeness!$A:$A,$E472)=0,"CHECK","OK"))</f>
        <v/>
      </c>
      <c r="J472" s="62" t="str">
        <f>IF(H472="","",COUNTIF(Reporting_completeness!$A:$A,$E472))</f>
        <v/>
      </c>
      <c r="K472" s="62" t="str">
        <f>IF(I472="","",IF(COUNTIF(Service_data_1!$A:$A,$E472)=0,"CHECK","OK"))</f>
        <v/>
      </c>
      <c r="L472" s="62" t="str">
        <f>IF(J472="","",COUNTIF(Service_data_1!$A:$A,$E472))</f>
        <v/>
      </c>
      <c r="M472" s="62" t="str">
        <f>IF(K472="","",IF(COUNTIF(Service_data_2!$A:$A,$E472)=0,"CHECK","OK"))</f>
        <v/>
      </c>
      <c r="N472" s="62" t="str">
        <f>IF(L472="","",COUNTIF(Service_data_2!$A:$A,$E472))</f>
        <v/>
      </c>
    </row>
    <row r="473" spans="5:14" x14ac:dyDescent="0.25">
      <c r="E473" t="str">
        <f>IF(Admin_data!C473="","",Admin_data!C473)</f>
        <v/>
      </c>
      <c r="F473" s="62" t="str">
        <f>IF($E473="","",COUNTIF(Admin_data!C:C,$E473))</f>
        <v/>
      </c>
      <c r="G473" s="62" t="str">
        <f>IF(E473="","",IF(COUNTIF(Population_data!$A:$A,$E473)=0,"CHECK","OK"))</f>
        <v/>
      </c>
      <c r="H473" s="62" t="str">
        <f>IF(F473="","",COUNTIF(Population_data!$A:$A,$E473))</f>
        <v/>
      </c>
      <c r="I473" s="62" t="str">
        <f>IF(G473="","",IF(COUNTIF(Reporting_completeness!$A:$A,$E473)=0,"CHECK","OK"))</f>
        <v/>
      </c>
      <c r="J473" s="62" t="str">
        <f>IF(H473="","",COUNTIF(Reporting_completeness!$A:$A,$E473))</f>
        <v/>
      </c>
      <c r="K473" s="62" t="str">
        <f>IF(I473="","",IF(COUNTIF(Service_data_1!$A:$A,$E473)=0,"CHECK","OK"))</f>
        <v/>
      </c>
      <c r="L473" s="62" t="str">
        <f>IF(J473="","",COUNTIF(Service_data_1!$A:$A,$E473))</f>
        <v/>
      </c>
      <c r="M473" s="62" t="str">
        <f>IF(K473="","",IF(COUNTIF(Service_data_2!$A:$A,$E473)=0,"CHECK","OK"))</f>
        <v/>
      </c>
      <c r="N473" s="62" t="str">
        <f>IF(L473="","",COUNTIF(Service_data_2!$A:$A,$E473))</f>
        <v/>
      </c>
    </row>
    <row r="474" spans="5:14" x14ac:dyDescent="0.25">
      <c r="E474" t="str">
        <f>IF(Admin_data!C474="","",Admin_data!C474)</f>
        <v/>
      </c>
      <c r="F474" s="62" t="str">
        <f>IF($E474="","",COUNTIF(Admin_data!C:C,$E474))</f>
        <v/>
      </c>
      <c r="G474" s="62" t="str">
        <f>IF(E474="","",IF(COUNTIF(Population_data!$A:$A,$E474)=0,"CHECK","OK"))</f>
        <v/>
      </c>
      <c r="H474" s="62" t="str">
        <f>IF(F474="","",COUNTIF(Population_data!$A:$A,$E474))</f>
        <v/>
      </c>
      <c r="I474" s="62" t="str">
        <f>IF(G474="","",IF(COUNTIF(Reporting_completeness!$A:$A,$E474)=0,"CHECK","OK"))</f>
        <v/>
      </c>
      <c r="J474" s="62" t="str">
        <f>IF(H474="","",COUNTIF(Reporting_completeness!$A:$A,$E474))</f>
        <v/>
      </c>
      <c r="K474" s="62" t="str">
        <f>IF(I474="","",IF(COUNTIF(Service_data_1!$A:$A,$E474)=0,"CHECK","OK"))</f>
        <v/>
      </c>
      <c r="L474" s="62" t="str">
        <f>IF(J474="","",COUNTIF(Service_data_1!$A:$A,$E474))</f>
        <v/>
      </c>
      <c r="M474" s="62" t="str">
        <f>IF(K474="","",IF(COUNTIF(Service_data_2!$A:$A,$E474)=0,"CHECK","OK"))</f>
        <v/>
      </c>
      <c r="N474" s="62" t="str">
        <f>IF(L474="","",COUNTIF(Service_data_2!$A:$A,$E474))</f>
        <v/>
      </c>
    </row>
    <row r="475" spans="5:14" x14ac:dyDescent="0.25">
      <c r="E475" t="str">
        <f>IF(Admin_data!C475="","",Admin_data!C475)</f>
        <v/>
      </c>
      <c r="F475" s="62" t="str">
        <f>IF($E475="","",COUNTIF(Admin_data!C:C,$E475))</f>
        <v/>
      </c>
      <c r="G475" s="62" t="str">
        <f>IF(E475="","",IF(COUNTIF(Population_data!$A:$A,$E475)=0,"CHECK","OK"))</f>
        <v/>
      </c>
      <c r="H475" s="62" t="str">
        <f>IF(F475="","",COUNTIF(Population_data!$A:$A,$E475))</f>
        <v/>
      </c>
      <c r="I475" s="62" t="str">
        <f>IF(G475="","",IF(COUNTIF(Reporting_completeness!$A:$A,$E475)=0,"CHECK","OK"))</f>
        <v/>
      </c>
      <c r="J475" s="62" t="str">
        <f>IF(H475="","",COUNTIF(Reporting_completeness!$A:$A,$E475))</f>
        <v/>
      </c>
      <c r="K475" s="62" t="str">
        <f>IF(I475="","",IF(COUNTIF(Service_data_1!$A:$A,$E475)=0,"CHECK","OK"))</f>
        <v/>
      </c>
      <c r="L475" s="62" t="str">
        <f>IF(J475="","",COUNTIF(Service_data_1!$A:$A,$E475))</f>
        <v/>
      </c>
      <c r="M475" s="62" t="str">
        <f>IF(K475="","",IF(COUNTIF(Service_data_2!$A:$A,$E475)=0,"CHECK","OK"))</f>
        <v/>
      </c>
      <c r="N475" s="62" t="str">
        <f>IF(L475="","",COUNTIF(Service_data_2!$A:$A,$E475))</f>
        <v/>
      </c>
    </row>
    <row r="476" spans="5:14" x14ac:dyDescent="0.25">
      <c r="E476" t="str">
        <f>IF(Admin_data!C476="","",Admin_data!C476)</f>
        <v/>
      </c>
      <c r="F476" s="62" t="str">
        <f>IF($E476="","",COUNTIF(Admin_data!C:C,$E476))</f>
        <v/>
      </c>
      <c r="G476" s="62" t="str">
        <f>IF(E476="","",IF(COUNTIF(Population_data!$A:$A,$E476)=0,"CHECK","OK"))</f>
        <v/>
      </c>
      <c r="H476" s="62" t="str">
        <f>IF(F476="","",COUNTIF(Population_data!$A:$A,$E476))</f>
        <v/>
      </c>
      <c r="I476" s="62" t="str">
        <f>IF(G476="","",IF(COUNTIF(Reporting_completeness!$A:$A,$E476)=0,"CHECK","OK"))</f>
        <v/>
      </c>
      <c r="J476" s="62" t="str">
        <f>IF(H476="","",COUNTIF(Reporting_completeness!$A:$A,$E476))</f>
        <v/>
      </c>
      <c r="K476" s="62" t="str">
        <f>IF(I476="","",IF(COUNTIF(Service_data_1!$A:$A,$E476)=0,"CHECK","OK"))</f>
        <v/>
      </c>
      <c r="L476" s="62" t="str">
        <f>IF(J476="","",COUNTIF(Service_data_1!$A:$A,$E476))</f>
        <v/>
      </c>
      <c r="M476" s="62" t="str">
        <f>IF(K476="","",IF(COUNTIF(Service_data_2!$A:$A,$E476)=0,"CHECK","OK"))</f>
        <v/>
      </c>
      <c r="N476" s="62" t="str">
        <f>IF(L476="","",COUNTIF(Service_data_2!$A:$A,$E476))</f>
        <v/>
      </c>
    </row>
    <row r="477" spans="5:14" x14ac:dyDescent="0.25">
      <c r="E477" t="str">
        <f>IF(Admin_data!C477="","",Admin_data!C477)</f>
        <v/>
      </c>
      <c r="F477" s="62" t="str">
        <f>IF($E477="","",COUNTIF(Admin_data!C:C,$E477))</f>
        <v/>
      </c>
      <c r="G477" s="62" t="str">
        <f>IF(E477="","",IF(COUNTIF(Population_data!$A:$A,$E477)=0,"CHECK","OK"))</f>
        <v/>
      </c>
      <c r="H477" s="62" t="str">
        <f>IF(F477="","",COUNTIF(Population_data!$A:$A,$E477))</f>
        <v/>
      </c>
      <c r="I477" s="62" t="str">
        <f>IF(G477="","",IF(COUNTIF(Reporting_completeness!$A:$A,$E477)=0,"CHECK","OK"))</f>
        <v/>
      </c>
      <c r="J477" s="62" t="str">
        <f>IF(H477="","",COUNTIF(Reporting_completeness!$A:$A,$E477))</f>
        <v/>
      </c>
      <c r="K477" s="62" t="str">
        <f>IF(I477="","",IF(COUNTIF(Service_data_1!$A:$A,$E477)=0,"CHECK","OK"))</f>
        <v/>
      </c>
      <c r="L477" s="62" t="str">
        <f>IF(J477="","",COUNTIF(Service_data_1!$A:$A,$E477))</f>
        <v/>
      </c>
      <c r="M477" s="62" t="str">
        <f>IF(K477="","",IF(COUNTIF(Service_data_2!$A:$A,$E477)=0,"CHECK","OK"))</f>
        <v/>
      </c>
      <c r="N477" s="62" t="str">
        <f>IF(L477="","",COUNTIF(Service_data_2!$A:$A,$E477))</f>
        <v/>
      </c>
    </row>
    <row r="478" spans="5:14" x14ac:dyDescent="0.25">
      <c r="E478" t="str">
        <f>IF(Admin_data!C478="","",Admin_data!C478)</f>
        <v/>
      </c>
      <c r="F478" s="62" t="str">
        <f>IF($E478="","",COUNTIF(Admin_data!C:C,$E478))</f>
        <v/>
      </c>
      <c r="G478" s="62" t="str">
        <f>IF(E478="","",IF(COUNTIF(Population_data!$A:$A,$E478)=0,"CHECK","OK"))</f>
        <v/>
      </c>
      <c r="H478" s="62" t="str">
        <f>IF(F478="","",COUNTIF(Population_data!$A:$A,$E478))</f>
        <v/>
      </c>
      <c r="I478" s="62" t="str">
        <f>IF(G478="","",IF(COUNTIF(Reporting_completeness!$A:$A,$E478)=0,"CHECK","OK"))</f>
        <v/>
      </c>
      <c r="J478" s="62" t="str">
        <f>IF(H478="","",COUNTIF(Reporting_completeness!$A:$A,$E478))</f>
        <v/>
      </c>
      <c r="K478" s="62" t="str">
        <f>IF(I478="","",IF(COUNTIF(Service_data_1!$A:$A,$E478)=0,"CHECK","OK"))</f>
        <v/>
      </c>
      <c r="L478" s="62" t="str">
        <f>IF(J478="","",COUNTIF(Service_data_1!$A:$A,$E478))</f>
        <v/>
      </c>
      <c r="M478" s="62" t="str">
        <f>IF(K478="","",IF(COUNTIF(Service_data_2!$A:$A,$E478)=0,"CHECK","OK"))</f>
        <v/>
      </c>
      <c r="N478" s="62" t="str">
        <f>IF(L478="","",COUNTIF(Service_data_2!$A:$A,$E478))</f>
        <v/>
      </c>
    </row>
    <row r="479" spans="5:14" x14ac:dyDescent="0.25">
      <c r="E479" t="str">
        <f>IF(Admin_data!C479="","",Admin_data!C479)</f>
        <v/>
      </c>
      <c r="F479" s="62" t="str">
        <f>IF($E479="","",COUNTIF(Admin_data!C:C,$E479))</f>
        <v/>
      </c>
      <c r="G479" s="62" t="str">
        <f>IF(E479="","",IF(COUNTIF(Population_data!$A:$A,$E479)=0,"CHECK","OK"))</f>
        <v/>
      </c>
      <c r="H479" s="62" t="str">
        <f>IF(F479="","",COUNTIF(Population_data!$A:$A,$E479))</f>
        <v/>
      </c>
      <c r="I479" s="62" t="str">
        <f>IF(G479="","",IF(COUNTIF(Reporting_completeness!$A:$A,$E479)=0,"CHECK","OK"))</f>
        <v/>
      </c>
      <c r="J479" s="62" t="str">
        <f>IF(H479="","",COUNTIF(Reporting_completeness!$A:$A,$E479))</f>
        <v/>
      </c>
      <c r="K479" s="62" t="str">
        <f>IF(I479="","",IF(COUNTIF(Service_data_1!$A:$A,$E479)=0,"CHECK","OK"))</f>
        <v/>
      </c>
      <c r="L479" s="62" t="str">
        <f>IF(J479="","",COUNTIF(Service_data_1!$A:$A,$E479))</f>
        <v/>
      </c>
      <c r="M479" s="62" t="str">
        <f>IF(K479="","",IF(COUNTIF(Service_data_2!$A:$A,$E479)=0,"CHECK","OK"))</f>
        <v/>
      </c>
      <c r="N479" s="62" t="str">
        <f>IF(L479="","",COUNTIF(Service_data_2!$A:$A,$E479))</f>
        <v/>
      </c>
    </row>
    <row r="480" spans="5:14" x14ac:dyDescent="0.25">
      <c r="E480" t="str">
        <f>IF(Admin_data!C480="","",Admin_data!C480)</f>
        <v/>
      </c>
      <c r="F480" s="62" t="str">
        <f>IF($E480="","",COUNTIF(Admin_data!C:C,$E480))</f>
        <v/>
      </c>
      <c r="G480" s="62" t="str">
        <f>IF(E480="","",IF(COUNTIF(Population_data!$A:$A,$E480)=0,"CHECK","OK"))</f>
        <v/>
      </c>
      <c r="H480" s="62" t="str">
        <f>IF(F480="","",COUNTIF(Population_data!$A:$A,$E480))</f>
        <v/>
      </c>
      <c r="I480" s="62" t="str">
        <f>IF(G480="","",IF(COUNTIF(Reporting_completeness!$A:$A,$E480)=0,"CHECK","OK"))</f>
        <v/>
      </c>
      <c r="J480" s="62" t="str">
        <f>IF(H480="","",COUNTIF(Reporting_completeness!$A:$A,$E480))</f>
        <v/>
      </c>
      <c r="K480" s="62" t="str">
        <f>IF(I480="","",IF(COUNTIF(Service_data_1!$A:$A,$E480)=0,"CHECK","OK"))</f>
        <v/>
      </c>
      <c r="L480" s="62" t="str">
        <f>IF(J480="","",COUNTIF(Service_data_1!$A:$A,$E480))</f>
        <v/>
      </c>
      <c r="M480" s="62" t="str">
        <f>IF(K480="","",IF(COUNTIF(Service_data_2!$A:$A,$E480)=0,"CHECK","OK"))</f>
        <v/>
      </c>
      <c r="N480" s="62" t="str">
        <f>IF(L480="","",COUNTIF(Service_data_2!$A:$A,$E480))</f>
        <v/>
      </c>
    </row>
    <row r="481" spans="5:14" x14ac:dyDescent="0.25">
      <c r="E481" t="str">
        <f>IF(Admin_data!C481="","",Admin_data!C481)</f>
        <v/>
      </c>
      <c r="F481" s="62" t="str">
        <f>IF($E481="","",COUNTIF(Admin_data!C:C,$E481))</f>
        <v/>
      </c>
      <c r="G481" s="62" t="str">
        <f>IF(E481="","",IF(COUNTIF(Population_data!$A:$A,$E481)=0,"CHECK","OK"))</f>
        <v/>
      </c>
      <c r="H481" s="62" t="str">
        <f>IF(F481="","",COUNTIF(Population_data!$A:$A,$E481))</f>
        <v/>
      </c>
      <c r="I481" s="62" t="str">
        <f>IF(G481="","",IF(COUNTIF(Reporting_completeness!$A:$A,$E481)=0,"CHECK","OK"))</f>
        <v/>
      </c>
      <c r="J481" s="62" t="str">
        <f>IF(H481="","",COUNTIF(Reporting_completeness!$A:$A,$E481))</f>
        <v/>
      </c>
      <c r="K481" s="62" t="str">
        <f>IF(I481="","",IF(COUNTIF(Service_data_1!$A:$A,$E481)=0,"CHECK","OK"))</f>
        <v/>
      </c>
      <c r="L481" s="62" t="str">
        <f>IF(J481="","",COUNTIF(Service_data_1!$A:$A,$E481))</f>
        <v/>
      </c>
      <c r="M481" s="62" t="str">
        <f>IF(K481="","",IF(COUNTIF(Service_data_2!$A:$A,$E481)=0,"CHECK","OK"))</f>
        <v/>
      </c>
      <c r="N481" s="62" t="str">
        <f>IF(L481="","",COUNTIF(Service_data_2!$A:$A,$E481))</f>
        <v/>
      </c>
    </row>
    <row r="482" spans="5:14" x14ac:dyDescent="0.25">
      <c r="E482" t="str">
        <f>IF(Admin_data!C482="","",Admin_data!C482)</f>
        <v/>
      </c>
      <c r="F482" s="62" t="str">
        <f>IF($E482="","",COUNTIF(Admin_data!C:C,$E482))</f>
        <v/>
      </c>
      <c r="G482" s="62" t="str">
        <f>IF(E482="","",IF(COUNTIF(Population_data!$A:$A,$E482)=0,"CHECK","OK"))</f>
        <v/>
      </c>
      <c r="H482" s="62" t="str">
        <f>IF(F482="","",COUNTIF(Population_data!$A:$A,$E482))</f>
        <v/>
      </c>
      <c r="I482" s="62" t="str">
        <f>IF(G482="","",IF(COUNTIF(Reporting_completeness!$A:$A,$E482)=0,"CHECK","OK"))</f>
        <v/>
      </c>
      <c r="J482" s="62" t="str">
        <f>IF(H482="","",COUNTIF(Reporting_completeness!$A:$A,$E482))</f>
        <v/>
      </c>
      <c r="K482" s="62" t="str">
        <f>IF(I482="","",IF(COUNTIF(Service_data_1!$A:$A,$E482)=0,"CHECK","OK"))</f>
        <v/>
      </c>
      <c r="L482" s="62" t="str">
        <f>IF(J482="","",COUNTIF(Service_data_1!$A:$A,$E482))</f>
        <v/>
      </c>
      <c r="M482" s="62" t="str">
        <f>IF(K482="","",IF(COUNTIF(Service_data_2!$A:$A,$E482)=0,"CHECK","OK"))</f>
        <v/>
      </c>
      <c r="N482" s="62" t="str">
        <f>IF(L482="","",COUNTIF(Service_data_2!$A:$A,$E482))</f>
        <v/>
      </c>
    </row>
    <row r="483" spans="5:14" x14ac:dyDescent="0.25">
      <c r="E483" t="str">
        <f>IF(Admin_data!C483="","",Admin_data!C483)</f>
        <v/>
      </c>
      <c r="F483" s="62" t="str">
        <f>IF($E483="","",COUNTIF(Admin_data!C:C,$E483))</f>
        <v/>
      </c>
      <c r="G483" s="62" t="str">
        <f>IF(E483="","",IF(COUNTIF(Population_data!$A:$A,$E483)=0,"CHECK","OK"))</f>
        <v/>
      </c>
      <c r="H483" s="62" t="str">
        <f>IF(F483="","",COUNTIF(Population_data!$A:$A,$E483))</f>
        <v/>
      </c>
      <c r="I483" s="62" t="str">
        <f>IF(G483="","",IF(COUNTIF(Reporting_completeness!$A:$A,$E483)=0,"CHECK","OK"))</f>
        <v/>
      </c>
      <c r="J483" s="62" t="str">
        <f>IF(H483="","",COUNTIF(Reporting_completeness!$A:$A,$E483))</f>
        <v/>
      </c>
      <c r="K483" s="62" t="str">
        <f>IF(I483="","",IF(COUNTIF(Service_data_1!$A:$A,$E483)=0,"CHECK","OK"))</f>
        <v/>
      </c>
      <c r="L483" s="62" t="str">
        <f>IF(J483="","",COUNTIF(Service_data_1!$A:$A,$E483))</f>
        <v/>
      </c>
      <c r="M483" s="62" t="str">
        <f>IF(K483="","",IF(COUNTIF(Service_data_2!$A:$A,$E483)=0,"CHECK","OK"))</f>
        <v/>
      </c>
      <c r="N483" s="62" t="str">
        <f>IF(L483="","",COUNTIF(Service_data_2!$A:$A,$E483))</f>
        <v/>
      </c>
    </row>
    <row r="484" spans="5:14" x14ac:dyDescent="0.25">
      <c r="E484" t="str">
        <f>IF(Admin_data!C484="","",Admin_data!C484)</f>
        <v/>
      </c>
      <c r="F484" s="62" t="str">
        <f>IF($E484="","",COUNTIF(Admin_data!C:C,$E484))</f>
        <v/>
      </c>
      <c r="G484" s="62" t="str">
        <f>IF(E484="","",IF(COUNTIF(Population_data!$A:$A,$E484)=0,"CHECK","OK"))</f>
        <v/>
      </c>
      <c r="H484" s="62" t="str">
        <f>IF(F484="","",COUNTIF(Population_data!$A:$A,$E484))</f>
        <v/>
      </c>
      <c r="I484" s="62" t="str">
        <f>IF(G484="","",IF(COUNTIF(Reporting_completeness!$A:$A,$E484)=0,"CHECK","OK"))</f>
        <v/>
      </c>
      <c r="J484" s="62" t="str">
        <f>IF(H484="","",COUNTIF(Reporting_completeness!$A:$A,$E484))</f>
        <v/>
      </c>
      <c r="K484" s="62" t="str">
        <f>IF(I484="","",IF(COUNTIF(Service_data_1!$A:$A,$E484)=0,"CHECK","OK"))</f>
        <v/>
      </c>
      <c r="L484" s="62" t="str">
        <f>IF(J484="","",COUNTIF(Service_data_1!$A:$A,$E484))</f>
        <v/>
      </c>
      <c r="M484" s="62" t="str">
        <f>IF(K484="","",IF(COUNTIF(Service_data_2!$A:$A,$E484)=0,"CHECK","OK"))</f>
        <v/>
      </c>
      <c r="N484" s="62" t="str">
        <f>IF(L484="","",COUNTIF(Service_data_2!$A:$A,$E484))</f>
        <v/>
      </c>
    </row>
    <row r="485" spans="5:14" x14ac:dyDescent="0.25">
      <c r="E485" t="str">
        <f>IF(Admin_data!C485="","",Admin_data!C485)</f>
        <v/>
      </c>
      <c r="F485" s="62" t="str">
        <f>IF($E485="","",COUNTIF(Admin_data!C:C,$E485))</f>
        <v/>
      </c>
      <c r="G485" s="62" t="str">
        <f>IF(E485="","",IF(COUNTIF(Population_data!$A:$A,$E485)=0,"CHECK","OK"))</f>
        <v/>
      </c>
      <c r="H485" s="62" t="str">
        <f>IF(F485="","",COUNTIF(Population_data!$A:$A,$E485))</f>
        <v/>
      </c>
      <c r="I485" s="62" t="str">
        <f>IF(G485="","",IF(COUNTIF(Reporting_completeness!$A:$A,$E485)=0,"CHECK","OK"))</f>
        <v/>
      </c>
      <c r="J485" s="62" t="str">
        <f>IF(H485="","",COUNTIF(Reporting_completeness!$A:$A,$E485))</f>
        <v/>
      </c>
      <c r="K485" s="62" t="str">
        <f>IF(I485="","",IF(COUNTIF(Service_data_1!$A:$A,$E485)=0,"CHECK","OK"))</f>
        <v/>
      </c>
      <c r="L485" s="62" t="str">
        <f>IF(J485="","",COUNTIF(Service_data_1!$A:$A,$E485))</f>
        <v/>
      </c>
      <c r="M485" s="62" t="str">
        <f>IF(K485="","",IF(COUNTIF(Service_data_2!$A:$A,$E485)=0,"CHECK","OK"))</f>
        <v/>
      </c>
      <c r="N485" s="62" t="str">
        <f>IF(L485="","",COUNTIF(Service_data_2!$A:$A,$E485))</f>
        <v/>
      </c>
    </row>
    <row r="486" spans="5:14" x14ac:dyDescent="0.25">
      <c r="E486" t="str">
        <f>IF(Admin_data!C486="","",Admin_data!C486)</f>
        <v/>
      </c>
      <c r="F486" s="62" t="str">
        <f>IF($E486="","",COUNTIF(Admin_data!C:C,$E486))</f>
        <v/>
      </c>
      <c r="G486" s="62" t="str">
        <f>IF(E486="","",IF(COUNTIF(Population_data!$A:$A,$E486)=0,"CHECK","OK"))</f>
        <v/>
      </c>
      <c r="H486" s="62" t="str">
        <f>IF(F486="","",COUNTIF(Population_data!$A:$A,$E486))</f>
        <v/>
      </c>
      <c r="I486" s="62" t="str">
        <f>IF(G486="","",IF(COUNTIF(Reporting_completeness!$A:$A,$E486)=0,"CHECK","OK"))</f>
        <v/>
      </c>
      <c r="J486" s="62" t="str">
        <f>IF(H486="","",COUNTIF(Reporting_completeness!$A:$A,$E486))</f>
        <v/>
      </c>
      <c r="K486" s="62" t="str">
        <f>IF(I486="","",IF(COUNTIF(Service_data_1!$A:$A,$E486)=0,"CHECK","OK"))</f>
        <v/>
      </c>
      <c r="L486" s="62" t="str">
        <f>IF(J486="","",COUNTIF(Service_data_1!$A:$A,$E486))</f>
        <v/>
      </c>
      <c r="M486" s="62" t="str">
        <f>IF(K486="","",IF(COUNTIF(Service_data_2!$A:$A,$E486)=0,"CHECK","OK"))</f>
        <v/>
      </c>
      <c r="N486" s="62" t="str">
        <f>IF(L486="","",COUNTIF(Service_data_2!$A:$A,$E486))</f>
        <v/>
      </c>
    </row>
    <row r="487" spans="5:14" x14ac:dyDescent="0.25">
      <c r="E487" t="str">
        <f>IF(Admin_data!C487="","",Admin_data!C487)</f>
        <v/>
      </c>
      <c r="F487" s="62" t="str">
        <f>IF($E487="","",COUNTIF(Admin_data!C:C,$E487))</f>
        <v/>
      </c>
      <c r="G487" s="62" t="str">
        <f>IF(E487="","",IF(COUNTIF(Population_data!$A:$A,$E487)=0,"CHECK","OK"))</f>
        <v/>
      </c>
      <c r="H487" s="62" t="str">
        <f>IF(F487="","",COUNTIF(Population_data!$A:$A,$E487))</f>
        <v/>
      </c>
      <c r="I487" s="62" t="str">
        <f>IF(G487="","",IF(COUNTIF(Reporting_completeness!$A:$A,$E487)=0,"CHECK","OK"))</f>
        <v/>
      </c>
      <c r="J487" s="62" t="str">
        <f>IF(H487="","",COUNTIF(Reporting_completeness!$A:$A,$E487))</f>
        <v/>
      </c>
      <c r="K487" s="62" t="str">
        <f>IF(I487="","",IF(COUNTIF(Service_data_1!$A:$A,$E487)=0,"CHECK","OK"))</f>
        <v/>
      </c>
      <c r="L487" s="62" t="str">
        <f>IF(J487="","",COUNTIF(Service_data_1!$A:$A,$E487))</f>
        <v/>
      </c>
      <c r="M487" s="62" t="str">
        <f>IF(K487="","",IF(COUNTIF(Service_data_2!$A:$A,$E487)=0,"CHECK","OK"))</f>
        <v/>
      </c>
      <c r="N487" s="62" t="str">
        <f>IF(L487="","",COUNTIF(Service_data_2!$A:$A,$E487))</f>
        <v/>
      </c>
    </row>
    <row r="488" spans="5:14" x14ac:dyDescent="0.25">
      <c r="E488" t="str">
        <f>IF(Admin_data!C488="","",Admin_data!C488)</f>
        <v/>
      </c>
      <c r="F488" s="62" t="str">
        <f>IF($E488="","",COUNTIF(Admin_data!C:C,$E488))</f>
        <v/>
      </c>
      <c r="G488" s="62" t="str">
        <f>IF(E488="","",IF(COUNTIF(Population_data!$A:$A,$E488)=0,"CHECK","OK"))</f>
        <v/>
      </c>
      <c r="H488" s="62" t="str">
        <f>IF(F488="","",COUNTIF(Population_data!$A:$A,$E488))</f>
        <v/>
      </c>
      <c r="I488" s="62" t="str">
        <f>IF(G488="","",IF(COUNTIF(Reporting_completeness!$A:$A,$E488)=0,"CHECK","OK"))</f>
        <v/>
      </c>
      <c r="J488" s="62" t="str">
        <f>IF(H488="","",COUNTIF(Reporting_completeness!$A:$A,$E488))</f>
        <v/>
      </c>
      <c r="K488" s="62" t="str">
        <f>IF(I488="","",IF(COUNTIF(Service_data_1!$A:$A,$E488)=0,"CHECK","OK"))</f>
        <v/>
      </c>
      <c r="L488" s="62" t="str">
        <f>IF(J488="","",COUNTIF(Service_data_1!$A:$A,$E488))</f>
        <v/>
      </c>
      <c r="M488" s="62" t="str">
        <f>IF(K488="","",IF(COUNTIF(Service_data_2!$A:$A,$E488)=0,"CHECK","OK"))</f>
        <v/>
      </c>
      <c r="N488" s="62" t="str">
        <f>IF(L488="","",COUNTIF(Service_data_2!$A:$A,$E488))</f>
        <v/>
      </c>
    </row>
    <row r="489" spans="5:14" x14ac:dyDescent="0.25">
      <c r="E489" t="str">
        <f>IF(Admin_data!C489="","",Admin_data!C489)</f>
        <v/>
      </c>
      <c r="F489" s="62" t="str">
        <f>IF($E489="","",COUNTIF(Admin_data!C:C,$E489))</f>
        <v/>
      </c>
      <c r="G489" s="62" t="str">
        <f>IF(E489="","",IF(COUNTIF(Population_data!$A:$A,$E489)=0,"CHECK","OK"))</f>
        <v/>
      </c>
      <c r="H489" s="62" t="str">
        <f>IF(F489="","",COUNTIF(Population_data!$A:$A,$E489))</f>
        <v/>
      </c>
      <c r="I489" s="62" t="str">
        <f>IF(G489="","",IF(COUNTIF(Reporting_completeness!$A:$A,$E489)=0,"CHECK","OK"))</f>
        <v/>
      </c>
      <c r="J489" s="62" t="str">
        <f>IF(H489="","",COUNTIF(Reporting_completeness!$A:$A,$E489))</f>
        <v/>
      </c>
      <c r="K489" s="62" t="str">
        <f>IF(I489="","",IF(COUNTIF(Service_data_1!$A:$A,$E489)=0,"CHECK","OK"))</f>
        <v/>
      </c>
      <c r="L489" s="62" t="str">
        <f>IF(J489="","",COUNTIF(Service_data_1!$A:$A,$E489))</f>
        <v/>
      </c>
      <c r="M489" s="62" t="str">
        <f>IF(K489="","",IF(COUNTIF(Service_data_2!$A:$A,$E489)=0,"CHECK","OK"))</f>
        <v/>
      </c>
      <c r="N489" s="62" t="str">
        <f>IF(L489="","",COUNTIF(Service_data_2!$A:$A,$E489))</f>
        <v/>
      </c>
    </row>
    <row r="490" spans="5:14" x14ac:dyDescent="0.25">
      <c r="E490" t="str">
        <f>IF(Admin_data!C490="","",Admin_data!C490)</f>
        <v/>
      </c>
      <c r="F490" s="62" t="str">
        <f>IF($E490="","",COUNTIF(Admin_data!C:C,$E490))</f>
        <v/>
      </c>
      <c r="G490" s="62" t="str">
        <f>IF(E490="","",IF(COUNTIF(Population_data!$A:$A,$E490)=0,"CHECK","OK"))</f>
        <v/>
      </c>
      <c r="H490" s="62" t="str">
        <f>IF(F490="","",COUNTIF(Population_data!$A:$A,$E490))</f>
        <v/>
      </c>
      <c r="I490" s="62" t="str">
        <f>IF(G490="","",IF(COUNTIF(Reporting_completeness!$A:$A,$E490)=0,"CHECK","OK"))</f>
        <v/>
      </c>
      <c r="J490" s="62" t="str">
        <f>IF(H490="","",COUNTIF(Reporting_completeness!$A:$A,$E490))</f>
        <v/>
      </c>
      <c r="K490" s="62" t="str">
        <f>IF(I490="","",IF(COUNTIF(Service_data_1!$A:$A,$E490)=0,"CHECK","OK"))</f>
        <v/>
      </c>
      <c r="L490" s="62" t="str">
        <f>IF(J490="","",COUNTIF(Service_data_1!$A:$A,$E490))</f>
        <v/>
      </c>
      <c r="M490" s="62" t="str">
        <f>IF(K490="","",IF(COUNTIF(Service_data_2!$A:$A,$E490)=0,"CHECK","OK"))</f>
        <v/>
      </c>
      <c r="N490" s="62" t="str">
        <f>IF(L490="","",COUNTIF(Service_data_2!$A:$A,$E490))</f>
        <v/>
      </c>
    </row>
    <row r="491" spans="5:14" x14ac:dyDescent="0.25">
      <c r="E491" t="str">
        <f>IF(Admin_data!C491="","",Admin_data!C491)</f>
        <v/>
      </c>
      <c r="F491" s="62" t="str">
        <f>IF($E491="","",COUNTIF(Admin_data!C:C,$E491))</f>
        <v/>
      </c>
      <c r="G491" s="62" t="str">
        <f>IF(E491="","",IF(COUNTIF(Population_data!$A:$A,$E491)=0,"CHECK","OK"))</f>
        <v/>
      </c>
      <c r="H491" s="62" t="str">
        <f>IF(F491="","",COUNTIF(Population_data!$A:$A,$E491))</f>
        <v/>
      </c>
      <c r="I491" s="62" t="str">
        <f>IF(G491="","",IF(COUNTIF(Reporting_completeness!$A:$A,$E491)=0,"CHECK","OK"))</f>
        <v/>
      </c>
      <c r="J491" s="62" t="str">
        <f>IF(H491="","",COUNTIF(Reporting_completeness!$A:$A,$E491))</f>
        <v/>
      </c>
      <c r="K491" s="62" t="str">
        <f>IF(I491="","",IF(COUNTIF(Service_data_1!$A:$A,$E491)=0,"CHECK","OK"))</f>
        <v/>
      </c>
      <c r="L491" s="62" t="str">
        <f>IF(J491="","",COUNTIF(Service_data_1!$A:$A,$E491))</f>
        <v/>
      </c>
      <c r="M491" s="62" t="str">
        <f>IF(K491="","",IF(COUNTIF(Service_data_2!$A:$A,$E491)=0,"CHECK","OK"))</f>
        <v/>
      </c>
      <c r="N491" s="62" t="str">
        <f>IF(L491="","",COUNTIF(Service_data_2!$A:$A,$E491))</f>
        <v/>
      </c>
    </row>
    <row r="492" spans="5:14" x14ac:dyDescent="0.25">
      <c r="E492" t="str">
        <f>IF(Admin_data!C492="","",Admin_data!C492)</f>
        <v/>
      </c>
      <c r="F492" s="62" t="str">
        <f>IF($E492="","",COUNTIF(Admin_data!C:C,$E492))</f>
        <v/>
      </c>
      <c r="G492" s="62" t="str">
        <f>IF(E492="","",IF(COUNTIF(Population_data!$A:$A,$E492)=0,"CHECK","OK"))</f>
        <v/>
      </c>
      <c r="H492" s="62" t="str">
        <f>IF(F492="","",COUNTIF(Population_data!$A:$A,$E492))</f>
        <v/>
      </c>
      <c r="I492" s="62" t="str">
        <f>IF(G492="","",IF(COUNTIF(Reporting_completeness!$A:$A,$E492)=0,"CHECK","OK"))</f>
        <v/>
      </c>
      <c r="J492" s="62" t="str">
        <f>IF(H492="","",COUNTIF(Reporting_completeness!$A:$A,$E492))</f>
        <v/>
      </c>
      <c r="K492" s="62" t="str">
        <f>IF(I492="","",IF(COUNTIF(Service_data_1!$A:$A,$E492)=0,"CHECK","OK"))</f>
        <v/>
      </c>
      <c r="L492" s="62" t="str">
        <f>IF(J492="","",COUNTIF(Service_data_1!$A:$A,$E492))</f>
        <v/>
      </c>
      <c r="M492" s="62" t="str">
        <f>IF(K492="","",IF(COUNTIF(Service_data_2!$A:$A,$E492)=0,"CHECK","OK"))</f>
        <v/>
      </c>
      <c r="N492" s="62" t="str">
        <f>IF(L492="","",COUNTIF(Service_data_2!$A:$A,$E492))</f>
        <v/>
      </c>
    </row>
    <row r="493" spans="5:14" x14ac:dyDescent="0.25">
      <c r="E493" t="str">
        <f>IF(Admin_data!C493="","",Admin_data!C493)</f>
        <v/>
      </c>
      <c r="F493" s="62" t="str">
        <f>IF($E493="","",COUNTIF(Admin_data!C:C,$E493))</f>
        <v/>
      </c>
      <c r="G493" s="62" t="str">
        <f>IF(E493="","",IF(COUNTIF(Population_data!$A:$A,$E493)=0,"CHECK","OK"))</f>
        <v/>
      </c>
      <c r="H493" s="62" t="str">
        <f>IF(F493="","",COUNTIF(Population_data!$A:$A,$E493))</f>
        <v/>
      </c>
      <c r="I493" s="62" t="str">
        <f>IF(G493="","",IF(COUNTIF(Reporting_completeness!$A:$A,$E493)=0,"CHECK","OK"))</f>
        <v/>
      </c>
      <c r="J493" s="62" t="str">
        <f>IF(H493="","",COUNTIF(Reporting_completeness!$A:$A,$E493))</f>
        <v/>
      </c>
      <c r="K493" s="62" t="str">
        <f>IF(I493="","",IF(COUNTIF(Service_data_1!$A:$A,$E493)=0,"CHECK","OK"))</f>
        <v/>
      </c>
      <c r="L493" s="62" t="str">
        <f>IF(J493="","",COUNTIF(Service_data_1!$A:$A,$E493))</f>
        <v/>
      </c>
      <c r="M493" s="62" t="str">
        <f>IF(K493="","",IF(COUNTIF(Service_data_2!$A:$A,$E493)=0,"CHECK","OK"))</f>
        <v/>
      </c>
      <c r="N493" s="62" t="str">
        <f>IF(L493="","",COUNTIF(Service_data_2!$A:$A,$E493))</f>
        <v/>
      </c>
    </row>
    <row r="494" spans="5:14" x14ac:dyDescent="0.25">
      <c r="E494" t="str">
        <f>IF(Admin_data!C494="","",Admin_data!C494)</f>
        <v/>
      </c>
      <c r="F494" s="62" t="str">
        <f>IF($E494="","",COUNTIF(Admin_data!C:C,$E494))</f>
        <v/>
      </c>
      <c r="G494" s="62" t="str">
        <f>IF(E494="","",IF(COUNTIF(Population_data!$A:$A,$E494)=0,"CHECK","OK"))</f>
        <v/>
      </c>
      <c r="H494" s="62" t="str">
        <f>IF(F494="","",COUNTIF(Population_data!$A:$A,$E494))</f>
        <v/>
      </c>
      <c r="I494" s="62" t="str">
        <f>IF(G494="","",IF(COUNTIF(Reporting_completeness!$A:$A,$E494)=0,"CHECK","OK"))</f>
        <v/>
      </c>
      <c r="J494" s="62" t="str">
        <f>IF(H494="","",COUNTIF(Reporting_completeness!$A:$A,$E494))</f>
        <v/>
      </c>
      <c r="K494" s="62" t="str">
        <f>IF(I494="","",IF(COUNTIF(Service_data_1!$A:$A,$E494)=0,"CHECK","OK"))</f>
        <v/>
      </c>
      <c r="L494" s="62" t="str">
        <f>IF(J494="","",COUNTIF(Service_data_1!$A:$A,$E494))</f>
        <v/>
      </c>
      <c r="M494" s="62" t="str">
        <f>IF(K494="","",IF(COUNTIF(Service_data_2!$A:$A,$E494)=0,"CHECK","OK"))</f>
        <v/>
      </c>
      <c r="N494" s="62" t="str">
        <f>IF(L494="","",COUNTIF(Service_data_2!$A:$A,$E494))</f>
        <v/>
      </c>
    </row>
    <row r="495" spans="5:14" x14ac:dyDescent="0.25">
      <c r="E495" t="str">
        <f>IF(Admin_data!C495="","",Admin_data!C495)</f>
        <v/>
      </c>
      <c r="F495" s="62" t="str">
        <f>IF($E495="","",COUNTIF(Admin_data!C:C,$E495))</f>
        <v/>
      </c>
      <c r="G495" s="62" t="str">
        <f>IF(E495="","",IF(COUNTIF(Population_data!$A:$A,$E495)=0,"CHECK","OK"))</f>
        <v/>
      </c>
      <c r="H495" s="62" t="str">
        <f>IF(F495="","",COUNTIF(Population_data!$A:$A,$E495))</f>
        <v/>
      </c>
      <c r="I495" s="62" t="str">
        <f>IF(G495="","",IF(COUNTIF(Reporting_completeness!$A:$A,$E495)=0,"CHECK","OK"))</f>
        <v/>
      </c>
      <c r="J495" s="62" t="str">
        <f>IF(H495="","",COUNTIF(Reporting_completeness!$A:$A,$E495))</f>
        <v/>
      </c>
      <c r="K495" s="62" t="str">
        <f>IF(I495="","",IF(COUNTIF(Service_data_1!$A:$A,$E495)=0,"CHECK","OK"))</f>
        <v/>
      </c>
      <c r="L495" s="62" t="str">
        <f>IF(J495="","",COUNTIF(Service_data_1!$A:$A,$E495))</f>
        <v/>
      </c>
      <c r="M495" s="62" t="str">
        <f>IF(K495="","",IF(COUNTIF(Service_data_2!$A:$A,$E495)=0,"CHECK","OK"))</f>
        <v/>
      </c>
      <c r="N495" s="62" t="str">
        <f>IF(L495="","",COUNTIF(Service_data_2!$A:$A,$E495))</f>
        <v/>
      </c>
    </row>
    <row r="496" spans="5:14" x14ac:dyDescent="0.25">
      <c r="E496" t="str">
        <f>IF(Admin_data!C496="","",Admin_data!C496)</f>
        <v/>
      </c>
      <c r="F496" s="62" t="str">
        <f>IF($E496="","",COUNTIF(Admin_data!C:C,$E496))</f>
        <v/>
      </c>
      <c r="G496" s="62" t="str">
        <f>IF(E496="","",IF(COUNTIF(Population_data!$A:$A,$E496)=0,"CHECK","OK"))</f>
        <v/>
      </c>
      <c r="H496" s="62" t="str">
        <f>IF(F496="","",COUNTIF(Population_data!$A:$A,$E496))</f>
        <v/>
      </c>
      <c r="I496" s="62" t="str">
        <f>IF(G496="","",IF(COUNTIF(Reporting_completeness!$A:$A,$E496)=0,"CHECK","OK"))</f>
        <v/>
      </c>
      <c r="J496" s="62" t="str">
        <f>IF(H496="","",COUNTIF(Reporting_completeness!$A:$A,$E496))</f>
        <v/>
      </c>
      <c r="K496" s="62" t="str">
        <f>IF(I496="","",IF(COUNTIF(Service_data_1!$A:$A,$E496)=0,"CHECK","OK"))</f>
        <v/>
      </c>
      <c r="L496" s="62" t="str">
        <f>IF(J496="","",COUNTIF(Service_data_1!$A:$A,$E496))</f>
        <v/>
      </c>
      <c r="M496" s="62" t="str">
        <f>IF(K496="","",IF(COUNTIF(Service_data_2!$A:$A,$E496)=0,"CHECK","OK"))</f>
        <v/>
      </c>
      <c r="N496" s="62" t="str">
        <f>IF(L496="","",COUNTIF(Service_data_2!$A:$A,$E496))</f>
        <v/>
      </c>
    </row>
    <row r="497" spans="5:14" x14ac:dyDescent="0.25">
      <c r="E497" t="str">
        <f>IF(Admin_data!C497="","",Admin_data!C497)</f>
        <v/>
      </c>
      <c r="F497" s="62" t="str">
        <f>IF($E497="","",COUNTIF(Admin_data!C:C,$E497))</f>
        <v/>
      </c>
      <c r="G497" s="62" t="str">
        <f>IF(E497="","",IF(COUNTIF(Population_data!$A:$A,$E497)=0,"CHECK","OK"))</f>
        <v/>
      </c>
      <c r="H497" s="62" t="str">
        <f>IF(F497="","",COUNTIF(Population_data!$A:$A,$E497))</f>
        <v/>
      </c>
      <c r="I497" s="62" t="str">
        <f>IF(G497="","",IF(COUNTIF(Reporting_completeness!$A:$A,$E497)=0,"CHECK","OK"))</f>
        <v/>
      </c>
      <c r="J497" s="62" t="str">
        <f>IF(H497="","",COUNTIF(Reporting_completeness!$A:$A,$E497))</f>
        <v/>
      </c>
      <c r="K497" s="62" t="str">
        <f>IF(I497="","",IF(COUNTIF(Service_data_1!$A:$A,$E497)=0,"CHECK","OK"))</f>
        <v/>
      </c>
      <c r="L497" s="62" t="str">
        <f>IF(J497="","",COUNTIF(Service_data_1!$A:$A,$E497))</f>
        <v/>
      </c>
      <c r="M497" s="62" t="str">
        <f>IF(K497="","",IF(COUNTIF(Service_data_2!$A:$A,$E497)=0,"CHECK","OK"))</f>
        <v/>
      </c>
      <c r="N497" s="62" t="str">
        <f>IF(L497="","",COUNTIF(Service_data_2!$A:$A,$E497))</f>
        <v/>
      </c>
    </row>
    <row r="498" spans="5:14" x14ac:dyDescent="0.25">
      <c r="E498" t="str">
        <f>IF(Admin_data!C498="","",Admin_data!C498)</f>
        <v/>
      </c>
      <c r="F498" s="62" t="str">
        <f>IF($E498="","",COUNTIF(Admin_data!C:C,$E498))</f>
        <v/>
      </c>
      <c r="G498" s="62" t="str">
        <f>IF(E498="","",IF(COUNTIF(Population_data!$A:$A,$E498)=0,"CHECK","OK"))</f>
        <v/>
      </c>
      <c r="H498" s="62" t="str">
        <f>IF(F498="","",COUNTIF(Population_data!$A:$A,$E498))</f>
        <v/>
      </c>
      <c r="I498" s="62" t="str">
        <f>IF(G498="","",IF(COUNTIF(Reporting_completeness!$A:$A,$E498)=0,"CHECK","OK"))</f>
        <v/>
      </c>
      <c r="J498" s="62" t="str">
        <f>IF(H498="","",COUNTIF(Reporting_completeness!$A:$A,$E498))</f>
        <v/>
      </c>
      <c r="K498" s="62" t="str">
        <f>IF(I498="","",IF(COUNTIF(Service_data_1!$A:$A,$E498)=0,"CHECK","OK"))</f>
        <v/>
      </c>
      <c r="L498" s="62" t="str">
        <f>IF(J498="","",COUNTIF(Service_data_1!$A:$A,$E498))</f>
        <v/>
      </c>
      <c r="M498" s="62" t="str">
        <f>IF(K498="","",IF(COUNTIF(Service_data_2!$A:$A,$E498)=0,"CHECK","OK"))</f>
        <v/>
      </c>
      <c r="N498" s="62" t="str">
        <f>IF(L498="","",COUNTIF(Service_data_2!$A:$A,$E498))</f>
        <v/>
      </c>
    </row>
    <row r="499" spans="5:14" x14ac:dyDescent="0.25">
      <c r="E499" t="str">
        <f>IF(Admin_data!C499="","",Admin_data!C499)</f>
        <v/>
      </c>
      <c r="F499" s="62" t="str">
        <f>IF($E499="","",COUNTIF(Admin_data!C:C,$E499))</f>
        <v/>
      </c>
      <c r="G499" s="62" t="str">
        <f>IF(E499="","",IF(COUNTIF(Population_data!$A:$A,$E499)=0,"CHECK","OK"))</f>
        <v/>
      </c>
      <c r="H499" s="62" t="str">
        <f>IF(F499="","",COUNTIF(Population_data!$A:$A,$E499))</f>
        <v/>
      </c>
      <c r="I499" s="62" t="str">
        <f>IF(G499="","",IF(COUNTIF(Reporting_completeness!$A:$A,$E499)=0,"CHECK","OK"))</f>
        <v/>
      </c>
      <c r="J499" s="62" t="str">
        <f>IF(H499="","",COUNTIF(Reporting_completeness!$A:$A,$E499))</f>
        <v/>
      </c>
      <c r="K499" s="62" t="str">
        <f>IF(I499="","",IF(COUNTIF(Service_data_1!$A:$A,$E499)=0,"CHECK","OK"))</f>
        <v/>
      </c>
      <c r="L499" s="62" t="str">
        <f>IF(J499="","",COUNTIF(Service_data_1!$A:$A,$E499))</f>
        <v/>
      </c>
      <c r="M499" s="62" t="str">
        <f>IF(K499="","",IF(COUNTIF(Service_data_2!$A:$A,$E499)=0,"CHECK","OK"))</f>
        <v/>
      </c>
      <c r="N499" s="62" t="str">
        <f>IF(L499="","",COUNTIF(Service_data_2!$A:$A,$E499))</f>
        <v/>
      </c>
    </row>
    <row r="500" spans="5:14" x14ac:dyDescent="0.25">
      <c r="E500" t="str">
        <f>IF(Admin_data!C500="","",Admin_data!C500)</f>
        <v/>
      </c>
      <c r="F500" s="62" t="str">
        <f>IF($E500="","",COUNTIF(Admin_data!C:C,$E500))</f>
        <v/>
      </c>
      <c r="G500" s="62" t="str">
        <f>IF(E500="","",IF(COUNTIF(Population_data!$A:$A,$E500)=0,"CHECK","OK"))</f>
        <v/>
      </c>
      <c r="H500" s="62" t="str">
        <f>IF(F500="","",COUNTIF(Population_data!$A:$A,$E500))</f>
        <v/>
      </c>
      <c r="I500" s="62" t="str">
        <f>IF(G500="","",IF(COUNTIF(Reporting_completeness!$A:$A,$E500)=0,"CHECK","OK"))</f>
        <v/>
      </c>
      <c r="J500" s="62" t="str">
        <f>IF(H500="","",COUNTIF(Reporting_completeness!$A:$A,$E500))</f>
        <v/>
      </c>
      <c r="K500" s="62" t="str">
        <f>IF(I500="","",IF(COUNTIF(Service_data_1!$A:$A,$E500)=0,"CHECK","OK"))</f>
        <v/>
      </c>
      <c r="L500" s="62" t="str">
        <f>IF(J500="","",COUNTIF(Service_data_1!$A:$A,$E500))</f>
        <v/>
      </c>
      <c r="M500" s="62" t="str">
        <f>IF(K500="","",IF(COUNTIF(Service_data_2!$A:$A,$E500)=0,"CHECK","OK"))</f>
        <v/>
      </c>
      <c r="N500" s="62" t="str">
        <f>IF(L500="","",COUNTIF(Service_data_2!$A:$A,$E500))</f>
        <v/>
      </c>
    </row>
    <row r="501" spans="5:14" x14ac:dyDescent="0.25">
      <c r="E501" t="str">
        <f>IF(Admin_data!C501="","",Admin_data!C501)</f>
        <v/>
      </c>
      <c r="F501" s="62" t="str">
        <f>IF($E501="","",COUNTIF(Admin_data!C:C,$E501))</f>
        <v/>
      </c>
      <c r="G501" s="62" t="str">
        <f>IF(E501="","",IF(COUNTIF(Population_data!$A:$A,$E501)=0,"CHECK","OK"))</f>
        <v/>
      </c>
      <c r="H501" s="62" t="str">
        <f>IF(F501="","",COUNTIF(Population_data!$A:$A,$E501))</f>
        <v/>
      </c>
      <c r="I501" s="62" t="str">
        <f>IF(G501="","",IF(COUNTIF(Reporting_completeness!$A:$A,$E501)=0,"CHECK","OK"))</f>
        <v/>
      </c>
      <c r="J501" s="62" t="str">
        <f>IF(H501="","",COUNTIF(Reporting_completeness!$A:$A,$E501))</f>
        <v/>
      </c>
      <c r="K501" s="62" t="str">
        <f>IF(I501="","",IF(COUNTIF(Service_data_1!$A:$A,$E501)=0,"CHECK","OK"))</f>
        <v/>
      </c>
      <c r="L501" s="62" t="str">
        <f>IF(J501="","",COUNTIF(Service_data_1!$A:$A,$E501))</f>
        <v/>
      </c>
      <c r="M501" s="62" t="str">
        <f>IF(K501="","",IF(COUNTIF(Service_data_2!$A:$A,$E501)=0,"CHECK","OK"))</f>
        <v/>
      </c>
      <c r="N501" s="62" t="str">
        <f>IF(L501="","",COUNTIF(Service_data_2!$A:$A,$E501))</f>
        <v/>
      </c>
    </row>
    <row r="502" spans="5:14" x14ac:dyDescent="0.25">
      <c r="E502" t="str">
        <f>IF(Admin_data!C502="","",Admin_data!C502)</f>
        <v/>
      </c>
      <c r="F502" s="62" t="str">
        <f>IF($E502="","",COUNTIF(Admin_data!C:C,$E502))</f>
        <v/>
      </c>
      <c r="G502" s="62" t="str">
        <f>IF(E502="","",IF(COUNTIF(Population_data!$A:$A,$E502)=0,"CHECK","OK"))</f>
        <v/>
      </c>
      <c r="H502" s="62" t="str">
        <f>IF(F502="","",COUNTIF(Population_data!$A:$A,$E502))</f>
        <v/>
      </c>
      <c r="I502" s="62" t="str">
        <f>IF(G502="","",IF(COUNTIF(Reporting_completeness!$A:$A,$E502)=0,"CHECK","OK"))</f>
        <v/>
      </c>
      <c r="J502" s="62" t="str">
        <f>IF(H502="","",COUNTIF(Reporting_completeness!$A:$A,$E502))</f>
        <v/>
      </c>
      <c r="K502" s="62" t="str">
        <f>IF(I502="","",IF(COUNTIF(Service_data_1!$A:$A,$E502)=0,"CHECK","OK"))</f>
        <v/>
      </c>
      <c r="L502" s="62" t="str">
        <f>IF(J502="","",COUNTIF(Service_data_1!$A:$A,$E502))</f>
        <v/>
      </c>
      <c r="M502" s="62" t="str">
        <f>IF(K502="","",IF(COUNTIF(Service_data_2!$A:$A,$E502)=0,"CHECK","OK"))</f>
        <v/>
      </c>
      <c r="N502" s="62" t="str">
        <f>IF(L502="","",COUNTIF(Service_data_2!$A:$A,$E502))</f>
        <v/>
      </c>
    </row>
    <row r="503" spans="5:14" x14ac:dyDescent="0.25">
      <c r="E503" t="str">
        <f>IF(Admin_data!C503="","",Admin_data!C503)</f>
        <v/>
      </c>
      <c r="F503" s="62" t="str">
        <f>IF($E503="","",COUNTIF(Admin_data!C:C,$E503))</f>
        <v/>
      </c>
      <c r="G503" s="62" t="str">
        <f>IF(E503="","",IF(COUNTIF(Population_data!$A:$A,$E503)=0,"CHECK","OK"))</f>
        <v/>
      </c>
      <c r="H503" s="62" t="str">
        <f>IF(F503="","",COUNTIF(Population_data!$A:$A,$E503))</f>
        <v/>
      </c>
      <c r="I503" s="62" t="str">
        <f>IF(G503="","",IF(COUNTIF(Reporting_completeness!$A:$A,$E503)=0,"CHECK","OK"))</f>
        <v/>
      </c>
      <c r="J503" s="62" t="str">
        <f>IF(H503="","",COUNTIF(Reporting_completeness!$A:$A,$E503))</f>
        <v/>
      </c>
      <c r="K503" s="62" t="str">
        <f>IF(I503="","",IF(COUNTIF(Service_data_1!$A:$A,$E503)=0,"CHECK","OK"))</f>
        <v/>
      </c>
      <c r="L503" s="62" t="str">
        <f>IF(J503="","",COUNTIF(Service_data_1!$A:$A,$E503))</f>
        <v/>
      </c>
      <c r="M503" s="62" t="str">
        <f>IF(K503="","",IF(COUNTIF(Service_data_2!$A:$A,$E503)=0,"CHECK","OK"))</f>
        <v/>
      </c>
      <c r="N503" s="62" t="str">
        <f>IF(L503="","",COUNTIF(Service_data_2!$A:$A,$E503))</f>
        <v/>
      </c>
    </row>
    <row r="504" spans="5:14" x14ac:dyDescent="0.25">
      <c r="E504" t="str">
        <f>IF(Admin_data!C504="","",Admin_data!C504)</f>
        <v/>
      </c>
      <c r="F504" s="62" t="str">
        <f>IF($E504="","",COUNTIF(Admin_data!C:C,$E504))</f>
        <v/>
      </c>
      <c r="G504" s="62" t="str">
        <f>IF(E504="","",IF(COUNTIF(Population_data!$A:$A,$E504)=0,"CHECK","OK"))</f>
        <v/>
      </c>
      <c r="H504" s="62" t="str">
        <f>IF(F504="","",COUNTIF(Population_data!$A:$A,$E504))</f>
        <v/>
      </c>
      <c r="I504" s="62" t="str">
        <f>IF(G504="","",IF(COUNTIF(Reporting_completeness!$A:$A,$E504)=0,"CHECK","OK"))</f>
        <v/>
      </c>
      <c r="J504" s="62" t="str">
        <f>IF(H504="","",COUNTIF(Reporting_completeness!$A:$A,$E504))</f>
        <v/>
      </c>
      <c r="K504" s="62" t="str">
        <f>IF(I504="","",IF(COUNTIF(Service_data_1!$A:$A,$E504)=0,"CHECK","OK"))</f>
        <v/>
      </c>
      <c r="L504" s="62" t="str">
        <f>IF(J504="","",COUNTIF(Service_data_1!$A:$A,$E504))</f>
        <v/>
      </c>
      <c r="M504" s="62" t="str">
        <f>IF(K504="","",IF(COUNTIF(Service_data_2!$A:$A,$E504)=0,"CHECK","OK"))</f>
        <v/>
      </c>
      <c r="N504" s="62" t="str">
        <f>IF(L504="","",COUNTIF(Service_data_2!$A:$A,$E504))</f>
        <v/>
      </c>
    </row>
    <row r="505" spans="5:14" x14ac:dyDescent="0.25">
      <c r="E505" t="str">
        <f>IF(Admin_data!C505="","",Admin_data!C505)</f>
        <v/>
      </c>
      <c r="F505" s="62" t="str">
        <f>IF($E505="","",COUNTIF(Admin_data!C:C,$E505))</f>
        <v/>
      </c>
      <c r="G505" s="62" t="str">
        <f>IF(E505="","",IF(COUNTIF(Population_data!$A:$A,$E505)=0,"CHECK","OK"))</f>
        <v/>
      </c>
      <c r="H505" s="62" t="str">
        <f>IF(F505="","",COUNTIF(Population_data!$A:$A,$E505))</f>
        <v/>
      </c>
      <c r="I505" s="62" t="str">
        <f>IF(G505="","",IF(COUNTIF(Reporting_completeness!$A:$A,$E505)=0,"CHECK","OK"))</f>
        <v/>
      </c>
      <c r="J505" s="62" t="str">
        <f>IF(H505="","",COUNTIF(Reporting_completeness!$A:$A,$E505))</f>
        <v/>
      </c>
      <c r="K505" s="62" t="str">
        <f>IF(I505="","",IF(COUNTIF(Service_data_1!$A:$A,$E505)=0,"CHECK","OK"))</f>
        <v/>
      </c>
      <c r="L505" s="62" t="str">
        <f>IF(J505="","",COUNTIF(Service_data_1!$A:$A,$E505))</f>
        <v/>
      </c>
      <c r="M505" s="62" t="str">
        <f>IF(K505="","",IF(COUNTIF(Service_data_2!$A:$A,$E505)=0,"CHECK","OK"))</f>
        <v/>
      </c>
      <c r="N505" s="62" t="str">
        <f>IF(L505="","",COUNTIF(Service_data_2!$A:$A,$E505))</f>
        <v/>
      </c>
    </row>
    <row r="506" spans="5:14" x14ac:dyDescent="0.25">
      <c r="E506" t="str">
        <f>IF(Admin_data!C506="","",Admin_data!C506)</f>
        <v/>
      </c>
      <c r="F506" s="62" t="str">
        <f>IF($E506="","",COUNTIF(Admin_data!C:C,$E506))</f>
        <v/>
      </c>
      <c r="G506" s="62" t="str">
        <f>IF(E506="","",IF(COUNTIF(Population_data!$A:$A,$E506)=0,"CHECK","OK"))</f>
        <v/>
      </c>
      <c r="H506" s="62" t="str">
        <f>IF(F506="","",COUNTIF(Population_data!$A:$A,$E506))</f>
        <v/>
      </c>
      <c r="I506" s="62" t="str">
        <f>IF(G506="","",IF(COUNTIF(Reporting_completeness!$A:$A,$E506)=0,"CHECK","OK"))</f>
        <v/>
      </c>
      <c r="J506" s="62" t="str">
        <f>IF(H506="","",COUNTIF(Reporting_completeness!$A:$A,$E506))</f>
        <v/>
      </c>
      <c r="K506" s="62" t="str">
        <f>IF(I506="","",IF(COUNTIF(Service_data_1!$A:$A,$E506)=0,"CHECK","OK"))</f>
        <v/>
      </c>
      <c r="L506" s="62" t="str">
        <f>IF(J506="","",COUNTIF(Service_data_1!$A:$A,$E506))</f>
        <v/>
      </c>
      <c r="M506" s="62" t="str">
        <f>IF(K506="","",IF(COUNTIF(Service_data_2!$A:$A,$E506)=0,"CHECK","OK"))</f>
        <v/>
      </c>
      <c r="N506" s="62" t="str">
        <f>IF(L506="","",COUNTIF(Service_data_2!$A:$A,$E506))</f>
        <v/>
      </c>
    </row>
    <row r="507" spans="5:14" x14ac:dyDescent="0.25">
      <c r="E507" t="str">
        <f>IF(Admin_data!C507="","",Admin_data!C507)</f>
        <v/>
      </c>
      <c r="F507" s="62" t="str">
        <f>IF($E507="","",COUNTIF(Admin_data!C:C,$E507))</f>
        <v/>
      </c>
      <c r="G507" s="62" t="str">
        <f>IF(E507="","",IF(COUNTIF(Population_data!$A:$A,$E507)=0,"CHECK","OK"))</f>
        <v/>
      </c>
      <c r="H507" s="62" t="str">
        <f>IF(F507="","",COUNTIF(Population_data!$A:$A,$E507))</f>
        <v/>
      </c>
      <c r="I507" s="62" t="str">
        <f>IF(G507="","",IF(COUNTIF(Reporting_completeness!$A:$A,$E507)=0,"CHECK","OK"))</f>
        <v/>
      </c>
      <c r="J507" s="62" t="str">
        <f>IF(H507="","",COUNTIF(Reporting_completeness!$A:$A,$E507))</f>
        <v/>
      </c>
      <c r="K507" s="62" t="str">
        <f>IF(I507="","",IF(COUNTIF(Service_data_1!$A:$A,$E507)=0,"CHECK","OK"))</f>
        <v/>
      </c>
      <c r="L507" s="62" t="str">
        <f>IF(J507="","",COUNTIF(Service_data_1!$A:$A,$E507))</f>
        <v/>
      </c>
      <c r="M507" s="62" t="str">
        <f>IF(K507="","",IF(COUNTIF(Service_data_2!$A:$A,$E507)=0,"CHECK","OK"))</f>
        <v/>
      </c>
      <c r="N507" s="62" t="str">
        <f>IF(L507="","",COUNTIF(Service_data_2!$A:$A,$E507))</f>
        <v/>
      </c>
    </row>
    <row r="508" spans="5:14" x14ac:dyDescent="0.25">
      <c r="E508" t="str">
        <f>IF(Admin_data!C508="","",Admin_data!C508)</f>
        <v/>
      </c>
      <c r="F508" s="62" t="str">
        <f>IF($E508="","",COUNTIF(Admin_data!C:C,$E508))</f>
        <v/>
      </c>
      <c r="G508" s="62" t="str">
        <f>IF(E508="","",IF(COUNTIF(Population_data!$A:$A,$E508)=0,"CHECK","OK"))</f>
        <v/>
      </c>
      <c r="H508" s="62" t="str">
        <f>IF(F508="","",COUNTIF(Population_data!$A:$A,$E508))</f>
        <v/>
      </c>
      <c r="I508" s="62" t="str">
        <f>IF(G508="","",IF(COUNTIF(Reporting_completeness!$A:$A,$E508)=0,"CHECK","OK"))</f>
        <v/>
      </c>
      <c r="J508" s="62" t="str">
        <f>IF(H508="","",COUNTIF(Reporting_completeness!$A:$A,$E508))</f>
        <v/>
      </c>
      <c r="K508" s="62" t="str">
        <f>IF(I508="","",IF(COUNTIF(Service_data_1!$A:$A,$E508)=0,"CHECK","OK"))</f>
        <v/>
      </c>
      <c r="L508" s="62" t="str">
        <f>IF(J508="","",COUNTIF(Service_data_1!$A:$A,$E508))</f>
        <v/>
      </c>
      <c r="M508" s="62" t="str">
        <f>IF(K508="","",IF(COUNTIF(Service_data_2!$A:$A,$E508)=0,"CHECK","OK"))</f>
        <v/>
      </c>
      <c r="N508" s="62" t="str">
        <f>IF(L508="","",COUNTIF(Service_data_2!$A:$A,$E508))</f>
        <v/>
      </c>
    </row>
    <row r="509" spans="5:14" x14ac:dyDescent="0.25">
      <c r="E509" t="str">
        <f>IF(Admin_data!C509="","",Admin_data!C509)</f>
        <v/>
      </c>
      <c r="F509" s="62" t="str">
        <f>IF($E509="","",COUNTIF(Admin_data!C:C,$E509))</f>
        <v/>
      </c>
      <c r="G509" s="62" t="str">
        <f>IF(E509="","",IF(COUNTIF(Population_data!$A:$A,$E509)=0,"CHECK","OK"))</f>
        <v/>
      </c>
      <c r="H509" s="62" t="str">
        <f>IF(F509="","",COUNTIF(Population_data!$A:$A,$E509))</f>
        <v/>
      </c>
      <c r="I509" s="62" t="str">
        <f>IF(G509="","",IF(COUNTIF(Reporting_completeness!$A:$A,$E509)=0,"CHECK","OK"))</f>
        <v/>
      </c>
      <c r="J509" s="62" t="str">
        <f>IF(H509="","",COUNTIF(Reporting_completeness!$A:$A,$E509))</f>
        <v/>
      </c>
      <c r="K509" s="62" t="str">
        <f>IF(I509="","",IF(COUNTIF(Service_data_1!$A:$A,$E509)=0,"CHECK","OK"))</f>
        <v/>
      </c>
      <c r="L509" s="62" t="str">
        <f>IF(J509="","",COUNTIF(Service_data_1!$A:$A,$E509))</f>
        <v/>
      </c>
      <c r="M509" s="62" t="str">
        <f>IF(K509="","",IF(COUNTIF(Service_data_2!$A:$A,$E509)=0,"CHECK","OK"))</f>
        <v/>
      </c>
      <c r="N509" s="62" t="str">
        <f>IF(L509="","",COUNTIF(Service_data_2!$A:$A,$E509))</f>
        <v/>
      </c>
    </row>
    <row r="510" spans="5:14" x14ac:dyDescent="0.25">
      <c r="E510" t="str">
        <f>IF(Admin_data!C510="","",Admin_data!C510)</f>
        <v/>
      </c>
      <c r="F510" s="62" t="str">
        <f>IF($E510="","",COUNTIF(Admin_data!C:C,$E510))</f>
        <v/>
      </c>
      <c r="G510" s="62" t="str">
        <f>IF(E510="","",IF(COUNTIF(Population_data!$A:$A,$E510)=0,"CHECK","OK"))</f>
        <v/>
      </c>
      <c r="H510" s="62" t="str">
        <f>IF(F510="","",COUNTIF(Population_data!$A:$A,$E510))</f>
        <v/>
      </c>
      <c r="I510" s="62" t="str">
        <f>IF(G510="","",IF(COUNTIF(Reporting_completeness!$A:$A,$E510)=0,"CHECK","OK"))</f>
        <v/>
      </c>
      <c r="J510" s="62" t="str">
        <f>IF(H510="","",COUNTIF(Reporting_completeness!$A:$A,$E510))</f>
        <v/>
      </c>
      <c r="K510" s="62" t="str">
        <f>IF(I510="","",IF(COUNTIF(Service_data_1!$A:$A,$E510)=0,"CHECK","OK"))</f>
        <v/>
      </c>
      <c r="L510" s="62" t="str">
        <f>IF(J510="","",COUNTIF(Service_data_1!$A:$A,$E510))</f>
        <v/>
      </c>
      <c r="M510" s="62" t="str">
        <f>IF(K510="","",IF(COUNTIF(Service_data_2!$A:$A,$E510)=0,"CHECK","OK"))</f>
        <v/>
      </c>
      <c r="N510" s="62" t="str">
        <f>IF(L510="","",COUNTIF(Service_data_2!$A:$A,$E510))</f>
        <v/>
      </c>
    </row>
    <row r="511" spans="5:14" x14ac:dyDescent="0.25">
      <c r="E511" t="str">
        <f>IF(Admin_data!C511="","",Admin_data!C511)</f>
        <v/>
      </c>
      <c r="F511" s="62" t="str">
        <f>IF($E511="","",COUNTIF(Admin_data!C:C,$E511))</f>
        <v/>
      </c>
      <c r="G511" s="62" t="str">
        <f>IF(E511="","",IF(COUNTIF(Population_data!$A:$A,$E511)=0,"CHECK","OK"))</f>
        <v/>
      </c>
      <c r="H511" s="62" t="str">
        <f>IF(F511="","",COUNTIF(Population_data!$A:$A,$E511))</f>
        <v/>
      </c>
      <c r="I511" s="62" t="str">
        <f>IF(G511="","",IF(COUNTIF(Reporting_completeness!$A:$A,$E511)=0,"CHECK","OK"))</f>
        <v/>
      </c>
      <c r="J511" s="62" t="str">
        <f>IF(H511="","",COUNTIF(Reporting_completeness!$A:$A,$E511))</f>
        <v/>
      </c>
      <c r="K511" s="62" t="str">
        <f>IF(I511="","",IF(COUNTIF(Service_data_1!$A:$A,$E511)=0,"CHECK","OK"))</f>
        <v/>
      </c>
      <c r="L511" s="62" t="str">
        <f>IF(J511="","",COUNTIF(Service_data_1!$A:$A,$E511))</f>
        <v/>
      </c>
      <c r="M511" s="62" t="str">
        <f>IF(K511="","",IF(COUNTIF(Service_data_2!$A:$A,$E511)=0,"CHECK","OK"))</f>
        <v/>
      </c>
      <c r="N511" s="62" t="str">
        <f>IF(L511="","",COUNTIF(Service_data_2!$A:$A,$E511))</f>
        <v/>
      </c>
    </row>
    <row r="512" spans="5:14" x14ac:dyDescent="0.25">
      <c r="E512" t="str">
        <f>IF(Admin_data!C512="","",Admin_data!C512)</f>
        <v/>
      </c>
      <c r="F512" s="62" t="str">
        <f>IF($E512="","",COUNTIF(Admin_data!C:C,$E512))</f>
        <v/>
      </c>
      <c r="G512" s="62" t="str">
        <f>IF(E512="","",IF(COUNTIF(Population_data!$A:$A,$E512)=0,"CHECK","OK"))</f>
        <v/>
      </c>
      <c r="H512" s="62" t="str">
        <f>IF(F512="","",COUNTIF(Population_data!$A:$A,$E512))</f>
        <v/>
      </c>
      <c r="I512" s="62" t="str">
        <f>IF(G512="","",IF(COUNTIF(Reporting_completeness!$A:$A,$E512)=0,"CHECK","OK"))</f>
        <v/>
      </c>
      <c r="J512" s="62" t="str">
        <f>IF(H512="","",COUNTIF(Reporting_completeness!$A:$A,$E512))</f>
        <v/>
      </c>
      <c r="K512" s="62" t="str">
        <f>IF(I512="","",IF(COUNTIF(Service_data_1!$A:$A,$E512)=0,"CHECK","OK"))</f>
        <v/>
      </c>
      <c r="L512" s="62" t="str">
        <f>IF(J512="","",COUNTIF(Service_data_1!$A:$A,$E512))</f>
        <v/>
      </c>
      <c r="M512" s="62" t="str">
        <f>IF(K512="","",IF(COUNTIF(Service_data_2!$A:$A,$E512)=0,"CHECK","OK"))</f>
        <v/>
      </c>
      <c r="N512" s="62" t="str">
        <f>IF(L512="","",COUNTIF(Service_data_2!$A:$A,$E512))</f>
        <v/>
      </c>
    </row>
    <row r="513" spans="5:14" x14ac:dyDescent="0.25">
      <c r="E513" t="str">
        <f>IF(Admin_data!C513="","",Admin_data!C513)</f>
        <v/>
      </c>
      <c r="F513" s="62" t="str">
        <f>IF($E513="","",COUNTIF(Admin_data!C:C,$E513))</f>
        <v/>
      </c>
      <c r="G513" s="62" t="str">
        <f>IF(E513="","",IF(COUNTIF(Population_data!$A:$A,$E513)=0,"CHECK","OK"))</f>
        <v/>
      </c>
      <c r="H513" s="62" t="str">
        <f>IF(F513="","",COUNTIF(Population_data!$A:$A,$E513))</f>
        <v/>
      </c>
      <c r="I513" s="62" t="str">
        <f>IF(G513="","",IF(COUNTIF(Reporting_completeness!$A:$A,$E513)=0,"CHECK","OK"))</f>
        <v/>
      </c>
      <c r="J513" s="62" t="str">
        <f>IF(H513="","",COUNTIF(Reporting_completeness!$A:$A,$E513))</f>
        <v/>
      </c>
      <c r="K513" s="62" t="str">
        <f>IF(I513="","",IF(COUNTIF(Service_data_1!$A:$A,$E513)=0,"CHECK","OK"))</f>
        <v/>
      </c>
      <c r="L513" s="62" t="str">
        <f>IF(J513="","",COUNTIF(Service_data_1!$A:$A,$E513))</f>
        <v/>
      </c>
      <c r="M513" s="62" t="str">
        <f>IF(K513="","",IF(COUNTIF(Service_data_2!$A:$A,$E513)=0,"CHECK","OK"))</f>
        <v/>
      </c>
      <c r="N513" s="62" t="str">
        <f>IF(L513="","",COUNTIF(Service_data_2!$A:$A,$E513))</f>
        <v/>
      </c>
    </row>
    <row r="514" spans="5:14" x14ac:dyDescent="0.25">
      <c r="E514" t="str">
        <f>IF(Admin_data!C514="","",Admin_data!C514)</f>
        <v/>
      </c>
      <c r="F514" s="62" t="str">
        <f>IF($E514="","",COUNTIF(Admin_data!C:C,$E514))</f>
        <v/>
      </c>
      <c r="G514" s="62" t="str">
        <f>IF(E514="","",IF(COUNTIF(Population_data!$A:$A,$E514)=0,"CHECK","OK"))</f>
        <v/>
      </c>
      <c r="H514" s="62" t="str">
        <f>IF(F514="","",COUNTIF(Population_data!$A:$A,$E514))</f>
        <v/>
      </c>
      <c r="I514" s="62" t="str">
        <f>IF(G514="","",IF(COUNTIF(Reporting_completeness!$A:$A,$E514)=0,"CHECK","OK"))</f>
        <v/>
      </c>
      <c r="J514" s="62" t="str">
        <f>IF(H514="","",COUNTIF(Reporting_completeness!$A:$A,$E514))</f>
        <v/>
      </c>
      <c r="K514" s="62" t="str">
        <f>IF(I514="","",IF(COUNTIF(Service_data_1!$A:$A,$E514)=0,"CHECK","OK"))</f>
        <v/>
      </c>
      <c r="L514" s="62" t="str">
        <f>IF(J514="","",COUNTIF(Service_data_1!$A:$A,$E514))</f>
        <v/>
      </c>
      <c r="M514" s="62" t="str">
        <f>IF(K514="","",IF(COUNTIF(Service_data_2!$A:$A,$E514)=0,"CHECK","OK"))</f>
        <v/>
      </c>
      <c r="N514" s="62" t="str">
        <f>IF(L514="","",COUNTIF(Service_data_2!$A:$A,$E514))</f>
        <v/>
      </c>
    </row>
    <row r="515" spans="5:14" x14ac:dyDescent="0.25">
      <c r="E515" t="str">
        <f>IF(Admin_data!C515="","",Admin_data!C515)</f>
        <v/>
      </c>
      <c r="F515" s="62" t="str">
        <f>IF($E515="","",COUNTIF(Admin_data!C:C,$E515))</f>
        <v/>
      </c>
      <c r="G515" s="62" t="str">
        <f>IF(E515="","",IF(COUNTIF(Population_data!$A:$A,$E515)=0,"CHECK","OK"))</f>
        <v/>
      </c>
      <c r="H515" s="62" t="str">
        <f>IF(F515="","",COUNTIF(Population_data!$A:$A,$E515))</f>
        <v/>
      </c>
      <c r="I515" s="62" t="str">
        <f>IF(G515="","",IF(COUNTIF(Reporting_completeness!$A:$A,$E515)=0,"CHECK","OK"))</f>
        <v/>
      </c>
      <c r="J515" s="62" t="str">
        <f>IF(H515="","",COUNTIF(Reporting_completeness!$A:$A,$E515))</f>
        <v/>
      </c>
      <c r="K515" s="62" t="str">
        <f>IF(I515="","",IF(COUNTIF(Service_data_1!$A:$A,$E515)=0,"CHECK","OK"))</f>
        <v/>
      </c>
      <c r="L515" s="62" t="str">
        <f>IF(J515="","",COUNTIF(Service_data_1!$A:$A,$E515))</f>
        <v/>
      </c>
      <c r="M515" s="62" t="str">
        <f>IF(K515="","",IF(COUNTIF(Service_data_2!$A:$A,$E515)=0,"CHECK","OK"))</f>
        <v/>
      </c>
      <c r="N515" s="62" t="str">
        <f>IF(L515="","",COUNTIF(Service_data_2!$A:$A,$E515))</f>
        <v/>
      </c>
    </row>
    <row r="516" spans="5:14" x14ac:dyDescent="0.25">
      <c r="E516" t="str">
        <f>IF(Admin_data!C516="","",Admin_data!C516)</f>
        <v/>
      </c>
      <c r="F516" s="62" t="str">
        <f>IF($E516="","",COUNTIF(Admin_data!C:C,$E516))</f>
        <v/>
      </c>
      <c r="G516" s="62" t="str">
        <f>IF(E516="","",IF(COUNTIF(Population_data!$A:$A,$E516)=0,"CHECK","OK"))</f>
        <v/>
      </c>
      <c r="H516" s="62" t="str">
        <f>IF(F516="","",COUNTIF(Population_data!$A:$A,$E516))</f>
        <v/>
      </c>
      <c r="I516" s="62" t="str">
        <f>IF(G516="","",IF(COUNTIF(Reporting_completeness!$A:$A,$E516)=0,"CHECK","OK"))</f>
        <v/>
      </c>
      <c r="J516" s="62" t="str">
        <f>IF(H516="","",COUNTIF(Reporting_completeness!$A:$A,$E516))</f>
        <v/>
      </c>
      <c r="K516" s="62" t="str">
        <f>IF(I516="","",IF(COUNTIF(Service_data_1!$A:$A,$E516)=0,"CHECK","OK"))</f>
        <v/>
      </c>
      <c r="L516" s="62" t="str">
        <f>IF(J516="","",COUNTIF(Service_data_1!$A:$A,$E516))</f>
        <v/>
      </c>
      <c r="M516" s="62" t="str">
        <f>IF(K516="","",IF(COUNTIF(Service_data_2!$A:$A,$E516)=0,"CHECK","OK"))</f>
        <v/>
      </c>
      <c r="N516" s="62" t="str">
        <f>IF(L516="","",COUNTIF(Service_data_2!$A:$A,$E516))</f>
        <v/>
      </c>
    </row>
    <row r="517" spans="5:14" x14ac:dyDescent="0.25">
      <c r="E517" t="str">
        <f>IF(Admin_data!C517="","",Admin_data!C517)</f>
        <v/>
      </c>
      <c r="F517" s="62" t="str">
        <f>IF($E517="","",COUNTIF(Admin_data!C:C,$E517))</f>
        <v/>
      </c>
      <c r="G517" s="62" t="str">
        <f>IF(E517="","",IF(COUNTIF(Population_data!$A:$A,$E517)=0,"CHECK","OK"))</f>
        <v/>
      </c>
      <c r="H517" s="62" t="str">
        <f>IF(F517="","",COUNTIF(Population_data!$A:$A,$E517))</f>
        <v/>
      </c>
      <c r="I517" s="62" t="str">
        <f>IF(G517="","",IF(COUNTIF(Reporting_completeness!$A:$A,$E517)=0,"CHECK","OK"))</f>
        <v/>
      </c>
      <c r="J517" s="62" t="str">
        <f>IF(H517="","",COUNTIF(Reporting_completeness!$A:$A,$E517))</f>
        <v/>
      </c>
      <c r="K517" s="62" t="str">
        <f>IF(I517="","",IF(COUNTIF(Service_data_1!$A:$A,$E517)=0,"CHECK","OK"))</f>
        <v/>
      </c>
      <c r="L517" s="62" t="str">
        <f>IF(J517="","",COUNTIF(Service_data_1!$A:$A,$E517))</f>
        <v/>
      </c>
      <c r="M517" s="62" t="str">
        <f>IF(K517="","",IF(COUNTIF(Service_data_2!$A:$A,$E517)=0,"CHECK","OK"))</f>
        <v/>
      </c>
      <c r="N517" s="62" t="str">
        <f>IF(L517="","",COUNTIF(Service_data_2!$A:$A,$E517))</f>
        <v/>
      </c>
    </row>
    <row r="518" spans="5:14" x14ac:dyDescent="0.25">
      <c r="E518" t="str">
        <f>IF(Admin_data!C518="","",Admin_data!C518)</f>
        <v/>
      </c>
      <c r="F518" s="62" t="str">
        <f>IF($E518="","",COUNTIF(Admin_data!C:C,$E518))</f>
        <v/>
      </c>
      <c r="G518" s="62" t="str">
        <f>IF(E518="","",IF(COUNTIF(Population_data!$A:$A,$E518)=0,"CHECK","OK"))</f>
        <v/>
      </c>
      <c r="H518" s="62" t="str">
        <f>IF(F518="","",COUNTIF(Population_data!$A:$A,$E518))</f>
        <v/>
      </c>
      <c r="I518" s="62" t="str">
        <f>IF(G518="","",IF(COUNTIF(Reporting_completeness!$A:$A,$E518)=0,"CHECK","OK"))</f>
        <v/>
      </c>
      <c r="J518" s="62" t="str">
        <f>IF(H518="","",COUNTIF(Reporting_completeness!$A:$A,$E518))</f>
        <v/>
      </c>
      <c r="K518" s="62" t="str">
        <f>IF(I518="","",IF(COUNTIF(Service_data_1!$A:$A,$E518)=0,"CHECK","OK"))</f>
        <v/>
      </c>
      <c r="L518" s="62" t="str">
        <f>IF(J518="","",COUNTIF(Service_data_1!$A:$A,$E518))</f>
        <v/>
      </c>
      <c r="M518" s="62" t="str">
        <f>IF(K518="","",IF(COUNTIF(Service_data_2!$A:$A,$E518)=0,"CHECK","OK"))</f>
        <v/>
      </c>
      <c r="N518" s="62" t="str">
        <f>IF(L518="","",COUNTIF(Service_data_2!$A:$A,$E518))</f>
        <v/>
      </c>
    </row>
    <row r="519" spans="5:14" x14ac:dyDescent="0.25">
      <c r="E519" t="str">
        <f>IF(Admin_data!C519="","",Admin_data!C519)</f>
        <v/>
      </c>
      <c r="F519" s="62" t="str">
        <f>IF($E519="","",COUNTIF(Admin_data!C:C,$E519))</f>
        <v/>
      </c>
      <c r="G519" s="62" t="str">
        <f>IF(E519="","",IF(COUNTIF(Population_data!$A:$A,$E519)=0,"CHECK","OK"))</f>
        <v/>
      </c>
      <c r="H519" s="62" t="str">
        <f>IF(F519="","",COUNTIF(Population_data!$A:$A,$E519))</f>
        <v/>
      </c>
      <c r="I519" s="62" t="str">
        <f>IF(G519="","",IF(COUNTIF(Reporting_completeness!$A:$A,$E519)=0,"CHECK","OK"))</f>
        <v/>
      </c>
      <c r="J519" s="62" t="str">
        <f>IF(H519="","",COUNTIF(Reporting_completeness!$A:$A,$E519))</f>
        <v/>
      </c>
      <c r="K519" s="62" t="str">
        <f>IF(I519="","",IF(COUNTIF(Service_data_1!$A:$A,$E519)=0,"CHECK","OK"))</f>
        <v/>
      </c>
      <c r="L519" s="62" t="str">
        <f>IF(J519="","",COUNTIF(Service_data_1!$A:$A,$E519))</f>
        <v/>
      </c>
      <c r="M519" s="62" t="str">
        <f>IF(K519="","",IF(COUNTIF(Service_data_2!$A:$A,$E519)=0,"CHECK","OK"))</f>
        <v/>
      </c>
      <c r="N519" s="62" t="str">
        <f>IF(L519="","",COUNTIF(Service_data_2!$A:$A,$E519))</f>
        <v/>
      </c>
    </row>
    <row r="520" spans="5:14" x14ac:dyDescent="0.25">
      <c r="E520" t="str">
        <f>IF(Admin_data!C520="","",Admin_data!C520)</f>
        <v/>
      </c>
      <c r="F520" s="62" t="str">
        <f>IF($E520="","",COUNTIF(Admin_data!C:C,$E520))</f>
        <v/>
      </c>
      <c r="G520" s="62" t="str">
        <f>IF(E520="","",IF(COUNTIF(Population_data!$A:$A,$E520)=0,"CHECK","OK"))</f>
        <v/>
      </c>
      <c r="H520" s="62" t="str">
        <f>IF(F520="","",COUNTIF(Population_data!$A:$A,$E520))</f>
        <v/>
      </c>
      <c r="I520" s="62" t="str">
        <f>IF(G520="","",IF(COUNTIF(Reporting_completeness!$A:$A,$E520)=0,"CHECK","OK"))</f>
        <v/>
      </c>
      <c r="J520" s="62" t="str">
        <f>IF(H520="","",COUNTIF(Reporting_completeness!$A:$A,$E520))</f>
        <v/>
      </c>
      <c r="K520" s="62" t="str">
        <f>IF(I520="","",IF(COUNTIF(Service_data_1!$A:$A,$E520)=0,"CHECK","OK"))</f>
        <v/>
      </c>
      <c r="L520" s="62" t="str">
        <f>IF(J520="","",COUNTIF(Service_data_1!$A:$A,$E520))</f>
        <v/>
      </c>
      <c r="M520" s="62" t="str">
        <f>IF(K520="","",IF(COUNTIF(Service_data_2!$A:$A,$E520)=0,"CHECK","OK"))</f>
        <v/>
      </c>
      <c r="N520" s="62" t="str">
        <f>IF(L520="","",COUNTIF(Service_data_2!$A:$A,$E520))</f>
        <v/>
      </c>
    </row>
    <row r="521" spans="5:14" x14ac:dyDescent="0.25">
      <c r="E521" t="str">
        <f>IF(Admin_data!C521="","",Admin_data!C521)</f>
        <v/>
      </c>
      <c r="F521" s="62" t="str">
        <f>IF($E521="","",COUNTIF(Admin_data!C:C,$E521))</f>
        <v/>
      </c>
      <c r="G521" s="62" t="str">
        <f>IF(E521="","",IF(COUNTIF(Population_data!$A:$A,$E521)=0,"CHECK","OK"))</f>
        <v/>
      </c>
      <c r="H521" s="62" t="str">
        <f>IF(F521="","",COUNTIF(Population_data!$A:$A,$E521))</f>
        <v/>
      </c>
      <c r="I521" s="62" t="str">
        <f>IF(G521="","",IF(COUNTIF(Reporting_completeness!$A:$A,$E521)=0,"CHECK","OK"))</f>
        <v/>
      </c>
      <c r="J521" s="62" t="str">
        <f>IF(H521="","",COUNTIF(Reporting_completeness!$A:$A,$E521))</f>
        <v/>
      </c>
      <c r="K521" s="62" t="str">
        <f>IF(I521="","",IF(COUNTIF(Service_data_1!$A:$A,$E521)=0,"CHECK","OK"))</f>
        <v/>
      </c>
      <c r="L521" s="62" t="str">
        <f>IF(J521="","",COUNTIF(Service_data_1!$A:$A,$E521))</f>
        <v/>
      </c>
      <c r="M521" s="62" t="str">
        <f>IF(K521="","",IF(COUNTIF(Service_data_2!$A:$A,$E521)=0,"CHECK","OK"))</f>
        <v/>
      </c>
      <c r="N521" s="62" t="str">
        <f>IF(L521="","",COUNTIF(Service_data_2!$A:$A,$E521))</f>
        <v/>
      </c>
    </row>
    <row r="522" spans="5:14" x14ac:dyDescent="0.25">
      <c r="E522" t="str">
        <f>IF(Admin_data!C522="","",Admin_data!C522)</f>
        <v/>
      </c>
      <c r="F522" s="62" t="str">
        <f>IF($E522="","",COUNTIF(Admin_data!C:C,$E522))</f>
        <v/>
      </c>
      <c r="G522" s="62" t="str">
        <f>IF(E522="","",IF(COUNTIF(Population_data!$A:$A,$E522)=0,"CHECK","OK"))</f>
        <v/>
      </c>
      <c r="H522" s="62" t="str">
        <f>IF(F522="","",COUNTIF(Population_data!$A:$A,$E522))</f>
        <v/>
      </c>
      <c r="I522" s="62" t="str">
        <f>IF(G522="","",IF(COUNTIF(Reporting_completeness!$A:$A,$E522)=0,"CHECK","OK"))</f>
        <v/>
      </c>
      <c r="J522" s="62" t="str">
        <f>IF(H522="","",COUNTIF(Reporting_completeness!$A:$A,$E522))</f>
        <v/>
      </c>
      <c r="K522" s="62" t="str">
        <f>IF(I522="","",IF(COUNTIF(Service_data_1!$A:$A,$E522)=0,"CHECK","OK"))</f>
        <v/>
      </c>
      <c r="L522" s="62" t="str">
        <f>IF(J522="","",COUNTIF(Service_data_1!$A:$A,$E522))</f>
        <v/>
      </c>
      <c r="M522" s="62" t="str">
        <f>IF(K522="","",IF(COUNTIF(Service_data_2!$A:$A,$E522)=0,"CHECK","OK"))</f>
        <v/>
      </c>
      <c r="N522" s="62" t="str">
        <f>IF(L522="","",COUNTIF(Service_data_2!$A:$A,$E522))</f>
        <v/>
      </c>
    </row>
    <row r="523" spans="5:14" x14ac:dyDescent="0.25">
      <c r="E523" t="str">
        <f>IF(Admin_data!C523="","",Admin_data!C523)</f>
        <v/>
      </c>
      <c r="F523" s="62" t="str">
        <f>IF($E523="","",COUNTIF(Admin_data!C:C,$E523))</f>
        <v/>
      </c>
      <c r="G523" s="62" t="str">
        <f>IF(E523="","",IF(COUNTIF(Population_data!$A:$A,$E523)=0,"CHECK","OK"))</f>
        <v/>
      </c>
      <c r="H523" s="62" t="str">
        <f>IF(F523="","",COUNTIF(Population_data!$A:$A,$E523))</f>
        <v/>
      </c>
      <c r="I523" s="62" t="str">
        <f>IF(G523="","",IF(COUNTIF(Reporting_completeness!$A:$A,$E523)=0,"CHECK","OK"))</f>
        <v/>
      </c>
      <c r="J523" s="62" t="str">
        <f>IF(H523="","",COUNTIF(Reporting_completeness!$A:$A,$E523))</f>
        <v/>
      </c>
      <c r="K523" s="62" t="str">
        <f>IF(I523="","",IF(COUNTIF(Service_data_1!$A:$A,$E523)=0,"CHECK","OK"))</f>
        <v/>
      </c>
      <c r="L523" s="62" t="str">
        <f>IF(J523="","",COUNTIF(Service_data_1!$A:$A,$E523))</f>
        <v/>
      </c>
      <c r="M523" s="62" t="str">
        <f>IF(K523="","",IF(COUNTIF(Service_data_2!$A:$A,$E523)=0,"CHECK","OK"))</f>
        <v/>
      </c>
      <c r="N523" s="62" t="str">
        <f>IF(L523="","",COUNTIF(Service_data_2!$A:$A,$E523))</f>
        <v/>
      </c>
    </row>
    <row r="524" spans="5:14" x14ac:dyDescent="0.25">
      <c r="E524" t="str">
        <f>IF(Admin_data!C524="","",Admin_data!C524)</f>
        <v/>
      </c>
      <c r="F524" s="62" t="str">
        <f>IF($E524="","",COUNTIF(Admin_data!C:C,$E524))</f>
        <v/>
      </c>
      <c r="G524" s="62" t="str">
        <f>IF(E524="","",IF(COUNTIF(Population_data!$A:$A,$E524)=0,"CHECK","OK"))</f>
        <v/>
      </c>
      <c r="H524" s="62" t="str">
        <f>IF(F524="","",COUNTIF(Population_data!$A:$A,$E524))</f>
        <v/>
      </c>
      <c r="I524" s="62" t="str">
        <f>IF(G524="","",IF(COUNTIF(Reporting_completeness!$A:$A,$E524)=0,"CHECK","OK"))</f>
        <v/>
      </c>
      <c r="J524" s="62" t="str">
        <f>IF(H524="","",COUNTIF(Reporting_completeness!$A:$A,$E524))</f>
        <v/>
      </c>
      <c r="K524" s="62" t="str">
        <f>IF(I524="","",IF(COUNTIF(Service_data_1!$A:$A,$E524)=0,"CHECK","OK"))</f>
        <v/>
      </c>
      <c r="L524" s="62" t="str">
        <f>IF(J524="","",COUNTIF(Service_data_1!$A:$A,$E524))</f>
        <v/>
      </c>
      <c r="M524" s="62" t="str">
        <f>IF(K524="","",IF(COUNTIF(Service_data_2!$A:$A,$E524)=0,"CHECK","OK"))</f>
        <v/>
      </c>
      <c r="N524" s="62" t="str">
        <f>IF(L524="","",COUNTIF(Service_data_2!$A:$A,$E524))</f>
        <v/>
      </c>
    </row>
    <row r="525" spans="5:14" x14ac:dyDescent="0.25">
      <c r="E525" t="str">
        <f>IF(Admin_data!C525="","",Admin_data!C525)</f>
        <v/>
      </c>
      <c r="F525" s="62" t="str">
        <f>IF($E525="","",COUNTIF(Admin_data!C:C,$E525))</f>
        <v/>
      </c>
      <c r="G525" s="62" t="str">
        <f>IF(E525="","",IF(COUNTIF(Population_data!$A:$A,$E525)=0,"CHECK","OK"))</f>
        <v/>
      </c>
      <c r="H525" s="62" t="str">
        <f>IF(F525="","",COUNTIF(Population_data!$A:$A,$E525))</f>
        <v/>
      </c>
      <c r="I525" s="62" t="str">
        <f>IF(G525="","",IF(COUNTIF(Reporting_completeness!$A:$A,$E525)=0,"CHECK","OK"))</f>
        <v/>
      </c>
      <c r="J525" s="62" t="str">
        <f>IF(H525="","",COUNTIF(Reporting_completeness!$A:$A,$E525))</f>
        <v/>
      </c>
      <c r="K525" s="62" t="str">
        <f>IF(I525="","",IF(COUNTIF(Service_data_1!$A:$A,$E525)=0,"CHECK","OK"))</f>
        <v/>
      </c>
      <c r="L525" s="62" t="str">
        <f>IF(J525="","",COUNTIF(Service_data_1!$A:$A,$E525))</f>
        <v/>
      </c>
      <c r="M525" s="62" t="str">
        <f>IF(K525="","",IF(COUNTIF(Service_data_2!$A:$A,$E525)=0,"CHECK","OK"))</f>
        <v/>
      </c>
      <c r="N525" s="62" t="str">
        <f>IF(L525="","",COUNTIF(Service_data_2!$A:$A,$E525))</f>
        <v/>
      </c>
    </row>
    <row r="526" spans="5:14" x14ac:dyDescent="0.25">
      <c r="E526" t="str">
        <f>IF(Admin_data!C526="","",Admin_data!C526)</f>
        <v/>
      </c>
      <c r="F526" s="62" t="str">
        <f>IF($E526="","",COUNTIF(Admin_data!C:C,$E526))</f>
        <v/>
      </c>
      <c r="G526" s="62" t="str">
        <f>IF(E526="","",IF(COUNTIF(Population_data!$A:$A,$E526)=0,"CHECK","OK"))</f>
        <v/>
      </c>
      <c r="H526" s="62" t="str">
        <f>IF(F526="","",COUNTIF(Population_data!$A:$A,$E526))</f>
        <v/>
      </c>
      <c r="I526" s="62" t="str">
        <f>IF(G526="","",IF(COUNTIF(Reporting_completeness!$A:$A,$E526)=0,"CHECK","OK"))</f>
        <v/>
      </c>
      <c r="J526" s="62" t="str">
        <f>IF(H526="","",COUNTIF(Reporting_completeness!$A:$A,$E526))</f>
        <v/>
      </c>
      <c r="K526" s="62" t="str">
        <f>IF(I526="","",IF(COUNTIF(Service_data_1!$A:$A,$E526)=0,"CHECK","OK"))</f>
        <v/>
      </c>
      <c r="L526" s="62" t="str">
        <f>IF(J526="","",COUNTIF(Service_data_1!$A:$A,$E526))</f>
        <v/>
      </c>
      <c r="M526" s="62" t="str">
        <f>IF(K526="","",IF(COUNTIF(Service_data_2!$A:$A,$E526)=0,"CHECK","OK"))</f>
        <v/>
      </c>
      <c r="N526" s="62" t="str">
        <f>IF(L526="","",COUNTIF(Service_data_2!$A:$A,$E526))</f>
        <v/>
      </c>
    </row>
    <row r="527" spans="5:14" x14ac:dyDescent="0.25">
      <c r="E527" t="str">
        <f>IF(Admin_data!C527="","",Admin_data!C527)</f>
        <v/>
      </c>
      <c r="F527" s="62" t="str">
        <f>IF($E527="","",COUNTIF(Admin_data!C:C,$E527))</f>
        <v/>
      </c>
      <c r="G527" s="62" t="str">
        <f>IF(E527="","",IF(COUNTIF(Population_data!$A:$A,$E527)=0,"CHECK","OK"))</f>
        <v/>
      </c>
      <c r="H527" s="62" t="str">
        <f>IF(F527="","",COUNTIF(Population_data!$A:$A,$E527))</f>
        <v/>
      </c>
      <c r="I527" s="62" t="str">
        <f>IF(G527="","",IF(COUNTIF(Reporting_completeness!$A:$A,$E527)=0,"CHECK","OK"))</f>
        <v/>
      </c>
      <c r="J527" s="62" t="str">
        <f>IF(H527="","",COUNTIF(Reporting_completeness!$A:$A,$E527))</f>
        <v/>
      </c>
      <c r="K527" s="62" t="str">
        <f>IF(I527="","",IF(COUNTIF(Service_data_1!$A:$A,$E527)=0,"CHECK","OK"))</f>
        <v/>
      </c>
      <c r="L527" s="62" t="str">
        <f>IF(J527="","",COUNTIF(Service_data_1!$A:$A,$E527))</f>
        <v/>
      </c>
      <c r="M527" s="62" t="str">
        <f>IF(K527="","",IF(COUNTIF(Service_data_2!$A:$A,$E527)=0,"CHECK","OK"))</f>
        <v/>
      </c>
      <c r="N527" s="62" t="str">
        <f>IF(L527="","",COUNTIF(Service_data_2!$A:$A,$E527))</f>
        <v/>
      </c>
    </row>
    <row r="528" spans="5:14" x14ac:dyDescent="0.25">
      <c r="E528" t="str">
        <f>IF(Admin_data!C528="","",Admin_data!C528)</f>
        <v/>
      </c>
      <c r="F528" s="62" t="str">
        <f>IF($E528="","",COUNTIF(Admin_data!C:C,$E528))</f>
        <v/>
      </c>
      <c r="G528" s="62" t="str">
        <f>IF(E528="","",IF(COUNTIF(Population_data!$A:$A,$E528)=0,"CHECK","OK"))</f>
        <v/>
      </c>
      <c r="H528" s="62" t="str">
        <f>IF(F528="","",COUNTIF(Population_data!$A:$A,$E528))</f>
        <v/>
      </c>
      <c r="I528" s="62" t="str">
        <f>IF(G528="","",IF(COUNTIF(Reporting_completeness!$A:$A,$E528)=0,"CHECK","OK"))</f>
        <v/>
      </c>
      <c r="J528" s="62" t="str">
        <f>IF(H528="","",COUNTIF(Reporting_completeness!$A:$A,$E528))</f>
        <v/>
      </c>
      <c r="K528" s="62" t="str">
        <f>IF(I528="","",IF(COUNTIF(Service_data_1!$A:$A,$E528)=0,"CHECK","OK"))</f>
        <v/>
      </c>
      <c r="L528" s="62" t="str">
        <f>IF(J528="","",COUNTIF(Service_data_1!$A:$A,$E528))</f>
        <v/>
      </c>
      <c r="M528" s="62" t="str">
        <f>IF(K528="","",IF(COUNTIF(Service_data_2!$A:$A,$E528)=0,"CHECK","OK"))</f>
        <v/>
      </c>
      <c r="N528" s="62" t="str">
        <f>IF(L528="","",COUNTIF(Service_data_2!$A:$A,$E528))</f>
        <v/>
      </c>
    </row>
    <row r="529" spans="5:14" x14ac:dyDescent="0.25">
      <c r="E529" t="str">
        <f>IF(Admin_data!C529="","",Admin_data!C529)</f>
        <v/>
      </c>
      <c r="F529" s="62" t="str">
        <f>IF($E529="","",COUNTIF(Admin_data!C:C,$E529))</f>
        <v/>
      </c>
      <c r="G529" s="62" t="str">
        <f>IF(E529="","",IF(COUNTIF(Population_data!$A:$A,$E529)=0,"CHECK","OK"))</f>
        <v/>
      </c>
      <c r="H529" s="62" t="str">
        <f>IF(F529="","",COUNTIF(Population_data!$A:$A,$E529))</f>
        <v/>
      </c>
      <c r="I529" s="62" t="str">
        <f>IF(G529="","",IF(COUNTIF(Reporting_completeness!$A:$A,$E529)=0,"CHECK","OK"))</f>
        <v/>
      </c>
      <c r="J529" s="62" t="str">
        <f>IF(H529="","",COUNTIF(Reporting_completeness!$A:$A,$E529))</f>
        <v/>
      </c>
      <c r="K529" s="62" t="str">
        <f>IF(I529="","",IF(COUNTIF(Service_data_1!$A:$A,$E529)=0,"CHECK","OK"))</f>
        <v/>
      </c>
      <c r="L529" s="62" t="str">
        <f>IF(J529="","",COUNTIF(Service_data_1!$A:$A,$E529))</f>
        <v/>
      </c>
      <c r="M529" s="62" t="str">
        <f>IF(K529="","",IF(COUNTIF(Service_data_2!$A:$A,$E529)=0,"CHECK","OK"))</f>
        <v/>
      </c>
      <c r="N529" s="62" t="str">
        <f>IF(L529="","",COUNTIF(Service_data_2!$A:$A,$E529))</f>
        <v/>
      </c>
    </row>
    <row r="530" spans="5:14" x14ac:dyDescent="0.25">
      <c r="E530" t="str">
        <f>IF(Admin_data!C530="","",Admin_data!C530)</f>
        <v/>
      </c>
      <c r="F530" s="62" t="str">
        <f>IF($E530="","",COUNTIF(Admin_data!C:C,$E530))</f>
        <v/>
      </c>
      <c r="G530" s="62" t="str">
        <f>IF(E530="","",IF(COUNTIF(Population_data!$A:$A,$E530)=0,"CHECK","OK"))</f>
        <v/>
      </c>
      <c r="H530" s="62" t="str">
        <f>IF(F530="","",COUNTIF(Population_data!$A:$A,$E530))</f>
        <v/>
      </c>
      <c r="I530" s="62" t="str">
        <f>IF(G530="","",IF(COUNTIF(Reporting_completeness!$A:$A,$E530)=0,"CHECK","OK"))</f>
        <v/>
      </c>
      <c r="J530" s="62" t="str">
        <f>IF(H530="","",COUNTIF(Reporting_completeness!$A:$A,$E530))</f>
        <v/>
      </c>
      <c r="K530" s="62" t="str">
        <f>IF(I530="","",IF(COUNTIF(Service_data_1!$A:$A,$E530)=0,"CHECK","OK"))</f>
        <v/>
      </c>
      <c r="L530" s="62" t="str">
        <f>IF(J530="","",COUNTIF(Service_data_1!$A:$A,$E530))</f>
        <v/>
      </c>
      <c r="M530" s="62" t="str">
        <f>IF(K530="","",IF(COUNTIF(Service_data_2!$A:$A,$E530)=0,"CHECK","OK"))</f>
        <v/>
      </c>
      <c r="N530" s="62" t="str">
        <f>IF(L530="","",COUNTIF(Service_data_2!$A:$A,$E530))</f>
        <v/>
      </c>
    </row>
    <row r="531" spans="5:14" x14ac:dyDescent="0.25">
      <c r="E531" t="str">
        <f>IF(Admin_data!C531="","",Admin_data!C531)</f>
        <v/>
      </c>
      <c r="F531" s="62" t="str">
        <f>IF($E531="","",COUNTIF(Admin_data!C:C,$E531))</f>
        <v/>
      </c>
      <c r="G531" s="62" t="str">
        <f>IF(E531="","",IF(COUNTIF(Population_data!$A:$A,$E531)=0,"CHECK","OK"))</f>
        <v/>
      </c>
      <c r="H531" s="62" t="str">
        <f>IF(F531="","",COUNTIF(Population_data!$A:$A,$E531))</f>
        <v/>
      </c>
      <c r="I531" s="62" t="str">
        <f>IF(G531="","",IF(COUNTIF(Reporting_completeness!$A:$A,$E531)=0,"CHECK","OK"))</f>
        <v/>
      </c>
      <c r="J531" s="62" t="str">
        <f>IF(H531="","",COUNTIF(Reporting_completeness!$A:$A,$E531))</f>
        <v/>
      </c>
      <c r="K531" s="62" t="str">
        <f>IF(I531="","",IF(COUNTIF(Service_data_1!$A:$A,$E531)=0,"CHECK","OK"))</f>
        <v/>
      </c>
      <c r="L531" s="62" t="str">
        <f>IF(J531="","",COUNTIF(Service_data_1!$A:$A,$E531))</f>
        <v/>
      </c>
      <c r="M531" s="62" t="str">
        <f>IF(K531="","",IF(COUNTIF(Service_data_2!$A:$A,$E531)=0,"CHECK","OK"))</f>
        <v/>
      </c>
      <c r="N531" s="62" t="str">
        <f>IF(L531="","",COUNTIF(Service_data_2!$A:$A,$E531))</f>
        <v/>
      </c>
    </row>
    <row r="532" spans="5:14" x14ac:dyDescent="0.25">
      <c r="E532" t="str">
        <f>IF(Admin_data!C532="","",Admin_data!C532)</f>
        <v/>
      </c>
      <c r="F532" s="62" t="str">
        <f>IF($E532="","",COUNTIF(Admin_data!C:C,$E532))</f>
        <v/>
      </c>
      <c r="G532" s="62" t="str">
        <f>IF(E532="","",IF(COUNTIF(Population_data!$A:$A,$E532)=0,"CHECK","OK"))</f>
        <v/>
      </c>
      <c r="H532" s="62" t="str">
        <f>IF(F532="","",COUNTIF(Population_data!$A:$A,$E532))</f>
        <v/>
      </c>
      <c r="I532" s="62" t="str">
        <f>IF(G532="","",IF(COUNTIF(Reporting_completeness!$A:$A,$E532)=0,"CHECK","OK"))</f>
        <v/>
      </c>
      <c r="J532" s="62" t="str">
        <f>IF(H532="","",COUNTIF(Reporting_completeness!$A:$A,$E532))</f>
        <v/>
      </c>
      <c r="K532" s="62" t="str">
        <f>IF(I532="","",IF(COUNTIF(Service_data_1!$A:$A,$E532)=0,"CHECK","OK"))</f>
        <v/>
      </c>
      <c r="L532" s="62" t="str">
        <f>IF(J532="","",COUNTIF(Service_data_1!$A:$A,$E532))</f>
        <v/>
      </c>
      <c r="M532" s="62" t="str">
        <f>IF(K532="","",IF(COUNTIF(Service_data_2!$A:$A,$E532)=0,"CHECK","OK"))</f>
        <v/>
      </c>
      <c r="N532" s="62" t="str">
        <f>IF(L532="","",COUNTIF(Service_data_2!$A:$A,$E532))</f>
        <v/>
      </c>
    </row>
    <row r="533" spans="5:14" x14ac:dyDescent="0.25">
      <c r="E533" t="str">
        <f>IF(Admin_data!C533="","",Admin_data!C533)</f>
        <v/>
      </c>
      <c r="F533" s="62" t="str">
        <f>IF($E533="","",COUNTIF(Admin_data!C:C,$E533))</f>
        <v/>
      </c>
      <c r="G533" s="62" t="str">
        <f>IF(E533="","",IF(COUNTIF(Population_data!$A:$A,$E533)=0,"CHECK","OK"))</f>
        <v/>
      </c>
      <c r="H533" s="62" t="str">
        <f>IF(F533="","",COUNTIF(Population_data!$A:$A,$E533))</f>
        <v/>
      </c>
      <c r="I533" s="62" t="str">
        <f>IF(G533="","",IF(COUNTIF(Reporting_completeness!$A:$A,$E533)=0,"CHECK","OK"))</f>
        <v/>
      </c>
      <c r="J533" s="62" t="str">
        <f>IF(H533="","",COUNTIF(Reporting_completeness!$A:$A,$E533))</f>
        <v/>
      </c>
      <c r="K533" s="62" t="str">
        <f>IF(I533="","",IF(COUNTIF(Service_data_1!$A:$A,$E533)=0,"CHECK","OK"))</f>
        <v/>
      </c>
      <c r="L533" s="62" t="str">
        <f>IF(J533="","",COUNTIF(Service_data_1!$A:$A,$E533))</f>
        <v/>
      </c>
      <c r="M533" s="62" t="str">
        <f>IF(K533="","",IF(COUNTIF(Service_data_2!$A:$A,$E533)=0,"CHECK","OK"))</f>
        <v/>
      </c>
      <c r="N533" s="62" t="str">
        <f>IF(L533="","",COUNTIF(Service_data_2!$A:$A,$E533))</f>
        <v/>
      </c>
    </row>
    <row r="534" spans="5:14" x14ac:dyDescent="0.25">
      <c r="E534" t="str">
        <f>IF(Admin_data!C534="","",Admin_data!C534)</f>
        <v/>
      </c>
      <c r="F534" s="62" t="str">
        <f>IF($E534="","",COUNTIF(Admin_data!C:C,$E534))</f>
        <v/>
      </c>
      <c r="G534" s="62" t="str">
        <f>IF(E534="","",IF(COUNTIF(Population_data!$A:$A,$E534)=0,"CHECK","OK"))</f>
        <v/>
      </c>
      <c r="H534" s="62" t="str">
        <f>IF(F534="","",COUNTIF(Population_data!$A:$A,$E534))</f>
        <v/>
      </c>
      <c r="I534" s="62" t="str">
        <f>IF(G534="","",IF(COUNTIF(Reporting_completeness!$A:$A,$E534)=0,"CHECK","OK"))</f>
        <v/>
      </c>
      <c r="J534" s="62" t="str">
        <f>IF(H534="","",COUNTIF(Reporting_completeness!$A:$A,$E534))</f>
        <v/>
      </c>
      <c r="K534" s="62" t="str">
        <f>IF(I534="","",IF(COUNTIF(Service_data_1!$A:$A,$E534)=0,"CHECK","OK"))</f>
        <v/>
      </c>
      <c r="L534" s="62" t="str">
        <f>IF(J534="","",COUNTIF(Service_data_1!$A:$A,$E534))</f>
        <v/>
      </c>
      <c r="M534" s="62" t="str">
        <f>IF(K534="","",IF(COUNTIF(Service_data_2!$A:$A,$E534)=0,"CHECK","OK"))</f>
        <v/>
      </c>
      <c r="N534" s="62" t="str">
        <f>IF(L534="","",COUNTIF(Service_data_2!$A:$A,$E534))</f>
        <v/>
      </c>
    </row>
    <row r="535" spans="5:14" x14ac:dyDescent="0.25">
      <c r="E535" t="str">
        <f>IF(Admin_data!C535="","",Admin_data!C535)</f>
        <v/>
      </c>
      <c r="F535" s="62" t="str">
        <f>IF($E535="","",COUNTIF(Admin_data!C:C,$E535))</f>
        <v/>
      </c>
      <c r="G535" s="62" t="str">
        <f>IF(E535="","",IF(COUNTIF(Population_data!$A:$A,$E535)=0,"CHECK","OK"))</f>
        <v/>
      </c>
      <c r="H535" s="62" t="str">
        <f>IF(F535="","",COUNTIF(Population_data!$A:$A,$E535))</f>
        <v/>
      </c>
      <c r="I535" s="62" t="str">
        <f>IF(G535="","",IF(COUNTIF(Reporting_completeness!$A:$A,$E535)=0,"CHECK","OK"))</f>
        <v/>
      </c>
      <c r="J535" s="62" t="str">
        <f>IF(H535="","",COUNTIF(Reporting_completeness!$A:$A,$E535))</f>
        <v/>
      </c>
      <c r="K535" s="62" t="str">
        <f>IF(I535="","",IF(COUNTIF(Service_data_1!$A:$A,$E535)=0,"CHECK","OK"))</f>
        <v/>
      </c>
      <c r="L535" s="62" t="str">
        <f>IF(J535="","",COUNTIF(Service_data_1!$A:$A,$E535))</f>
        <v/>
      </c>
      <c r="M535" s="62" t="str">
        <f>IF(K535="","",IF(COUNTIF(Service_data_2!$A:$A,$E535)=0,"CHECK","OK"))</f>
        <v/>
      </c>
      <c r="N535" s="62" t="str">
        <f>IF(L535="","",COUNTIF(Service_data_2!$A:$A,$E535))</f>
        <v/>
      </c>
    </row>
    <row r="536" spans="5:14" x14ac:dyDescent="0.25">
      <c r="E536" t="str">
        <f>IF(Admin_data!C536="","",Admin_data!C536)</f>
        <v/>
      </c>
      <c r="F536" s="62" t="str">
        <f>IF($E536="","",COUNTIF(Admin_data!C:C,$E536))</f>
        <v/>
      </c>
      <c r="G536" s="62" t="str">
        <f>IF(E536="","",IF(COUNTIF(Population_data!$A:$A,$E536)=0,"CHECK","OK"))</f>
        <v/>
      </c>
      <c r="H536" s="62" t="str">
        <f>IF(F536="","",COUNTIF(Population_data!$A:$A,$E536))</f>
        <v/>
      </c>
      <c r="I536" s="62" t="str">
        <f>IF(G536="","",IF(COUNTIF(Reporting_completeness!$A:$A,$E536)=0,"CHECK","OK"))</f>
        <v/>
      </c>
      <c r="J536" s="62" t="str">
        <f>IF(H536="","",COUNTIF(Reporting_completeness!$A:$A,$E536))</f>
        <v/>
      </c>
      <c r="K536" s="62" t="str">
        <f>IF(I536="","",IF(COUNTIF(Service_data_1!$A:$A,$E536)=0,"CHECK","OK"))</f>
        <v/>
      </c>
      <c r="L536" s="62" t="str">
        <f>IF(J536="","",COUNTIF(Service_data_1!$A:$A,$E536))</f>
        <v/>
      </c>
      <c r="M536" s="62" t="str">
        <f>IF(K536="","",IF(COUNTIF(Service_data_2!$A:$A,$E536)=0,"CHECK","OK"))</f>
        <v/>
      </c>
      <c r="N536" s="62" t="str">
        <f>IF(L536="","",COUNTIF(Service_data_2!$A:$A,$E536))</f>
        <v/>
      </c>
    </row>
    <row r="537" spans="5:14" x14ac:dyDescent="0.25">
      <c r="E537" t="str">
        <f>IF(Admin_data!C537="","",Admin_data!C537)</f>
        <v/>
      </c>
      <c r="F537" s="62" t="str">
        <f>IF($E537="","",COUNTIF(Admin_data!C:C,$E537))</f>
        <v/>
      </c>
      <c r="G537" s="62" t="str">
        <f>IF(E537="","",IF(COUNTIF(Population_data!$A:$A,$E537)=0,"CHECK","OK"))</f>
        <v/>
      </c>
      <c r="H537" s="62" t="str">
        <f>IF(F537="","",COUNTIF(Population_data!$A:$A,$E537))</f>
        <v/>
      </c>
      <c r="I537" s="62" t="str">
        <f>IF(G537="","",IF(COUNTIF(Reporting_completeness!$A:$A,$E537)=0,"CHECK","OK"))</f>
        <v/>
      </c>
      <c r="J537" s="62" t="str">
        <f>IF(H537="","",COUNTIF(Reporting_completeness!$A:$A,$E537))</f>
        <v/>
      </c>
      <c r="K537" s="62" t="str">
        <f>IF(I537="","",IF(COUNTIF(Service_data_1!$A:$A,$E537)=0,"CHECK","OK"))</f>
        <v/>
      </c>
      <c r="L537" s="62" t="str">
        <f>IF(J537="","",COUNTIF(Service_data_1!$A:$A,$E537))</f>
        <v/>
      </c>
      <c r="M537" s="62" t="str">
        <f>IF(K537="","",IF(COUNTIF(Service_data_2!$A:$A,$E537)=0,"CHECK","OK"))</f>
        <v/>
      </c>
      <c r="N537" s="62" t="str">
        <f>IF(L537="","",COUNTIF(Service_data_2!$A:$A,$E537))</f>
        <v/>
      </c>
    </row>
    <row r="538" spans="5:14" x14ac:dyDescent="0.25">
      <c r="E538" t="str">
        <f>IF(Admin_data!C538="","",Admin_data!C538)</f>
        <v/>
      </c>
      <c r="F538" s="62" t="str">
        <f>IF($E538="","",COUNTIF(Admin_data!C:C,$E538))</f>
        <v/>
      </c>
      <c r="G538" s="62" t="str">
        <f>IF(E538="","",IF(COUNTIF(Population_data!$A:$A,$E538)=0,"CHECK","OK"))</f>
        <v/>
      </c>
      <c r="H538" s="62" t="str">
        <f>IF(F538="","",COUNTIF(Population_data!$A:$A,$E538))</f>
        <v/>
      </c>
      <c r="I538" s="62" t="str">
        <f>IF(G538="","",IF(COUNTIF(Reporting_completeness!$A:$A,$E538)=0,"CHECK","OK"))</f>
        <v/>
      </c>
      <c r="J538" s="62" t="str">
        <f>IF(H538="","",COUNTIF(Reporting_completeness!$A:$A,$E538))</f>
        <v/>
      </c>
      <c r="K538" s="62" t="str">
        <f>IF(I538="","",IF(COUNTIF(Service_data_1!$A:$A,$E538)=0,"CHECK","OK"))</f>
        <v/>
      </c>
      <c r="L538" s="62" t="str">
        <f>IF(J538="","",COUNTIF(Service_data_1!$A:$A,$E538))</f>
        <v/>
      </c>
      <c r="M538" s="62" t="str">
        <f>IF(K538="","",IF(COUNTIF(Service_data_2!$A:$A,$E538)=0,"CHECK","OK"))</f>
        <v/>
      </c>
      <c r="N538" s="62" t="str">
        <f>IF(L538="","",COUNTIF(Service_data_2!$A:$A,$E538))</f>
        <v/>
      </c>
    </row>
    <row r="539" spans="5:14" x14ac:dyDescent="0.25">
      <c r="E539" t="str">
        <f>IF(Admin_data!C539="","",Admin_data!C539)</f>
        <v/>
      </c>
      <c r="F539" s="62" t="str">
        <f>IF($E539="","",COUNTIF(Admin_data!C:C,$E539))</f>
        <v/>
      </c>
      <c r="G539" s="62" t="str">
        <f>IF(E539="","",IF(COUNTIF(Population_data!$A:$A,$E539)=0,"CHECK","OK"))</f>
        <v/>
      </c>
      <c r="H539" s="62" t="str">
        <f>IF(F539="","",COUNTIF(Population_data!$A:$A,$E539))</f>
        <v/>
      </c>
      <c r="I539" s="62" t="str">
        <f>IF(G539="","",IF(COUNTIF(Reporting_completeness!$A:$A,$E539)=0,"CHECK","OK"))</f>
        <v/>
      </c>
      <c r="J539" s="62" t="str">
        <f>IF(H539="","",COUNTIF(Reporting_completeness!$A:$A,$E539))</f>
        <v/>
      </c>
      <c r="K539" s="62" t="str">
        <f>IF(I539="","",IF(COUNTIF(Service_data_1!$A:$A,$E539)=0,"CHECK","OK"))</f>
        <v/>
      </c>
      <c r="L539" s="62" t="str">
        <f>IF(J539="","",COUNTIF(Service_data_1!$A:$A,$E539))</f>
        <v/>
      </c>
      <c r="M539" s="62" t="str">
        <f>IF(K539="","",IF(COUNTIF(Service_data_2!$A:$A,$E539)=0,"CHECK","OK"))</f>
        <v/>
      </c>
      <c r="N539" s="62" t="str">
        <f>IF(L539="","",COUNTIF(Service_data_2!$A:$A,$E539))</f>
        <v/>
      </c>
    </row>
    <row r="540" spans="5:14" x14ac:dyDescent="0.25">
      <c r="E540" t="str">
        <f>IF(Admin_data!C540="","",Admin_data!C540)</f>
        <v/>
      </c>
      <c r="F540" s="62" t="str">
        <f>IF($E540="","",COUNTIF(Admin_data!C:C,$E540))</f>
        <v/>
      </c>
      <c r="G540" s="62" t="str">
        <f>IF(E540="","",IF(COUNTIF(Population_data!$A:$A,$E540)=0,"CHECK","OK"))</f>
        <v/>
      </c>
      <c r="H540" s="62" t="str">
        <f>IF(F540="","",COUNTIF(Population_data!$A:$A,$E540))</f>
        <v/>
      </c>
      <c r="I540" s="62" t="str">
        <f>IF(G540="","",IF(COUNTIF(Reporting_completeness!$A:$A,$E540)=0,"CHECK","OK"))</f>
        <v/>
      </c>
      <c r="J540" s="62" t="str">
        <f>IF(H540="","",COUNTIF(Reporting_completeness!$A:$A,$E540))</f>
        <v/>
      </c>
      <c r="K540" s="62" t="str">
        <f>IF(I540="","",IF(COUNTIF(Service_data_1!$A:$A,$E540)=0,"CHECK","OK"))</f>
        <v/>
      </c>
      <c r="L540" s="62" t="str">
        <f>IF(J540="","",COUNTIF(Service_data_1!$A:$A,$E540))</f>
        <v/>
      </c>
      <c r="M540" s="62" t="str">
        <f>IF(K540="","",IF(COUNTIF(Service_data_2!$A:$A,$E540)=0,"CHECK","OK"))</f>
        <v/>
      </c>
      <c r="N540" s="62" t="str">
        <f>IF(L540="","",COUNTIF(Service_data_2!$A:$A,$E540))</f>
        <v/>
      </c>
    </row>
    <row r="541" spans="5:14" x14ac:dyDescent="0.25">
      <c r="E541" t="str">
        <f>IF(Admin_data!C541="","",Admin_data!C541)</f>
        <v/>
      </c>
      <c r="F541" s="62" t="str">
        <f>IF($E541="","",COUNTIF(Admin_data!C:C,$E541))</f>
        <v/>
      </c>
      <c r="G541" s="62" t="str">
        <f>IF(E541="","",IF(COUNTIF(Population_data!$A:$A,$E541)=0,"CHECK","OK"))</f>
        <v/>
      </c>
      <c r="H541" s="62" t="str">
        <f>IF(F541="","",COUNTIF(Population_data!$A:$A,$E541))</f>
        <v/>
      </c>
      <c r="I541" s="62" t="str">
        <f>IF(G541="","",IF(COUNTIF(Reporting_completeness!$A:$A,$E541)=0,"CHECK","OK"))</f>
        <v/>
      </c>
      <c r="J541" s="62" t="str">
        <f>IF(H541="","",COUNTIF(Reporting_completeness!$A:$A,$E541))</f>
        <v/>
      </c>
      <c r="K541" s="62" t="str">
        <f>IF(I541="","",IF(COUNTIF(Service_data_1!$A:$A,$E541)=0,"CHECK","OK"))</f>
        <v/>
      </c>
      <c r="L541" s="62" t="str">
        <f>IF(J541="","",COUNTIF(Service_data_1!$A:$A,$E541))</f>
        <v/>
      </c>
      <c r="M541" s="62" t="str">
        <f>IF(K541="","",IF(COUNTIF(Service_data_2!$A:$A,$E541)=0,"CHECK","OK"))</f>
        <v/>
      </c>
      <c r="N541" s="62" t="str">
        <f>IF(L541="","",COUNTIF(Service_data_2!$A:$A,$E541))</f>
        <v/>
      </c>
    </row>
    <row r="542" spans="5:14" x14ac:dyDescent="0.25">
      <c r="E542" t="str">
        <f>IF(Admin_data!C542="","",Admin_data!C542)</f>
        <v/>
      </c>
      <c r="F542" s="62" t="str">
        <f>IF($E542="","",COUNTIF(Admin_data!C:C,$E542))</f>
        <v/>
      </c>
      <c r="G542" s="62" t="str">
        <f>IF(E542="","",IF(COUNTIF(Population_data!$A:$A,$E542)=0,"CHECK","OK"))</f>
        <v/>
      </c>
      <c r="H542" s="62" t="str">
        <f>IF(F542="","",COUNTIF(Population_data!$A:$A,$E542))</f>
        <v/>
      </c>
      <c r="I542" s="62" t="str">
        <f>IF(G542="","",IF(COUNTIF(Reporting_completeness!$A:$A,$E542)=0,"CHECK","OK"))</f>
        <v/>
      </c>
      <c r="J542" s="62" t="str">
        <f>IF(H542="","",COUNTIF(Reporting_completeness!$A:$A,$E542))</f>
        <v/>
      </c>
      <c r="K542" s="62" t="str">
        <f>IF(I542="","",IF(COUNTIF(Service_data_1!$A:$A,$E542)=0,"CHECK","OK"))</f>
        <v/>
      </c>
      <c r="L542" s="62" t="str">
        <f>IF(J542="","",COUNTIF(Service_data_1!$A:$A,$E542))</f>
        <v/>
      </c>
      <c r="M542" s="62" t="str">
        <f>IF(K542="","",IF(COUNTIF(Service_data_2!$A:$A,$E542)=0,"CHECK","OK"))</f>
        <v/>
      </c>
      <c r="N542" s="62" t="str">
        <f>IF(L542="","",COUNTIF(Service_data_2!$A:$A,$E542))</f>
        <v/>
      </c>
    </row>
    <row r="543" spans="5:14" x14ac:dyDescent="0.25">
      <c r="E543" t="str">
        <f>IF(Admin_data!C543="","",Admin_data!C543)</f>
        <v/>
      </c>
      <c r="F543" s="62" t="str">
        <f>IF($E543="","",COUNTIF(Admin_data!C:C,$E543))</f>
        <v/>
      </c>
      <c r="G543" s="62" t="str">
        <f>IF(E543="","",IF(COUNTIF(Population_data!$A:$A,$E543)=0,"CHECK","OK"))</f>
        <v/>
      </c>
      <c r="H543" s="62" t="str">
        <f>IF(F543="","",COUNTIF(Population_data!$A:$A,$E543))</f>
        <v/>
      </c>
      <c r="I543" s="62" t="str">
        <f>IF(G543="","",IF(COUNTIF(Reporting_completeness!$A:$A,$E543)=0,"CHECK","OK"))</f>
        <v/>
      </c>
      <c r="J543" s="62" t="str">
        <f>IF(H543="","",COUNTIF(Reporting_completeness!$A:$A,$E543))</f>
        <v/>
      </c>
      <c r="K543" s="62" t="str">
        <f>IF(I543="","",IF(COUNTIF(Service_data_1!$A:$A,$E543)=0,"CHECK","OK"))</f>
        <v/>
      </c>
      <c r="L543" s="62" t="str">
        <f>IF(J543="","",COUNTIF(Service_data_1!$A:$A,$E543))</f>
        <v/>
      </c>
      <c r="M543" s="62" t="str">
        <f>IF(K543="","",IF(COUNTIF(Service_data_2!$A:$A,$E543)=0,"CHECK","OK"))</f>
        <v/>
      </c>
      <c r="N543" s="62" t="str">
        <f>IF(L543="","",COUNTIF(Service_data_2!$A:$A,$E543))</f>
        <v/>
      </c>
    </row>
    <row r="544" spans="5:14" x14ac:dyDescent="0.25">
      <c r="E544" t="str">
        <f>IF(Admin_data!C544="","",Admin_data!C544)</f>
        <v/>
      </c>
      <c r="F544" s="62" t="str">
        <f>IF($E544="","",COUNTIF(Admin_data!C:C,$E544))</f>
        <v/>
      </c>
      <c r="G544" s="62" t="str">
        <f>IF(E544="","",IF(COUNTIF(Population_data!$A:$A,$E544)=0,"CHECK","OK"))</f>
        <v/>
      </c>
      <c r="H544" s="62" t="str">
        <f>IF(F544="","",COUNTIF(Population_data!$A:$A,$E544))</f>
        <v/>
      </c>
      <c r="I544" s="62" t="str">
        <f>IF(G544="","",IF(COUNTIF(Reporting_completeness!$A:$A,$E544)=0,"CHECK","OK"))</f>
        <v/>
      </c>
      <c r="J544" s="62" t="str">
        <f>IF(H544="","",COUNTIF(Reporting_completeness!$A:$A,$E544))</f>
        <v/>
      </c>
      <c r="K544" s="62" t="str">
        <f>IF(I544="","",IF(COUNTIF(Service_data_1!$A:$A,$E544)=0,"CHECK","OK"))</f>
        <v/>
      </c>
      <c r="L544" s="62" t="str">
        <f>IF(J544="","",COUNTIF(Service_data_1!$A:$A,$E544))</f>
        <v/>
      </c>
      <c r="M544" s="62" t="str">
        <f>IF(K544="","",IF(COUNTIF(Service_data_2!$A:$A,$E544)=0,"CHECK","OK"))</f>
        <v/>
      </c>
      <c r="N544" s="62" t="str">
        <f>IF(L544="","",COUNTIF(Service_data_2!$A:$A,$E544))</f>
        <v/>
      </c>
    </row>
    <row r="545" spans="5:14" x14ac:dyDescent="0.25">
      <c r="E545" t="str">
        <f>IF(Admin_data!C545="","",Admin_data!C545)</f>
        <v/>
      </c>
      <c r="F545" s="62" t="str">
        <f>IF($E545="","",COUNTIF(Admin_data!C:C,$E545))</f>
        <v/>
      </c>
      <c r="G545" s="62" t="str">
        <f>IF(E545="","",IF(COUNTIF(Population_data!$A:$A,$E545)=0,"CHECK","OK"))</f>
        <v/>
      </c>
      <c r="H545" s="62" t="str">
        <f>IF(F545="","",COUNTIF(Population_data!$A:$A,$E545))</f>
        <v/>
      </c>
      <c r="I545" s="62" t="str">
        <f>IF(G545="","",IF(COUNTIF(Reporting_completeness!$A:$A,$E545)=0,"CHECK","OK"))</f>
        <v/>
      </c>
      <c r="J545" s="62" t="str">
        <f>IF(H545="","",COUNTIF(Reporting_completeness!$A:$A,$E545))</f>
        <v/>
      </c>
      <c r="K545" s="62" t="str">
        <f>IF(I545="","",IF(COUNTIF(Service_data_1!$A:$A,$E545)=0,"CHECK","OK"))</f>
        <v/>
      </c>
      <c r="L545" s="62" t="str">
        <f>IF(J545="","",COUNTIF(Service_data_1!$A:$A,$E545))</f>
        <v/>
      </c>
      <c r="M545" s="62" t="str">
        <f>IF(K545="","",IF(COUNTIF(Service_data_2!$A:$A,$E545)=0,"CHECK","OK"))</f>
        <v/>
      </c>
      <c r="N545" s="62" t="str">
        <f>IF(L545="","",COUNTIF(Service_data_2!$A:$A,$E545))</f>
        <v/>
      </c>
    </row>
    <row r="546" spans="5:14" x14ac:dyDescent="0.25">
      <c r="E546" t="str">
        <f>IF(Admin_data!C546="","",Admin_data!C546)</f>
        <v/>
      </c>
      <c r="F546" s="62" t="str">
        <f>IF($E546="","",COUNTIF(Admin_data!C:C,$E546))</f>
        <v/>
      </c>
      <c r="G546" s="62" t="str">
        <f>IF(E546="","",IF(COUNTIF(Population_data!$A:$A,$E546)=0,"CHECK","OK"))</f>
        <v/>
      </c>
      <c r="H546" s="62" t="str">
        <f>IF(F546="","",COUNTIF(Population_data!$A:$A,$E546))</f>
        <v/>
      </c>
      <c r="I546" s="62" t="str">
        <f>IF(G546="","",IF(COUNTIF(Reporting_completeness!$A:$A,$E546)=0,"CHECK","OK"))</f>
        <v/>
      </c>
      <c r="J546" s="62" t="str">
        <f>IF(H546="","",COUNTIF(Reporting_completeness!$A:$A,$E546))</f>
        <v/>
      </c>
      <c r="K546" s="62" t="str">
        <f>IF(I546="","",IF(COUNTIF(Service_data_1!$A:$A,$E546)=0,"CHECK","OK"))</f>
        <v/>
      </c>
      <c r="L546" s="62" t="str">
        <f>IF(J546="","",COUNTIF(Service_data_1!$A:$A,$E546))</f>
        <v/>
      </c>
      <c r="M546" s="62" t="str">
        <f>IF(K546="","",IF(COUNTIF(Service_data_2!$A:$A,$E546)=0,"CHECK","OK"))</f>
        <v/>
      </c>
      <c r="N546" s="62" t="str">
        <f>IF(L546="","",COUNTIF(Service_data_2!$A:$A,$E546))</f>
        <v/>
      </c>
    </row>
    <row r="547" spans="5:14" x14ac:dyDescent="0.25">
      <c r="E547" t="str">
        <f>IF(Admin_data!C547="","",Admin_data!C547)</f>
        <v/>
      </c>
      <c r="F547" s="62" t="str">
        <f>IF($E547="","",COUNTIF(Admin_data!C:C,$E547))</f>
        <v/>
      </c>
      <c r="G547" s="62" t="str">
        <f>IF(E547="","",IF(COUNTIF(Population_data!$A:$A,$E547)=0,"CHECK","OK"))</f>
        <v/>
      </c>
      <c r="H547" s="62" t="str">
        <f>IF(F547="","",COUNTIF(Population_data!$A:$A,$E547))</f>
        <v/>
      </c>
      <c r="I547" s="62" t="str">
        <f>IF(G547="","",IF(COUNTIF(Reporting_completeness!$A:$A,$E547)=0,"CHECK","OK"))</f>
        <v/>
      </c>
      <c r="J547" s="62" t="str">
        <f>IF(H547="","",COUNTIF(Reporting_completeness!$A:$A,$E547))</f>
        <v/>
      </c>
      <c r="K547" s="62" t="str">
        <f>IF(I547="","",IF(COUNTIF(Service_data_1!$A:$A,$E547)=0,"CHECK","OK"))</f>
        <v/>
      </c>
      <c r="L547" s="62" t="str">
        <f>IF(J547="","",COUNTIF(Service_data_1!$A:$A,$E547))</f>
        <v/>
      </c>
      <c r="M547" s="62" t="str">
        <f>IF(K547="","",IF(COUNTIF(Service_data_2!$A:$A,$E547)=0,"CHECK","OK"))</f>
        <v/>
      </c>
      <c r="N547" s="62" t="str">
        <f>IF(L547="","",COUNTIF(Service_data_2!$A:$A,$E547))</f>
        <v/>
      </c>
    </row>
    <row r="548" spans="5:14" x14ac:dyDescent="0.25">
      <c r="E548" t="str">
        <f>IF(Admin_data!C548="","",Admin_data!C548)</f>
        <v/>
      </c>
      <c r="F548" s="62" t="str">
        <f>IF($E548="","",COUNTIF(Admin_data!C:C,$E548))</f>
        <v/>
      </c>
      <c r="G548" s="62" t="str">
        <f>IF(E548="","",IF(COUNTIF(Population_data!$A:$A,$E548)=0,"CHECK","OK"))</f>
        <v/>
      </c>
      <c r="H548" s="62" t="str">
        <f>IF(F548="","",COUNTIF(Population_data!$A:$A,$E548))</f>
        <v/>
      </c>
      <c r="I548" s="62" t="str">
        <f>IF(G548="","",IF(COUNTIF(Reporting_completeness!$A:$A,$E548)=0,"CHECK","OK"))</f>
        <v/>
      </c>
      <c r="J548" s="62" t="str">
        <f>IF(H548="","",COUNTIF(Reporting_completeness!$A:$A,$E548))</f>
        <v/>
      </c>
      <c r="K548" s="62" t="str">
        <f>IF(I548="","",IF(COUNTIF(Service_data_1!$A:$A,$E548)=0,"CHECK","OK"))</f>
        <v/>
      </c>
      <c r="L548" s="62" t="str">
        <f>IF(J548="","",COUNTIF(Service_data_1!$A:$A,$E548))</f>
        <v/>
      </c>
      <c r="M548" s="62" t="str">
        <f>IF(K548="","",IF(COUNTIF(Service_data_2!$A:$A,$E548)=0,"CHECK","OK"))</f>
        <v/>
      </c>
      <c r="N548" s="62" t="str">
        <f>IF(L548="","",COUNTIF(Service_data_2!$A:$A,$E548))</f>
        <v/>
      </c>
    </row>
    <row r="549" spans="5:14" x14ac:dyDescent="0.25">
      <c r="E549" t="str">
        <f>IF(Admin_data!C549="","",Admin_data!C549)</f>
        <v/>
      </c>
      <c r="F549" s="62" t="str">
        <f>IF($E549="","",COUNTIF(Admin_data!C:C,$E549))</f>
        <v/>
      </c>
      <c r="G549" s="62" t="str">
        <f>IF(E549="","",IF(COUNTIF(Population_data!$A:$A,$E549)=0,"CHECK","OK"))</f>
        <v/>
      </c>
      <c r="H549" s="62" t="str">
        <f>IF(F549="","",COUNTIF(Population_data!$A:$A,$E549))</f>
        <v/>
      </c>
      <c r="I549" s="62" t="str">
        <f>IF(G549="","",IF(COUNTIF(Reporting_completeness!$A:$A,$E549)=0,"CHECK","OK"))</f>
        <v/>
      </c>
      <c r="J549" s="62" t="str">
        <f>IF(H549="","",COUNTIF(Reporting_completeness!$A:$A,$E549))</f>
        <v/>
      </c>
      <c r="K549" s="62" t="str">
        <f>IF(I549="","",IF(COUNTIF(Service_data_1!$A:$A,$E549)=0,"CHECK","OK"))</f>
        <v/>
      </c>
      <c r="L549" s="62" t="str">
        <f>IF(J549="","",COUNTIF(Service_data_1!$A:$A,$E549))</f>
        <v/>
      </c>
      <c r="M549" s="62" t="str">
        <f>IF(K549="","",IF(COUNTIF(Service_data_2!$A:$A,$E549)=0,"CHECK","OK"))</f>
        <v/>
      </c>
      <c r="N549" s="62" t="str">
        <f>IF(L549="","",COUNTIF(Service_data_2!$A:$A,$E549))</f>
        <v/>
      </c>
    </row>
    <row r="550" spans="5:14" x14ac:dyDescent="0.25">
      <c r="E550" t="str">
        <f>IF(Admin_data!C550="","",Admin_data!C550)</f>
        <v/>
      </c>
      <c r="F550" s="62" t="str">
        <f>IF($E550="","",COUNTIF(Admin_data!C:C,$E550))</f>
        <v/>
      </c>
      <c r="G550" s="62" t="str">
        <f>IF(E550="","",IF(COUNTIF(Population_data!$A:$A,$E550)=0,"CHECK","OK"))</f>
        <v/>
      </c>
      <c r="H550" s="62" t="str">
        <f>IF(F550="","",COUNTIF(Population_data!$A:$A,$E550))</f>
        <v/>
      </c>
      <c r="I550" s="62" t="str">
        <f>IF(G550="","",IF(COUNTIF(Reporting_completeness!$A:$A,$E550)=0,"CHECK","OK"))</f>
        <v/>
      </c>
      <c r="J550" s="62" t="str">
        <f>IF(H550="","",COUNTIF(Reporting_completeness!$A:$A,$E550))</f>
        <v/>
      </c>
      <c r="K550" s="62" t="str">
        <f>IF(I550="","",IF(COUNTIF(Service_data_1!$A:$A,$E550)=0,"CHECK","OK"))</f>
        <v/>
      </c>
      <c r="L550" s="62" t="str">
        <f>IF(J550="","",COUNTIF(Service_data_1!$A:$A,$E550))</f>
        <v/>
      </c>
      <c r="M550" s="62" t="str">
        <f>IF(K550="","",IF(COUNTIF(Service_data_2!$A:$A,$E550)=0,"CHECK","OK"))</f>
        <v/>
      </c>
      <c r="N550" s="62" t="str">
        <f>IF(L550="","",COUNTIF(Service_data_2!$A:$A,$E550))</f>
        <v/>
      </c>
    </row>
    <row r="551" spans="5:14" x14ac:dyDescent="0.25">
      <c r="E551" t="str">
        <f>IF(Admin_data!C551="","",Admin_data!C551)</f>
        <v/>
      </c>
      <c r="F551" s="62" t="str">
        <f>IF($E551="","",COUNTIF(Admin_data!C:C,$E551))</f>
        <v/>
      </c>
      <c r="G551" s="62" t="str">
        <f>IF(E551="","",IF(COUNTIF(Population_data!$A:$A,$E551)=0,"CHECK","OK"))</f>
        <v/>
      </c>
      <c r="H551" s="62" t="str">
        <f>IF(F551="","",COUNTIF(Population_data!$A:$A,$E551))</f>
        <v/>
      </c>
      <c r="I551" s="62" t="str">
        <f>IF(G551="","",IF(COUNTIF(Reporting_completeness!$A:$A,$E551)=0,"CHECK","OK"))</f>
        <v/>
      </c>
      <c r="J551" s="62" t="str">
        <f>IF(H551="","",COUNTIF(Reporting_completeness!$A:$A,$E551))</f>
        <v/>
      </c>
      <c r="K551" s="62" t="str">
        <f>IF(I551="","",IF(COUNTIF(Service_data_1!$A:$A,$E551)=0,"CHECK","OK"))</f>
        <v/>
      </c>
      <c r="L551" s="62" t="str">
        <f>IF(J551="","",COUNTIF(Service_data_1!$A:$A,$E551))</f>
        <v/>
      </c>
      <c r="M551" s="62" t="str">
        <f>IF(K551="","",IF(COUNTIF(Service_data_2!$A:$A,$E551)=0,"CHECK","OK"))</f>
        <v/>
      </c>
      <c r="N551" s="62" t="str">
        <f>IF(L551="","",COUNTIF(Service_data_2!$A:$A,$E551))</f>
        <v/>
      </c>
    </row>
    <row r="552" spans="5:14" x14ac:dyDescent="0.25">
      <c r="E552" t="str">
        <f>IF(Admin_data!C552="","",Admin_data!C552)</f>
        <v/>
      </c>
      <c r="F552" s="62" t="str">
        <f>IF($E552="","",COUNTIF(Admin_data!C:C,$E552))</f>
        <v/>
      </c>
      <c r="G552" s="62" t="str">
        <f>IF(E552="","",IF(COUNTIF(Population_data!$A:$A,$E552)=0,"CHECK","OK"))</f>
        <v/>
      </c>
      <c r="H552" s="62" t="str">
        <f>IF(F552="","",COUNTIF(Population_data!$A:$A,$E552))</f>
        <v/>
      </c>
      <c r="I552" s="62" t="str">
        <f>IF(G552="","",IF(COUNTIF(Reporting_completeness!$A:$A,$E552)=0,"CHECK","OK"))</f>
        <v/>
      </c>
      <c r="J552" s="62" t="str">
        <f>IF(H552="","",COUNTIF(Reporting_completeness!$A:$A,$E552))</f>
        <v/>
      </c>
      <c r="K552" s="62" t="str">
        <f>IF(I552="","",IF(COUNTIF(Service_data_1!$A:$A,$E552)=0,"CHECK","OK"))</f>
        <v/>
      </c>
      <c r="L552" s="62" t="str">
        <f>IF(J552="","",COUNTIF(Service_data_1!$A:$A,$E552))</f>
        <v/>
      </c>
      <c r="M552" s="62" t="str">
        <f>IF(K552="","",IF(COUNTIF(Service_data_2!$A:$A,$E552)=0,"CHECK","OK"))</f>
        <v/>
      </c>
      <c r="N552" s="62" t="str">
        <f>IF(L552="","",COUNTIF(Service_data_2!$A:$A,$E552))</f>
        <v/>
      </c>
    </row>
    <row r="553" spans="5:14" x14ac:dyDescent="0.25">
      <c r="E553" t="str">
        <f>IF(Admin_data!C553="","",Admin_data!C553)</f>
        <v/>
      </c>
      <c r="F553" s="62" t="str">
        <f>IF($E553="","",COUNTIF(Admin_data!C:C,$E553))</f>
        <v/>
      </c>
      <c r="G553" s="62" t="str">
        <f>IF(E553="","",IF(COUNTIF(Population_data!$A:$A,$E553)=0,"CHECK","OK"))</f>
        <v/>
      </c>
      <c r="H553" s="62" t="str">
        <f>IF(F553="","",COUNTIF(Population_data!$A:$A,$E553))</f>
        <v/>
      </c>
      <c r="I553" s="62" t="str">
        <f>IF(G553="","",IF(COUNTIF(Reporting_completeness!$A:$A,$E553)=0,"CHECK","OK"))</f>
        <v/>
      </c>
      <c r="J553" s="62" t="str">
        <f>IF(H553="","",COUNTIF(Reporting_completeness!$A:$A,$E553))</f>
        <v/>
      </c>
      <c r="K553" s="62" t="str">
        <f>IF(I553="","",IF(COUNTIF(Service_data_1!$A:$A,$E553)=0,"CHECK","OK"))</f>
        <v/>
      </c>
      <c r="L553" s="62" t="str">
        <f>IF(J553="","",COUNTIF(Service_data_1!$A:$A,$E553))</f>
        <v/>
      </c>
      <c r="M553" s="62" t="str">
        <f>IF(K553="","",IF(COUNTIF(Service_data_2!$A:$A,$E553)=0,"CHECK","OK"))</f>
        <v/>
      </c>
      <c r="N553" s="62" t="str">
        <f>IF(L553="","",COUNTIF(Service_data_2!$A:$A,$E553))</f>
        <v/>
      </c>
    </row>
    <row r="554" spans="5:14" x14ac:dyDescent="0.25">
      <c r="E554" t="str">
        <f>IF(Admin_data!C554="","",Admin_data!C554)</f>
        <v/>
      </c>
      <c r="F554" s="62" t="str">
        <f>IF($E554="","",COUNTIF(Admin_data!C:C,$E554))</f>
        <v/>
      </c>
      <c r="G554" s="62" t="str">
        <f>IF(E554="","",IF(COUNTIF(Population_data!$A:$A,$E554)=0,"CHECK","OK"))</f>
        <v/>
      </c>
      <c r="H554" s="62" t="str">
        <f>IF(F554="","",COUNTIF(Population_data!$A:$A,$E554))</f>
        <v/>
      </c>
      <c r="I554" s="62" t="str">
        <f>IF(G554="","",IF(COUNTIF(Reporting_completeness!$A:$A,$E554)=0,"CHECK","OK"))</f>
        <v/>
      </c>
      <c r="J554" s="62" t="str">
        <f>IF(H554="","",COUNTIF(Reporting_completeness!$A:$A,$E554))</f>
        <v/>
      </c>
      <c r="K554" s="62" t="str">
        <f>IF(I554="","",IF(COUNTIF(Service_data_1!$A:$A,$E554)=0,"CHECK","OK"))</f>
        <v/>
      </c>
      <c r="L554" s="62" t="str">
        <f>IF(J554="","",COUNTIF(Service_data_1!$A:$A,$E554))</f>
        <v/>
      </c>
      <c r="M554" s="62" t="str">
        <f>IF(K554="","",IF(COUNTIF(Service_data_2!$A:$A,$E554)=0,"CHECK","OK"))</f>
        <v/>
      </c>
      <c r="N554" s="62" t="str">
        <f>IF(L554="","",COUNTIF(Service_data_2!$A:$A,$E554))</f>
        <v/>
      </c>
    </row>
    <row r="555" spans="5:14" x14ac:dyDescent="0.25">
      <c r="E555" t="str">
        <f>IF(Admin_data!C555="","",Admin_data!C555)</f>
        <v/>
      </c>
      <c r="F555" s="62" t="str">
        <f>IF($E555="","",COUNTIF(Admin_data!C:C,$E555))</f>
        <v/>
      </c>
      <c r="G555" s="62" t="str">
        <f>IF(E555="","",IF(COUNTIF(Population_data!$A:$A,$E555)=0,"CHECK","OK"))</f>
        <v/>
      </c>
      <c r="H555" s="62" t="str">
        <f>IF(F555="","",COUNTIF(Population_data!$A:$A,$E555))</f>
        <v/>
      </c>
      <c r="I555" s="62" t="str">
        <f>IF(G555="","",IF(COUNTIF(Reporting_completeness!$A:$A,$E555)=0,"CHECK","OK"))</f>
        <v/>
      </c>
      <c r="J555" s="62" t="str">
        <f>IF(H555="","",COUNTIF(Reporting_completeness!$A:$A,$E555))</f>
        <v/>
      </c>
      <c r="K555" s="62" t="str">
        <f>IF(I555="","",IF(COUNTIF(Service_data_1!$A:$A,$E555)=0,"CHECK","OK"))</f>
        <v/>
      </c>
      <c r="L555" s="62" t="str">
        <f>IF(J555="","",COUNTIF(Service_data_1!$A:$A,$E555))</f>
        <v/>
      </c>
      <c r="M555" s="62" t="str">
        <f>IF(K555="","",IF(COUNTIF(Service_data_2!$A:$A,$E555)=0,"CHECK","OK"))</f>
        <v/>
      </c>
      <c r="N555" s="62" t="str">
        <f>IF(L555="","",COUNTIF(Service_data_2!$A:$A,$E555))</f>
        <v/>
      </c>
    </row>
    <row r="556" spans="5:14" x14ac:dyDescent="0.25">
      <c r="E556" t="str">
        <f>IF(Admin_data!C556="","",Admin_data!C556)</f>
        <v/>
      </c>
      <c r="F556" s="62" t="str">
        <f>IF($E556="","",COUNTIF(Admin_data!C:C,$E556))</f>
        <v/>
      </c>
      <c r="G556" s="62" t="str">
        <f>IF(E556="","",IF(COUNTIF(Population_data!$A:$A,$E556)=0,"CHECK","OK"))</f>
        <v/>
      </c>
      <c r="H556" s="62" t="str">
        <f>IF(F556="","",COUNTIF(Population_data!$A:$A,$E556))</f>
        <v/>
      </c>
      <c r="I556" s="62" t="str">
        <f>IF(G556="","",IF(COUNTIF(Reporting_completeness!$A:$A,$E556)=0,"CHECK","OK"))</f>
        <v/>
      </c>
      <c r="J556" s="62" t="str">
        <f>IF(H556="","",COUNTIF(Reporting_completeness!$A:$A,$E556))</f>
        <v/>
      </c>
      <c r="K556" s="62" t="str">
        <f>IF(I556="","",IF(COUNTIF(Service_data_1!$A:$A,$E556)=0,"CHECK","OK"))</f>
        <v/>
      </c>
      <c r="L556" s="62" t="str">
        <f>IF(J556="","",COUNTIF(Service_data_1!$A:$A,$E556))</f>
        <v/>
      </c>
      <c r="M556" s="62" t="str">
        <f>IF(K556="","",IF(COUNTIF(Service_data_2!$A:$A,$E556)=0,"CHECK","OK"))</f>
        <v/>
      </c>
      <c r="N556" s="62" t="str">
        <f>IF(L556="","",COUNTIF(Service_data_2!$A:$A,$E556))</f>
        <v/>
      </c>
    </row>
    <row r="557" spans="5:14" x14ac:dyDescent="0.25">
      <c r="E557" t="str">
        <f>IF(Admin_data!C557="","",Admin_data!C557)</f>
        <v/>
      </c>
      <c r="F557" s="62" t="str">
        <f>IF($E557="","",COUNTIF(Admin_data!C:C,$E557))</f>
        <v/>
      </c>
      <c r="G557" s="62" t="str">
        <f>IF(E557="","",IF(COUNTIF(Population_data!$A:$A,$E557)=0,"CHECK","OK"))</f>
        <v/>
      </c>
      <c r="H557" s="62" t="str">
        <f>IF(F557="","",COUNTIF(Population_data!$A:$A,$E557))</f>
        <v/>
      </c>
      <c r="I557" s="62" t="str">
        <f>IF(G557="","",IF(COUNTIF(Reporting_completeness!$A:$A,$E557)=0,"CHECK","OK"))</f>
        <v/>
      </c>
      <c r="J557" s="62" t="str">
        <f>IF(H557="","",COUNTIF(Reporting_completeness!$A:$A,$E557))</f>
        <v/>
      </c>
      <c r="K557" s="62" t="str">
        <f>IF(I557="","",IF(COUNTIF(Service_data_1!$A:$A,$E557)=0,"CHECK","OK"))</f>
        <v/>
      </c>
      <c r="L557" s="62" t="str">
        <f>IF(J557="","",COUNTIF(Service_data_1!$A:$A,$E557))</f>
        <v/>
      </c>
      <c r="M557" s="62" t="str">
        <f>IF(K557="","",IF(COUNTIF(Service_data_2!$A:$A,$E557)=0,"CHECK","OK"))</f>
        <v/>
      </c>
      <c r="N557" s="62" t="str">
        <f>IF(L557="","",COUNTIF(Service_data_2!$A:$A,$E557))</f>
        <v/>
      </c>
    </row>
    <row r="558" spans="5:14" x14ac:dyDescent="0.25">
      <c r="E558" t="str">
        <f>IF(Admin_data!C558="","",Admin_data!C558)</f>
        <v/>
      </c>
      <c r="F558" s="62" t="str">
        <f>IF($E558="","",COUNTIF(Admin_data!C:C,$E558))</f>
        <v/>
      </c>
      <c r="G558" s="62" t="str">
        <f>IF(E558="","",IF(COUNTIF(Population_data!$A:$A,$E558)=0,"CHECK","OK"))</f>
        <v/>
      </c>
      <c r="H558" s="62" t="str">
        <f>IF(F558="","",COUNTIF(Population_data!$A:$A,$E558))</f>
        <v/>
      </c>
      <c r="I558" s="62" t="str">
        <f>IF(G558="","",IF(COUNTIF(Reporting_completeness!$A:$A,$E558)=0,"CHECK","OK"))</f>
        <v/>
      </c>
      <c r="J558" s="62" t="str">
        <f>IF(H558="","",COUNTIF(Reporting_completeness!$A:$A,$E558))</f>
        <v/>
      </c>
      <c r="K558" s="62" t="str">
        <f>IF(I558="","",IF(COUNTIF(Service_data_1!$A:$A,$E558)=0,"CHECK","OK"))</f>
        <v/>
      </c>
      <c r="L558" s="62" t="str">
        <f>IF(J558="","",COUNTIF(Service_data_1!$A:$A,$E558))</f>
        <v/>
      </c>
      <c r="M558" s="62" t="str">
        <f>IF(K558="","",IF(COUNTIF(Service_data_2!$A:$A,$E558)=0,"CHECK","OK"))</f>
        <v/>
      </c>
      <c r="N558" s="62" t="str">
        <f>IF(L558="","",COUNTIF(Service_data_2!$A:$A,$E558))</f>
        <v/>
      </c>
    </row>
    <row r="559" spans="5:14" x14ac:dyDescent="0.25">
      <c r="E559" t="str">
        <f>IF(Admin_data!C559="","",Admin_data!C559)</f>
        <v/>
      </c>
      <c r="F559" s="62" t="str">
        <f>IF($E559="","",COUNTIF(Admin_data!C:C,$E559))</f>
        <v/>
      </c>
      <c r="G559" s="62" t="str">
        <f>IF(E559="","",IF(COUNTIF(Population_data!$A:$A,$E559)=0,"CHECK","OK"))</f>
        <v/>
      </c>
      <c r="H559" s="62" t="str">
        <f>IF(F559="","",COUNTIF(Population_data!$A:$A,$E559))</f>
        <v/>
      </c>
      <c r="I559" s="62" t="str">
        <f>IF(G559="","",IF(COUNTIF(Reporting_completeness!$A:$A,$E559)=0,"CHECK","OK"))</f>
        <v/>
      </c>
      <c r="J559" s="62" t="str">
        <f>IF(H559="","",COUNTIF(Reporting_completeness!$A:$A,$E559))</f>
        <v/>
      </c>
      <c r="K559" s="62" t="str">
        <f>IF(I559="","",IF(COUNTIF(Service_data_1!$A:$A,$E559)=0,"CHECK","OK"))</f>
        <v/>
      </c>
      <c r="L559" s="62" t="str">
        <f>IF(J559="","",COUNTIF(Service_data_1!$A:$A,$E559))</f>
        <v/>
      </c>
      <c r="M559" s="62" t="str">
        <f>IF(K559="","",IF(COUNTIF(Service_data_2!$A:$A,$E559)=0,"CHECK","OK"))</f>
        <v/>
      </c>
      <c r="N559" s="62" t="str">
        <f>IF(L559="","",COUNTIF(Service_data_2!$A:$A,$E559))</f>
        <v/>
      </c>
    </row>
    <row r="560" spans="5:14" x14ac:dyDescent="0.25">
      <c r="E560" t="str">
        <f>IF(Admin_data!C560="","",Admin_data!C560)</f>
        <v/>
      </c>
      <c r="F560" s="62" t="str">
        <f>IF($E560="","",COUNTIF(Admin_data!C:C,$E560))</f>
        <v/>
      </c>
      <c r="G560" s="62" t="str">
        <f>IF(E560="","",IF(COUNTIF(Population_data!$A:$A,$E560)=0,"CHECK","OK"))</f>
        <v/>
      </c>
      <c r="H560" s="62" t="str">
        <f>IF(F560="","",COUNTIF(Population_data!$A:$A,$E560))</f>
        <v/>
      </c>
      <c r="I560" s="62" t="str">
        <f>IF(G560="","",IF(COUNTIF(Reporting_completeness!$A:$A,$E560)=0,"CHECK","OK"))</f>
        <v/>
      </c>
      <c r="J560" s="62" t="str">
        <f>IF(H560="","",COUNTIF(Reporting_completeness!$A:$A,$E560))</f>
        <v/>
      </c>
      <c r="K560" s="62" t="str">
        <f>IF(I560="","",IF(COUNTIF(Service_data_1!$A:$A,$E560)=0,"CHECK","OK"))</f>
        <v/>
      </c>
      <c r="L560" s="62" t="str">
        <f>IF(J560="","",COUNTIF(Service_data_1!$A:$A,$E560))</f>
        <v/>
      </c>
      <c r="M560" s="62" t="str">
        <f>IF(K560="","",IF(COUNTIF(Service_data_2!$A:$A,$E560)=0,"CHECK","OK"))</f>
        <v/>
      </c>
      <c r="N560" s="62" t="str">
        <f>IF(L560="","",COUNTIF(Service_data_2!$A:$A,$E560))</f>
        <v/>
      </c>
    </row>
    <row r="561" spans="5:14" x14ac:dyDescent="0.25">
      <c r="E561" t="str">
        <f>IF(Admin_data!C561="","",Admin_data!C561)</f>
        <v/>
      </c>
      <c r="F561" s="62" t="str">
        <f>IF($E561="","",COUNTIF(Admin_data!C:C,$E561))</f>
        <v/>
      </c>
      <c r="G561" s="62" t="str">
        <f>IF(E561="","",IF(COUNTIF(Population_data!$A:$A,$E561)=0,"CHECK","OK"))</f>
        <v/>
      </c>
      <c r="H561" s="62" t="str">
        <f>IF(F561="","",COUNTIF(Population_data!$A:$A,$E561))</f>
        <v/>
      </c>
      <c r="I561" s="62" t="str">
        <f>IF(G561="","",IF(COUNTIF(Reporting_completeness!$A:$A,$E561)=0,"CHECK","OK"))</f>
        <v/>
      </c>
      <c r="J561" s="62" t="str">
        <f>IF(H561="","",COUNTIF(Reporting_completeness!$A:$A,$E561))</f>
        <v/>
      </c>
      <c r="K561" s="62" t="str">
        <f>IF(I561="","",IF(COUNTIF(Service_data_1!$A:$A,$E561)=0,"CHECK","OK"))</f>
        <v/>
      </c>
      <c r="L561" s="62" t="str">
        <f>IF(J561="","",COUNTIF(Service_data_1!$A:$A,$E561))</f>
        <v/>
      </c>
      <c r="M561" s="62" t="str">
        <f>IF(K561="","",IF(COUNTIF(Service_data_2!$A:$A,$E561)=0,"CHECK","OK"))</f>
        <v/>
      </c>
      <c r="N561" s="62" t="str">
        <f>IF(L561="","",COUNTIF(Service_data_2!$A:$A,$E561))</f>
        <v/>
      </c>
    </row>
    <row r="562" spans="5:14" x14ac:dyDescent="0.25">
      <c r="E562" t="str">
        <f>IF(Admin_data!C562="","",Admin_data!C562)</f>
        <v/>
      </c>
      <c r="F562" s="62" t="str">
        <f>IF($E562="","",COUNTIF(Admin_data!C:C,$E562))</f>
        <v/>
      </c>
      <c r="G562" s="62" t="str">
        <f>IF(E562="","",IF(COUNTIF(Population_data!$A:$A,$E562)=0,"CHECK","OK"))</f>
        <v/>
      </c>
      <c r="H562" s="62" t="str">
        <f>IF(F562="","",COUNTIF(Population_data!$A:$A,$E562))</f>
        <v/>
      </c>
      <c r="I562" s="62" t="str">
        <f>IF(G562="","",IF(COUNTIF(Reporting_completeness!$A:$A,$E562)=0,"CHECK","OK"))</f>
        <v/>
      </c>
      <c r="J562" s="62" t="str">
        <f>IF(H562="","",COUNTIF(Reporting_completeness!$A:$A,$E562))</f>
        <v/>
      </c>
      <c r="K562" s="62" t="str">
        <f>IF(I562="","",IF(COUNTIF(Service_data_1!$A:$A,$E562)=0,"CHECK","OK"))</f>
        <v/>
      </c>
      <c r="L562" s="62" t="str">
        <f>IF(J562="","",COUNTIF(Service_data_1!$A:$A,$E562))</f>
        <v/>
      </c>
      <c r="M562" s="62" t="str">
        <f>IF(K562="","",IF(COUNTIF(Service_data_2!$A:$A,$E562)=0,"CHECK","OK"))</f>
        <v/>
      </c>
      <c r="N562" s="62" t="str">
        <f>IF(L562="","",COUNTIF(Service_data_2!$A:$A,$E562))</f>
        <v/>
      </c>
    </row>
    <row r="563" spans="5:14" x14ac:dyDescent="0.25">
      <c r="E563" t="str">
        <f>IF(Admin_data!C563="","",Admin_data!C563)</f>
        <v/>
      </c>
      <c r="F563" s="62" t="str">
        <f>IF($E563="","",COUNTIF(Admin_data!C:C,$E563))</f>
        <v/>
      </c>
      <c r="G563" s="62" t="str">
        <f>IF(E563="","",IF(COUNTIF(Population_data!$A:$A,$E563)=0,"CHECK","OK"))</f>
        <v/>
      </c>
      <c r="H563" s="62" t="str">
        <f>IF(F563="","",COUNTIF(Population_data!$A:$A,$E563))</f>
        <v/>
      </c>
      <c r="I563" s="62" t="str">
        <f>IF(G563="","",IF(COUNTIF(Reporting_completeness!$A:$A,$E563)=0,"CHECK","OK"))</f>
        <v/>
      </c>
      <c r="J563" s="62" t="str">
        <f>IF(H563="","",COUNTIF(Reporting_completeness!$A:$A,$E563))</f>
        <v/>
      </c>
      <c r="K563" s="62" t="str">
        <f>IF(I563="","",IF(COUNTIF(Service_data_1!$A:$A,$E563)=0,"CHECK","OK"))</f>
        <v/>
      </c>
      <c r="L563" s="62" t="str">
        <f>IF(J563="","",COUNTIF(Service_data_1!$A:$A,$E563))</f>
        <v/>
      </c>
      <c r="M563" s="62" t="str">
        <f>IF(K563="","",IF(COUNTIF(Service_data_2!$A:$A,$E563)=0,"CHECK","OK"))</f>
        <v/>
      </c>
      <c r="N563" s="62" t="str">
        <f>IF(L563="","",COUNTIF(Service_data_2!$A:$A,$E563))</f>
        <v/>
      </c>
    </row>
    <row r="564" spans="5:14" x14ac:dyDescent="0.25">
      <c r="E564" t="str">
        <f>IF(Admin_data!C564="","",Admin_data!C564)</f>
        <v/>
      </c>
      <c r="F564" s="62" t="str">
        <f>IF($E564="","",COUNTIF(Admin_data!C:C,$E564))</f>
        <v/>
      </c>
      <c r="G564" s="62" t="str">
        <f>IF(E564="","",IF(COUNTIF(Population_data!$A:$A,$E564)=0,"CHECK","OK"))</f>
        <v/>
      </c>
      <c r="H564" s="62" t="str">
        <f>IF(F564="","",COUNTIF(Population_data!$A:$A,$E564))</f>
        <v/>
      </c>
      <c r="I564" s="62" t="str">
        <f>IF(G564="","",IF(COUNTIF(Reporting_completeness!$A:$A,$E564)=0,"CHECK","OK"))</f>
        <v/>
      </c>
      <c r="J564" s="62" t="str">
        <f>IF(H564="","",COUNTIF(Reporting_completeness!$A:$A,$E564))</f>
        <v/>
      </c>
      <c r="K564" s="62" t="str">
        <f>IF(I564="","",IF(COUNTIF(Service_data_1!$A:$A,$E564)=0,"CHECK","OK"))</f>
        <v/>
      </c>
      <c r="L564" s="62" t="str">
        <f>IF(J564="","",COUNTIF(Service_data_1!$A:$A,$E564))</f>
        <v/>
      </c>
      <c r="M564" s="62" t="str">
        <f>IF(K564="","",IF(COUNTIF(Service_data_2!$A:$A,$E564)=0,"CHECK","OK"))</f>
        <v/>
      </c>
      <c r="N564" s="62" t="str">
        <f>IF(L564="","",COUNTIF(Service_data_2!$A:$A,$E564))</f>
        <v/>
      </c>
    </row>
    <row r="565" spans="5:14" x14ac:dyDescent="0.25">
      <c r="E565" t="str">
        <f>IF(Admin_data!C565="","",Admin_data!C565)</f>
        <v/>
      </c>
      <c r="F565" s="62" t="str">
        <f>IF($E565="","",COUNTIF(Admin_data!C:C,$E565))</f>
        <v/>
      </c>
      <c r="G565" s="62" t="str">
        <f>IF(E565="","",IF(COUNTIF(Population_data!$A:$A,$E565)=0,"CHECK","OK"))</f>
        <v/>
      </c>
      <c r="H565" s="62" t="str">
        <f>IF(F565="","",COUNTIF(Population_data!$A:$A,$E565))</f>
        <v/>
      </c>
      <c r="I565" s="62" t="str">
        <f>IF(G565="","",IF(COUNTIF(Reporting_completeness!$A:$A,$E565)=0,"CHECK","OK"))</f>
        <v/>
      </c>
      <c r="J565" s="62" t="str">
        <f>IF(H565="","",COUNTIF(Reporting_completeness!$A:$A,$E565))</f>
        <v/>
      </c>
      <c r="K565" s="62" t="str">
        <f>IF(I565="","",IF(COUNTIF(Service_data_1!$A:$A,$E565)=0,"CHECK","OK"))</f>
        <v/>
      </c>
      <c r="L565" s="62" t="str">
        <f>IF(J565="","",COUNTIF(Service_data_1!$A:$A,$E565))</f>
        <v/>
      </c>
      <c r="M565" s="62" t="str">
        <f>IF(K565="","",IF(COUNTIF(Service_data_2!$A:$A,$E565)=0,"CHECK","OK"))</f>
        <v/>
      </c>
      <c r="N565" s="62" t="str">
        <f>IF(L565="","",COUNTIF(Service_data_2!$A:$A,$E565))</f>
        <v/>
      </c>
    </row>
    <row r="566" spans="5:14" x14ac:dyDescent="0.25">
      <c r="E566" t="str">
        <f>IF(Admin_data!C566="","",Admin_data!C566)</f>
        <v/>
      </c>
      <c r="F566" s="62" t="str">
        <f>IF($E566="","",COUNTIF(Admin_data!C:C,$E566))</f>
        <v/>
      </c>
      <c r="G566" s="62" t="str">
        <f>IF(E566="","",IF(COUNTIF(Population_data!$A:$A,$E566)=0,"CHECK","OK"))</f>
        <v/>
      </c>
      <c r="H566" s="62" t="str">
        <f>IF(F566="","",COUNTIF(Population_data!$A:$A,$E566))</f>
        <v/>
      </c>
      <c r="I566" s="62" t="str">
        <f>IF(G566="","",IF(COUNTIF(Reporting_completeness!$A:$A,$E566)=0,"CHECK","OK"))</f>
        <v/>
      </c>
      <c r="J566" s="62" t="str">
        <f>IF(H566="","",COUNTIF(Reporting_completeness!$A:$A,$E566))</f>
        <v/>
      </c>
      <c r="K566" s="62" t="str">
        <f>IF(I566="","",IF(COUNTIF(Service_data_1!$A:$A,$E566)=0,"CHECK","OK"))</f>
        <v/>
      </c>
      <c r="L566" s="62" t="str">
        <f>IF(J566="","",COUNTIF(Service_data_1!$A:$A,$E566))</f>
        <v/>
      </c>
      <c r="M566" s="62" t="str">
        <f>IF(K566="","",IF(COUNTIF(Service_data_2!$A:$A,$E566)=0,"CHECK","OK"))</f>
        <v/>
      </c>
      <c r="N566" s="62" t="str">
        <f>IF(L566="","",COUNTIF(Service_data_2!$A:$A,$E566))</f>
        <v/>
      </c>
    </row>
    <row r="567" spans="5:14" x14ac:dyDescent="0.25">
      <c r="E567" t="str">
        <f>IF(Admin_data!C567="","",Admin_data!C567)</f>
        <v/>
      </c>
      <c r="F567" s="62" t="str">
        <f>IF($E567="","",COUNTIF(Admin_data!C:C,$E567))</f>
        <v/>
      </c>
      <c r="G567" s="62" t="str">
        <f>IF(E567="","",IF(COUNTIF(Population_data!$A:$A,$E567)=0,"CHECK","OK"))</f>
        <v/>
      </c>
      <c r="H567" s="62" t="str">
        <f>IF(F567="","",COUNTIF(Population_data!$A:$A,$E567))</f>
        <v/>
      </c>
      <c r="I567" s="62" t="str">
        <f>IF(G567="","",IF(COUNTIF(Reporting_completeness!$A:$A,$E567)=0,"CHECK","OK"))</f>
        <v/>
      </c>
      <c r="J567" s="62" t="str">
        <f>IF(H567="","",COUNTIF(Reporting_completeness!$A:$A,$E567))</f>
        <v/>
      </c>
      <c r="K567" s="62" t="str">
        <f>IF(I567="","",IF(COUNTIF(Service_data_1!$A:$A,$E567)=0,"CHECK","OK"))</f>
        <v/>
      </c>
      <c r="L567" s="62" t="str">
        <f>IF(J567="","",COUNTIF(Service_data_1!$A:$A,$E567))</f>
        <v/>
      </c>
      <c r="M567" s="62" t="str">
        <f>IF(K567="","",IF(COUNTIF(Service_data_2!$A:$A,$E567)=0,"CHECK","OK"))</f>
        <v/>
      </c>
      <c r="N567" s="62" t="str">
        <f>IF(L567="","",COUNTIF(Service_data_2!$A:$A,$E567))</f>
        <v/>
      </c>
    </row>
    <row r="568" spans="5:14" x14ac:dyDescent="0.25">
      <c r="E568" t="str">
        <f>IF(Admin_data!C568="","",Admin_data!C568)</f>
        <v/>
      </c>
      <c r="F568" s="62" t="str">
        <f>IF($E568="","",COUNTIF(Admin_data!C:C,$E568))</f>
        <v/>
      </c>
      <c r="G568" s="62" t="str">
        <f>IF(E568="","",IF(COUNTIF(Population_data!$A:$A,$E568)=0,"CHECK","OK"))</f>
        <v/>
      </c>
      <c r="H568" s="62" t="str">
        <f>IF(F568="","",COUNTIF(Population_data!$A:$A,$E568))</f>
        <v/>
      </c>
      <c r="I568" s="62" t="str">
        <f>IF(G568="","",IF(COUNTIF(Reporting_completeness!$A:$A,$E568)=0,"CHECK","OK"))</f>
        <v/>
      </c>
      <c r="J568" s="62" t="str">
        <f>IF(H568="","",COUNTIF(Reporting_completeness!$A:$A,$E568))</f>
        <v/>
      </c>
      <c r="K568" s="62" t="str">
        <f>IF(I568="","",IF(COUNTIF(Service_data_1!$A:$A,$E568)=0,"CHECK","OK"))</f>
        <v/>
      </c>
      <c r="L568" s="62" t="str">
        <f>IF(J568="","",COUNTIF(Service_data_1!$A:$A,$E568))</f>
        <v/>
      </c>
      <c r="M568" s="62" t="str">
        <f>IF(K568="","",IF(COUNTIF(Service_data_2!$A:$A,$E568)=0,"CHECK","OK"))</f>
        <v/>
      </c>
      <c r="N568" s="62" t="str">
        <f>IF(L568="","",COUNTIF(Service_data_2!$A:$A,$E568))</f>
        <v/>
      </c>
    </row>
    <row r="569" spans="5:14" x14ac:dyDescent="0.25">
      <c r="E569" t="str">
        <f>IF(Admin_data!C569="","",Admin_data!C569)</f>
        <v/>
      </c>
      <c r="F569" s="62" t="str">
        <f>IF($E569="","",COUNTIF(Admin_data!C:C,$E569))</f>
        <v/>
      </c>
      <c r="G569" s="62" t="str">
        <f>IF(E569="","",IF(COUNTIF(Population_data!$A:$A,$E569)=0,"CHECK","OK"))</f>
        <v/>
      </c>
      <c r="H569" s="62" t="str">
        <f>IF(F569="","",COUNTIF(Population_data!$A:$A,$E569))</f>
        <v/>
      </c>
      <c r="I569" s="62" t="str">
        <f>IF(G569="","",IF(COUNTIF(Reporting_completeness!$A:$A,$E569)=0,"CHECK","OK"))</f>
        <v/>
      </c>
      <c r="J569" s="62" t="str">
        <f>IF(H569="","",COUNTIF(Reporting_completeness!$A:$A,$E569))</f>
        <v/>
      </c>
      <c r="K569" s="62" t="str">
        <f>IF(I569="","",IF(COUNTIF(Service_data_1!$A:$A,$E569)=0,"CHECK","OK"))</f>
        <v/>
      </c>
      <c r="L569" s="62" t="str">
        <f>IF(J569="","",COUNTIF(Service_data_1!$A:$A,$E569))</f>
        <v/>
      </c>
      <c r="M569" s="62" t="str">
        <f>IF(K569="","",IF(COUNTIF(Service_data_2!$A:$A,$E569)=0,"CHECK","OK"))</f>
        <v/>
      </c>
      <c r="N569" s="62" t="str">
        <f>IF(L569="","",COUNTIF(Service_data_2!$A:$A,$E569))</f>
        <v/>
      </c>
    </row>
    <row r="570" spans="5:14" x14ac:dyDescent="0.25">
      <c r="E570" t="str">
        <f>IF(Admin_data!C570="","",Admin_data!C570)</f>
        <v/>
      </c>
      <c r="F570" s="62" t="str">
        <f>IF($E570="","",COUNTIF(Admin_data!C:C,$E570))</f>
        <v/>
      </c>
      <c r="G570" s="62" t="str">
        <f>IF(E570="","",IF(COUNTIF(Population_data!$A:$A,$E570)=0,"CHECK","OK"))</f>
        <v/>
      </c>
      <c r="H570" s="62" t="str">
        <f>IF(F570="","",COUNTIF(Population_data!$A:$A,$E570))</f>
        <v/>
      </c>
      <c r="I570" s="62" t="str">
        <f>IF(G570="","",IF(COUNTIF(Reporting_completeness!$A:$A,$E570)=0,"CHECK","OK"))</f>
        <v/>
      </c>
      <c r="J570" s="62" t="str">
        <f>IF(H570="","",COUNTIF(Reporting_completeness!$A:$A,$E570))</f>
        <v/>
      </c>
      <c r="K570" s="62" t="str">
        <f>IF(I570="","",IF(COUNTIF(Service_data_1!$A:$A,$E570)=0,"CHECK","OK"))</f>
        <v/>
      </c>
      <c r="L570" s="62" t="str">
        <f>IF(J570="","",COUNTIF(Service_data_1!$A:$A,$E570))</f>
        <v/>
      </c>
      <c r="M570" s="62" t="str">
        <f>IF(K570="","",IF(COUNTIF(Service_data_2!$A:$A,$E570)=0,"CHECK","OK"))</f>
        <v/>
      </c>
      <c r="N570" s="62" t="str">
        <f>IF(L570="","",COUNTIF(Service_data_2!$A:$A,$E570))</f>
        <v/>
      </c>
    </row>
    <row r="571" spans="5:14" x14ac:dyDescent="0.25">
      <c r="E571" t="str">
        <f>IF(Admin_data!C571="","",Admin_data!C571)</f>
        <v/>
      </c>
      <c r="F571" s="62" t="str">
        <f>IF($E571="","",COUNTIF(Admin_data!C:C,$E571))</f>
        <v/>
      </c>
      <c r="G571" s="62" t="str">
        <f>IF(E571="","",IF(COUNTIF(Population_data!$A:$A,$E571)=0,"CHECK","OK"))</f>
        <v/>
      </c>
      <c r="H571" s="62" t="str">
        <f>IF(F571="","",COUNTIF(Population_data!$A:$A,$E571))</f>
        <v/>
      </c>
      <c r="I571" s="62" t="str">
        <f>IF(G571="","",IF(COUNTIF(Reporting_completeness!$A:$A,$E571)=0,"CHECK","OK"))</f>
        <v/>
      </c>
      <c r="J571" s="62" t="str">
        <f>IF(H571="","",COUNTIF(Reporting_completeness!$A:$A,$E571))</f>
        <v/>
      </c>
      <c r="K571" s="62" t="str">
        <f>IF(I571="","",IF(COUNTIF(Service_data_1!$A:$A,$E571)=0,"CHECK","OK"))</f>
        <v/>
      </c>
      <c r="L571" s="62" t="str">
        <f>IF(J571="","",COUNTIF(Service_data_1!$A:$A,$E571))</f>
        <v/>
      </c>
      <c r="M571" s="62" t="str">
        <f>IF(K571="","",IF(COUNTIF(Service_data_2!$A:$A,$E571)=0,"CHECK","OK"))</f>
        <v/>
      </c>
      <c r="N571" s="62" t="str">
        <f>IF(L571="","",COUNTIF(Service_data_2!$A:$A,$E571))</f>
        <v/>
      </c>
    </row>
    <row r="572" spans="5:14" x14ac:dyDescent="0.25">
      <c r="E572" t="str">
        <f>IF(Admin_data!C572="","",Admin_data!C572)</f>
        <v/>
      </c>
      <c r="F572" s="62" t="str">
        <f>IF($E572="","",COUNTIF(Admin_data!C:C,$E572))</f>
        <v/>
      </c>
      <c r="G572" s="62" t="str">
        <f>IF(E572="","",IF(COUNTIF(Population_data!$A:$A,$E572)=0,"CHECK","OK"))</f>
        <v/>
      </c>
      <c r="H572" s="62" t="str">
        <f>IF(F572="","",COUNTIF(Population_data!$A:$A,$E572))</f>
        <v/>
      </c>
      <c r="I572" s="62" t="str">
        <f>IF(G572="","",IF(COUNTIF(Reporting_completeness!$A:$A,$E572)=0,"CHECK","OK"))</f>
        <v/>
      </c>
      <c r="J572" s="62" t="str">
        <f>IF(H572="","",COUNTIF(Reporting_completeness!$A:$A,$E572))</f>
        <v/>
      </c>
      <c r="K572" s="62" t="str">
        <f>IF(I572="","",IF(COUNTIF(Service_data_1!$A:$A,$E572)=0,"CHECK","OK"))</f>
        <v/>
      </c>
      <c r="L572" s="62" t="str">
        <f>IF(J572="","",COUNTIF(Service_data_1!$A:$A,$E572))</f>
        <v/>
      </c>
      <c r="M572" s="62" t="str">
        <f>IF(K572="","",IF(COUNTIF(Service_data_2!$A:$A,$E572)=0,"CHECK","OK"))</f>
        <v/>
      </c>
      <c r="N572" s="62" t="str">
        <f>IF(L572="","",COUNTIF(Service_data_2!$A:$A,$E572))</f>
        <v/>
      </c>
    </row>
    <row r="573" spans="5:14" x14ac:dyDescent="0.25">
      <c r="E573" t="str">
        <f>IF(Admin_data!C573="","",Admin_data!C573)</f>
        <v/>
      </c>
      <c r="F573" s="62" t="str">
        <f>IF($E573="","",COUNTIF(Admin_data!C:C,$E573))</f>
        <v/>
      </c>
      <c r="G573" s="62" t="str">
        <f>IF(E573="","",IF(COUNTIF(Population_data!$A:$A,$E573)=0,"CHECK","OK"))</f>
        <v/>
      </c>
      <c r="H573" s="62" t="str">
        <f>IF(F573="","",COUNTIF(Population_data!$A:$A,$E573))</f>
        <v/>
      </c>
      <c r="I573" s="62" t="str">
        <f>IF(G573="","",IF(COUNTIF(Reporting_completeness!$A:$A,$E573)=0,"CHECK","OK"))</f>
        <v/>
      </c>
      <c r="J573" s="62" t="str">
        <f>IF(H573="","",COUNTIF(Reporting_completeness!$A:$A,$E573))</f>
        <v/>
      </c>
      <c r="K573" s="62" t="str">
        <f>IF(I573="","",IF(COUNTIF(Service_data_1!$A:$A,$E573)=0,"CHECK","OK"))</f>
        <v/>
      </c>
      <c r="L573" s="62" t="str">
        <f>IF(J573="","",COUNTIF(Service_data_1!$A:$A,$E573))</f>
        <v/>
      </c>
      <c r="M573" s="62" t="str">
        <f>IF(K573="","",IF(COUNTIF(Service_data_2!$A:$A,$E573)=0,"CHECK","OK"))</f>
        <v/>
      </c>
      <c r="N573" s="62" t="str">
        <f>IF(L573="","",COUNTIF(Service_data_2!$A:$A,$E573))</f>
        <v/>
      </c>
    </row>
    <row r="574" spans="5:14" x14ac:dyDescent="0.25">
      <c r="E574" t="str">
        <f>IF(Admin_data!C574="","",Admin_data!C574)</f>
        <v/>
      </c>
      <c r="F574" s="62" t="str">
        <f>IF($E574="","",COUNTIF(Admin_data!C:C,$E574))</f>
        <v/>
      </c>
      <c r="G574" s="62" t="str">
        <f>IF(E574="","",IF(COUNTIF(Population_data!$A:$A,$E574)=0,"CHECK","OK"))</f>
        <v/>
      </c>
      <c r="H574" s="62" t="str">
        <f>IF(F574="","",COUNTIF(Population_data!$A:$A,$E574))</f>
        <v/>
      </c>
      <c r="I574" s="62" t="str">
        <f>IF(G574="","",IF(COUNTIF(Reporting_completeness!$A:$A,$E574)=0,"CHECK","OK"))</f>
        <v/>
      </c>
      <c r="J574" s="62" t="str">
        <f>IF(H574="","",COUNTIF(Reporting_completeness!$A:$A,$E574))</f>
        <v/>
      </c>
      <c r="K574" s="62" t="str">
        <f>IF(I574="","",IF(COUNTIF(Service_data_1!$A:$A,$E574)=0,"CHECK","OK"))</f>
        <v/>
      </c>
      <c r="L574" s="62" t="str">
        <f>IF(J574="","",COUNTIF(Service_data_1!$A:$A,$E574))</f>
        <v/>
      </c>
      <c r="M574" s="62" t="str">
        <f>IF(K574="","",IF(COUNTIF(Service_data_2!$A:$A,$E574)=0,"CHECK","OK"))</f>
        <v/>
      </c>
      <c r="N574" s="62" t="str">
        <f>IF(L574="","",COUNTIF(Service_data_2!$A:$A,$E574))</f>
        <v/>
      </c>
    </row>
    <row r="575" spans="5:14" x14ac:dyDescent="0.25">
      <c r="E575" t="str">
        <f>IF(Admin_data!C575="","",Admin_data!C575)</f>
        <v/>
      </c>
      <c r="F575" s="62" t="str">
        <f>IF($E575="","",COUNTIF(Admin_data!C:C,$E575))</f>
        <v/>
      </c>
      <c r="G575" s="62" t="str">
        <f>IF(E575="","",IF(COUNTIF(Population_data!$A:$A,$E575)=0,"CHECK","OK"))</f>
        <v/>
      </c>
      <c r="H575" s="62" t="str">
        <f>IF(F575="","",COUNTIF(Population_data!$A:$A,$E575))</f>
        <v/>
      </c>
      <c r="I575" s="62" t="str">
        <f>IF(G575="","",IF(COUNTIF(Reporting_completeness!$A:$A,$E575)=0,"CHECK","OK"))</f>
        <v/>
      </c>
      <c r="J575" s="62" t="str">
        <f>IF(H575="","",COUNTIF(Reporting_completeness!$A:$A,$E575))</f>
        <v/>
      </c>
      <c r="K575" s="62" t="str">
        <f>IF(I575="","",IF(COUNTIF(Service_data_1!$A:$A,$E575)=0,"CHECK","OK"))</f>
        <v/>
      </c>
      <c r="L575" s="62" t="str">
        <f>IF(J575="","",COUNTIF(Service_data_1!$A:$A,$E575))</f>
        <v/>
      </c>
      <c r="M575" s="62" t="str">
        <f>IF(K575="","",IF(COUNTIF(Service_data_2!$A:$A,$E575)=0,"CHECK","OK"))</f>
        <v/>
      </c>
      <c r="N575" s="62" t="str">
        <f>IF(L575="","",COUNTIF(Service_data_2!$A:$A,$E575))</f>
        <v/>
      </c>
    </row>
    <row r="576" spans="5:14" x14ac:dyDescent="0.25">
      <c r="E576" t="str">
        <f>IF(Admin_data!C576="","",Admin_data!C576)</f>
        <v/>
      </c>
      <c r="F576" s="62" t="str">
        <f>IF($E576="","",COUNTIF(Admin_data!C:C,$E576))</f>
        <v/>
      </c>
      <c r="G576" s="62" t="str">
        <f>IF(E576="","",IF(COUNTIF(Population_data!$A:$A,$E576)=0,"CHECK","OK"))</f>
        <v/>
      </c>
      <c r="H576" s="62" t="str">
        <f>IF(F576="","",COUNTIF(Population_data!$A:$A,$E576))</f>
        <v/>
      </c>
      <c r="I576" s="62" t="str">
        <f>IF(G576="","",IF(COUNTIF(Reporting_completeness!$A:$A,$E576)=0,"CHECK","OK"))</f>
        <v/>
      </c>
      <c r="J576" s="62" t="str">
        <f>IF(H576="","",COUNTIF(Reporting_completeness!$A:$A,$E576))</f>
        <v/>
      </c>
      <c r="K576" s="62" t="str">
        <f>IF(I576="","",IF(COUNTIF(Service_data_1!$A:$A,$E576)=0,"CHECK","OK"))</f>
        <v/>
      </c>
      <c r="L576" s="62" t="str">
        <f>IF(J576="","",COUNTIF(Service_data_1!$A:$A,$E576))</f>
        <v/>
      </c>
      <c r="M576" s="62" t="str">
        <f>IF(K576="","",IF(COUNTIF(Service_data_2!$A:$A,$E576)=0,"CHECK","OK"))</f>
        <v/>
      </c>
      <c r="N576" s="62" t="str">
        <f>IF(L576="","",COUNTIF(Service_data_2!$A:$A,$E576))</f>
        <v/>
      </c>
    </row>
    <row r="577" spans="5:14" x14ac:dyDescent="0.25">
      <c r="E577" t="str">
        <f>IF(Admin_data!C577="","",Admin_data!C577)</f>
        <v/>
      </c>
      <c r="F577" s="62" t="str">
        <f>IF($E577="","",COUNTIF(Admin_data!C:C,$E577))</f>
        <v/>
      </c>
      <c r="G577" s="62" t="str">
        <f>IF(E577="","",IF(COUNTIF(Population_data!$A:$A,$E577)=0,"CHECK","OK"))</f>
        <v/>
      </c>
      <c r="H577" s="62" t="str">
        <f>IF(F577="","",COUNTIF(Population_data!$A:$A,$E577))</f>
        <v/>
      </c>
      <c r="I577" s="62" t="str">
        <f>IF(G577="","",IF(COUNTIF(Reporting_completeness!$A:$A,$E577)=0,"CHECK","OK"))</f>
        <v/>
      </c>
      <c r="J577" s="62" t="str">
        <f>IF(H577="","",COUNTIF(Reporting_completeness!$A:$A,$E577))</f>
        <v/>
      </c>
      <c r="K577" s="62" t="str">
        <f>IF(I577="","",IF(COUNTIF(Service_data_1!$A:$A,$E577)=0,"CHECK","OK"))</f>
        <v/>
      </c>
      <c r="L577" s="62" t="str">
        <f>IF(J577="","",COUNTIF(Service_data_1!$A:$A,$E577))</f>
        <v/>
      </c>
      <c r="M577" s="62" t="str">
        <f>IF(K577="","",IF(COUNTIF(Service_data_2!$A:$A,$E577)=0,"CHECK","OK"))</f>
        <v/>
      </c>
      <c r="N577" s="62" t="str">
        <f>IF(L577="","",COUNTIF(Service_data_2!$A:$A,$E577))</f>
        <v/>
      </c>
    </row>
    <row r="578" spans="5:14" x14ac:dyDescent="0.25">
      <c r="E578" t="str">
        <f>IF(Admin_data!C578="","",Admin_data!C578)</f>
        <v/>
      </c>
      <c r="F578" s="62" t="str">
        <f>IF($E578="","",COUNTIF(Admin_data!C:C,$E578))</f>
        <v/>
      </c>
      <c r="G578" s="62" t="str">
        <f>IF(E578="","",IF(COUNTIF(Population_data!$A:$A,$E578)=0,"CHECK","OK"))</f>
        <v/>
      </c>
      <c r="H578" s="62" t="str">
        <f>IF(F578="","",COUNTIF(Population_data!$A:$A,$E578))</f>
        <v/>
      </c>
      <c r="I578" s="62" t="str">
        <f>IF(G578="","",IF(COUNTIF(Reporting_completeness!$A:$A,$E578)=0,"CHECK","OK"))</f>
        <v/>
      </c>
      <c r="J578" s="62" t="str">
        <f>IF(H578="","",COUNTIF(Reporting_completeness!$A:$A,$E578))</f>
        <v/>
      </c>
      <c r="K578" s="62" t="str">
        <f>IF(I578="","",IF(COUNTIF(Service_data_1!$A:$A,$E578)=0,"CHECK","OK"))</f>
        <v/>
      </c>
      <c r="L578" s="62" t="str">
        <f>IF(J578="","",COUNTIF(Service_data_1!$A:$A,$E578))</f>
        <v/>
      </c>
      <c r="M578" s="62" t="str">
        <f>IF(K578="","",IF(COUNTIF(Service_data_2!$A:$A,$E578)=0,"CHECK","OK"))</f>
        <v/>
      </c>
      <c r="N578" s="62" t="str">
        <f>IF(L578="","",COUNTIF(Service_data_2!$A:$A,$E578))</f>
        <v/>
      </c>
    </row>
    <row r="579" spans="5:14" x14ac:dyDescent="0.25">
      <c r="E579" t="str">
        <f>IF(Admin_data!C579="","",Admin_data!C579)</f>
        <v/>
      </c>
      <c r="F579" s="62" t="str">
        <f>IF($E579="","",COUNTIF(Admin_data!C:C,$E579))</f>
        <v/>
      </c>
      <c r="G579" s="62" t="str">
        <f>IF(E579="","",IF(COUNTIF(Population_data!$A:$A,$E579)=0,"CHECK","OK"))</f>
        <v/>
      </c>
      <c r="H579" s="62" t="str">
        <f>IF(F579="","",COUNTIF(Population_data!$A:$A,$E579))</f>
        <v/>
      </c>
      <c r="I579" s="62" t="str">
        <f>IF(G579="","",IF(COUNTIF(Reporting_completeness!$A:$A,$E579)=0,"CHECK","OK"))</f>
        <v/>
      </c>
      <c r="J579" s="62" t="str">
        <f>IF(H579="","",COUNTIF(Reporting_completeness!$A:$A,$E579))</f>
        <v/>
      </c>
      <c r="K579" s="62" t="str">
        <f>IF(I579="","",IF(COUNTIF(Service_data_1!$A:$A,$E579)=0,"CHECK","OK"))</f>
        <v/>
      </c>
      <c r="L579" s="62" t="str">
        <f>IF(J579="","",COUNTIF(Service_data_1!$A:$A,$E579))</f>
        <v/>
      </c>
      <c r="M579" s="62" t="str">
        <f>IF(K579="","",IF(COUNTIF(Service_data_2!$A:$A,$E579)=0,"CHECK","OK"))</f>
        <v/>
      </c>
      <c r="N579" s="62" t="str">
        <f>IF(L579="","",COUNTIF(Service_data_2!$A:$A,$E579))</f>
        <v/>
      </c>
    </row>
    <row r="580" spans="5:14" x14ac:dyDescent="0.25">
      <c r="E580" t="str">
        <f>IF(Admin_data!C580="","",Admin_data!C580)</f>
        <v/>
      </c>
      <c r="F580" s="62" t="str">
        <f>IF($E580="","",COUNTIF(Admin_data!C:C,$E580))</f>
        <v/>
      </c>
      <c r="G580" s="62" t="str">
        <f>IF(E580="","",IF(COUNTIF(Population_data!$A:$A,$E580)=0,"CHECK","OK"))</f>
        <v/>
      </c>
      <c r="H580" s="62" t="str">
        <f>IF(F580="","",COUNTIF(Population_data!$A:$A,$E580))</f>
        <v/>
      </c>
      <c r="I580" s="62" t="str">
        <f>IF(G580="","",IF(COUNTIF(Reporting_completeness!$A:$A,$E580)=0,"CHECK","OK"))</f>
        <v/>
      </c>
      <c r="J580" s="62" t="str">
        <f>IF(H580="","",COUNTIF(Reporting_completeness!$A:$A,$E580))</f>
        <v/>
      </c>
      <c r="K580" s="62" t="str">
        <f>IF(I580="","",IF(COUNTIF(Service_data_1!$A:$A,$E580)=0,"CHECK","OK"))</f>
        <v/>
      </c>
      <c r="L580" s="62" t="str">
        <f>IF(J580="","",COUNTIF(Service_data_1!$A:$A,$E580))</f>
        <v/>
      </c>
      <c r="M580" s="62" t="str">
        <f>IF(K580="","",IF(COUNTIF(Service_data_2!$A:$A,$E580)=0,"CHECK","OK"))</f>
        <v/>
      </c>
      <c r="N580" s="62" t="str">
        <f>IF(L580="","",COUNTIF(Service_data_2!$A:$A,$E580))</f>
        <v/>
      </c>
    </row>
    <row r="581" spans="5:14" x14ac:dyDescent="0.25">
      <c r="E581" t="str">
        <f>IF(Admin_data!C581="","",Admin_data!C581)</f>
        <v/>
      </c>
      <c r="F581" s="62" t="str">
        <f>IF($E581="","",COUNTIF(Admin_data!C:C,$E581))</f>
        <v/>
      </c>
      <c r="G581" s="62" t="str">
        <f>IF(E581="","",IF(COUNTIF(Population_data!$A:$A,$E581)=0,"CHECK","OK"))</f>
        <v/>
      </c>
      <c r="H581" s="62" t="str">
        <f>IF(F581="","",COUNTIF(Population_data!$A:$A,$E581))</f>
        <v/>
      </c>
      <c r="I581" s="62" t="str">
        <f>IF(G581="","",IF(COUNTIF(Reporting_completeness!$A:$A,$E581)=0,"CHECK","OK"))</f>
        <v/>
      </c>
      <c r="J581" s="62" t="str">
        <f>IF(H581="","",COUNTIF(Reporting_completeness!$A:$A,$E581))</f>
        <v/>
      </c>
      <c r="K581" s="62" t="str">
        <f>IF(I581="","",IF(COUNTIF(Service_data_1!$A:$A,$E581)=0,"CHECK","OK"))</f>
        <v/>
      </c>
      <c r="L581" s="62" t="str">
        <f>IF(J581="","",COUNTIF(Service_data_1!$A:$A,$E581))</f>
        <v/>
      </c>
      <c r="M581" s="62" t="str">
        <f>IF(K581="","",IF(COUNTIF(Service_data_2!$A:$A,$E581)=0,"CHECK","OK"))</f>
        <v/>
      </c>
      <c r="N581" s="62" t="str">
        <f>IF(L581="","",COUNTIF(Service_data_2!$A:$A,$E581))</f>
        <v/>
      </c>
    </row>
    <row r="582" spans="5:14" x14ac:dyDescent="0.25">
      <c r="E582" t="str">
        <f>IF(Admin_data!C582="","",Admin_data!C582)</f>
        <v/>
      </c>
      <c r="F582" s="62" t="str">
        <f>IF($E582="","",COUNTIF(Admin_data!C:C,$E582))</f>
        <v/>
      </c>
      <c r="G582" s="62" t="str">
        <f>IF(E582="","",IF(COUNTIF(Population_data!$A:$A,$E582)=0,"CHECK","OK"))</f>
        <v/>
      </c>
      <c r="H582" s="62" t="str">
        <f>IF(F582="","",COUNTIF(Population_data!$A:$A,$E582))</f>
        <v/>
      </c>
      <c r="I582" s="62" t="str">
        <f>IF(G582="","",IF(COUNTIF(Reporting_completeness!$A:$A,$E582)=0,"CHECK","OK"))</f>
        <v/>
      </c>
      <c r="J582" s="62" t="str">
        <f>IF(H582="","",COUNTIF(Reporting_completeness!$A:$A,$E582))</f>
        <v/>
      </c>
      <c r="K582" s="62" t="str">
        <f>IF(I582="","",IF(COUNTIF(Service_data_1!$A:$A,$E582)=0,"CHECK","OK"))</f>
        <v/>
      </c>
      <c r="L582" s="62" t="str">
        <f>IF(J582="","",COUNTIF(Service_data_1!$A:$A,$E582))</f>
        <v/>
      </c>
      <c r="M582" s="62" t="str">
        <f>IF(K582="","",IF(COUNTIF(Service_data_2!$A:$A,$E582)=0,"CHECK","OK"))</f>
        <v/>
      </c>
      <c r="N582" s="62" t="str">
        <f>IF(L582="","",COUNTIF(Service_data_2!$A:$A,$E582))</f>
        <v/>
      </c>
    </row>
    <row r="583" spans="5:14" x14ac:dyDescent="0.25">
      <c r="E583" t="str">
        <f>IF(Admin_data!C583="","",Admin_data!C583)</f>
        <v/>
      </c>
      <c r="F583" s="62" t="str">
        <f>IF($E583="","",COUNTIF(Admin_data!C:C,$E583))</f>
        <v/>
      </c>
      <c r="G583" s="62" t="str">
        <f>IF(E583="","",IF(COUNTIF(Population_data!$A:$A,$E583)=0,"CHECK","OK"))</f>
        <v/>
      </c>
      <c r="H583" s="62" t="str">
        <f>IF(F583="","",COUNTIF(Population_data!$A:$A,$E583))</f>
        <v/>
      </c>
      <c r="I583" s="62" t="str">
        <f>IF(G583="","",IF(COUNTIF(Reporting_completeness!$A:$A,$E583)=0,"CHECK","OK"))</f>
        <v/>
      </c>
      <c r="J583" s="62" t="str">
        <f>IF(H583="","",COUNTIF(Reporting_completeness!$A:$A,$E583))</f>
        <v/>
      </c>
      <c r="K583" s="62" t="str">
        <f>IF(I583="","",IF(COUNTIF(Service_data_1!$A:$A,$E583)=0,"CHECK","OK"))</f>
        <v/>
      </c>
      <c r="L583" s="62" t="str">
        <f>IF(J583="","",COUNTIF(Service_data_1!$A:$A,$E583))</f>
        <v/>
      </c>
      <c r="M583" s="62" t="str">
        <f>IF(K583="","",IF(COUNTIF(Service_data_2!$A:$A,$E583)=0,"CHECK","OK"))</f>
        <v/>
      </c>
      <c r="N583" s="62" t="str">
        <f>IF(L583="","",COUNTIF(Service_data_2!$A:$A,$E583))</f>
        <v/>
      </c>
    </row>
    <row r="584" spans="5:14" x14ac:dyDescent="0.25">
      <c r="E584" t="str">
        <f>IF(Admin_data!C584="","",Admin_data!C584)</f>
        <v/>
      </c>
      <c r="F584" s="62" t="str">
        <f>IF($E584="","",COUNTIF(Admin_data!C:C,$E584))</f>
        <v/>
      </c>
      <c r="G584" s="62" t="str">
        <f>IF(E584="","",IF(COUNTIF(Population_data!$A:$A,$E584)=0,"CHECK","OK"))</f>
        <v/>
      </c>
      <c r="H584" s="62" t="str">
        <f>IF(F584="","",COUNTIF(Population_data!$A:$A,$E584))</f>
        <v/>
      </c>
      <c r="I584" s="62" t="str">
        <f>IF(G584="","",IF(COUNTIF(Reporting_completeness!$A:$A,$E584)=0,"CHECK","OK"))</f>
        <v/>
      </c>
      <c r="J584" s="62" t="str">
        <f>IF(H584="","",COUNTIF(Reporting_completeness!$A:$A,$E584))</f>
        <v/>
      </c>
      <c r="K584" s="62" t="str">
        <f>IF(I584="","",IF(COUNTIF(Service_data_1!$A:$A,$E584)=0,"CHECK","OK"))</f>
        <v/>
      </c>
      <c r="L584" s="62" t="str">
        <f>IF(J584="","",COUNTIF(Service_data_1!$A:$A,$E584))</f>
        <v/>
      </c>
      <c r="M584" s="62" t="str">
        <f>IF(K584="","",IF(COUNTIF(Service_data_2!$A:$A,$E584)=0,"CHECK","OK"))</f>
        <v/>
      </c>
      <c r="N584" s="62" t="str">
        <f>IF(L584="","",COUNTIF(Service_data_2!$A:$A,$E584))</f>
        <v/>
      </c>
    </row>
    <row r="585" spans="5:14" x14ac:dyDescent="0.25">
      <c r="E585" t="str">
        <f>IF(Admin_data!C585="","",Admin_data!C585)</f>
        <v/>
      </c>
      <c r="F585" s="62" t="str">
        <f>IF($E585="","",COUNTIF(Admin_data!C:C,$E585))</f>
        <v/>
      </c>
      <c r="G585" s="62" t="str">
        <f>IF(E585="","",IF(COUNTIF(Population_data!$A:$A,$E585)=0,"CHECK","OK"))</f>
        <v/>
      </c>
      <c r="H585" s="62" t="str">
        <f>IF(F585="","",COUNTIF(Population_data!$A:$A,$E585))</f>
        <v/>
      </c>
      <c r="I585" s="62" t="str">
        <f>IF(G585="","",IF(COUNTIF(Reporting_completeness!$A:$A,$E585)=0,"CHECK","OK"))</f>
        <v/>
      </c>
      <c r="J585" s="62" t="str">
        <f>IF(H585="","",COUNTIF(Reporting_completeness!$A:$A,$E585))</f>
        <v/>
      </c>
      <c r="K585" s="62" t="str">
        <f>IF(I585="","",IF(COUNTIF(Service_data_1!$A:$A,$E585)=0,"CHECK","OK"))</f>
        <v/>
      </c>
      <c r="L585" s="62" t="str">
        <f>IF(J585="","",COUNTIF(Service_data_1!$A:$A,$E585))</f>
        <v/>
      </c>
      <c r="M585" s="62" t="str">
        <f>IF(K585="","",IF(COUNTIF(Service_data_2!$A:$A,$E585)=0,"CHECK","OK"))</f>
        <v/>
      </c>
      <c r="N585" s="62" t="str">
        <f>IF(L585="","",COUNTIF(Service_data_2!$A:$A,$E585))</f>
        <v/>
      </c>
    </row>
    <row r="586" spans="5:14" x14ac:dyDescent="0.25">
      <c r="E586" t="str">
        <f>IF(Admin_data!C586="","",Admin_data!C586)</f>
        <v/>
      </c>
      <c r="F586" s="62" t="str">
        <f>IF($E586="","",COUNTIF(Admin_data!C:C,$E586))</f>
        <v/>
      </c>
      <c r="G586" s="62" t="str">
        <f>IF(E586="","",IF(COUNTIF(Population_data!$A:$A,$E586)=0,"CHECK","OK"))</f>
        <v/>
      </c>
      <c r="H586" s="62" t="str">
        <f>IF(F586="","",COUNTIF(Population_data!$A:$A,$E586))</f>
        <v/>
      </c>
      <c r="I586" s="62" t="str">
        <f>IF(G586="","",IF(COUNTIF(Reporting_completeness!$A:$A,$E586)=0,"CHECK","OK"))</f>
        <v/>
      </c>
      <c r="J586" s="62" t="str">
        <f>IF(H586="","",COUNTIF(Reporting_completeness!$A:$A,$E586))</f>
        <v/>
      </c>
      <c r="K586" s="62" t="str">
        <f>IF(I586="","",IF(COUNTIF(Service_data_1!$A:$A,$E586)=0,"CHECK","OK"))</f>
        <v/>
      </c>
      <c r="L586" s="62" t="str">
        <f>IF(J586="","",COUNTIF(Service_data_1!$A:$A,$E586))</f>
        <v/>
      </c>
      <c r="M586" s="62" t="str">
        <f>IF(K586="","",IF(COUNTIF(Service_data_2!$A:$A,$E586)=0,"CHECK","OK"))</f>
        <v/>
      </c>
      <c r="N586" s="62" t="str">
        <f>IF(L586="","",COUNTIF(Service_data_2!$A:$A,$E586))</f>
        <v/>
      </c>
    </row>
    <row r="587" spans="5:14" x14ac:dyDescent="0.25">
      <c r="E587" t="str">
        <f>IF(Admin_data!C587="","",Admin_data!C587)</f>
        <v/>
      </c>
      <c r="F587" s="62" t="str">
        <f>IF($E587="","",COUNTIF(Admin_data!C:C,$E587))</f>
        <v/>
      </c>
      <c r="G587" s="62" t="str">
        <f>IF(E587="","",IF(COUNTIF(Population_data!$A:$A,$E587)=0,"CHECK","OK"))</f>
        <v/>
      </c>
      <c r="H587" s="62" t="str">
        <f>IF(F587="","",COUNTIF(Population_data!$A:$A,$E587))</f>
        <v/>
      </c>
      <c r="I587" s="62" t="str">
        <f>IF(G587="","",IF(COUNTIF(Reporting_completeness!$A:$A,$E587)=0,"CHECK","OK"))</f>
        <v/>
      </c>
      <c r="J587" s="62" t="str">
        <f>IF(H587="","",COUNTIF(Reporting_completeness!$A:$A,$E587))</f>
        <v/>
      </c>
      <c r="K587" s="62" t="str">
        <f>IF(I587="","",IF(COUNTIF(Service_data_1!$A:$A,$E587)=0,"CHECK","OK"))</f>
        <v/>
      </c>
      <c r="L587" s="62" t="str">
        <f>IF(J587="","",COUNTIF(Service_data_1!$A:$A,$E587))</f>
        <v/>
      </c>
      <c r="M587" s="62" t="str">
        <f>IF(K587="","",IF(COUNTIF(Service_data_2!$A:$A,$E587)=0,"CHECK","OK"))</f>
        <v/>
      </c>
      <c r="N587" s="62" t="str">
        <f>IF(L587="","",COUNTIF(Service_data_2!$A:$A,$E587))</f>
        <v/>
      </c>
    </row>
    <row r="588" spans="5:14" x14ac:dyDescent="0.25">
      <c r="E588" t="str">
        <f>IF(Admin_data!C588="","",Admin_data!C588)</f>
        <v/>
      </c>
      <c r="F588" s="62" t="str">
        <f>IF($E588="","",COUNTIF(Admin_data!C:C,$E588))</f>
        <v/>
      </c>
      <c r="G588" s="62" t="str">
        <f>IF(E588="","",IF(COUNTIF(Population_data!$A:$A,$E588)=0,"CHECK","OK"))</f>
        <v/>
      </c>
      <c r="H588" s="62" t="str">
        <f>IF(F588="","",COUNTIF(Population_data!$A:$A,$E588))</f>
        <v/>
      </c>
      <c r="I588" s="62" t="str">
        <f>IF(G588="","",IF(COUNTIF(Reporting_completeness!$A:$A,$E588)=0,"CHECK","OK"))</f>
        <v/>
      </c>
      <c r="J588" s="62" t="str">
        <f>IF(H588="","",COUNTIF(Reporting_completeness!$A:$A,$E588))</f>
        <v/>
      </c>
      <c r="K588" s="62" t="str">
        <f>IF(I588="","",IF(COUNTIF(Service_data_1!$A:$A,$E588)=0,"CHECK","OK"))</f>
        <v/>
      </c>
      <c r="L588" s="62" t="str">
        <f>IF(J588="","",COUNTIF(Service_data_1!$A:$A,$E588))</f>
        <v/>
      </c>
      <c r="M588" s="62" t="str">
        <f>IF(K588="","",IF(COUNTIF(Service_data_2!$A:$A,$E588)=0,"CHECK","OK"))</f>
        <v/>
      </c>
      <c r="N588" s="62" t="str">
        <f>IF(L588="","",COUNTIF(Service_data_2!$A:$A,$E588))</f>
        <v/>
      </c>
    </row>
    <row r="589" spans="5:14" x14ac:dyDescent="0.25">
      <c r="E589" t="str">
        <f>IF(Admin_data!C589="","",Admin_data!C589)</f>
        <v/>
      </c>
      <c r="F589" s="62" t="str">
        <f>IF($E589="","",COUNTIF(Admin_data!C:C,$E589))</f>
        <v/>
      </c>
      <c r="G589" s="62" t="str">
        <f>IF(E589="","",IF(COUNTIF(Population_data!$A:$A,$E589)=0,"CHECK","OK"))</f>
        <v/>
      </c>
      <c r="H589" s="62" t="str">
        <f>IF(F589="","",COUNTIF(Population_data!$A:$A,$E589))</f>
        <v/>
      </c>
      <c r="I589" s="62" t="str">
        <f>IF(G589="","",IF(COUNTIF(Reporting_completeness!$A:$A,$E589)=0,"CHECK","OK"))</f>
        <v/>
      </c>
      <c r="J589" s="62" t="str">
        <f>IF(H589="","",COUNTIF(Reporting_completeness!$A:$A,$E589))</f>
        <v/>
      </c>
      <c r="K589" s="62" t="str">
        <f>IF(I589="","",IF(COUNTIF(Service_data_1!$A:$A,$E589)=0,"CHECK","OK"))</f>
        <v/>
      </c>
      <c r="L589" s="62" t="str">
        <f>IF(J589="","",COUNTIF(Service_data_1!$A:$A,$E589))</f>
        <v/>
      </c>
      <c r="M589" s="62" t="str">
        <f>IF(K589="","",IF(COUNTIF(Service_data_2!$A:$A,$E589)=0,"CHECK","OK"))</f>
        <v/>
      </c>
      <c r="N589" s="62" t="str">
        <f>IF(L589="","",COUNTIF(Service_data_2!$A:$A,$E589))</f>
        <v/>
      </c>
    </row>
    <row r="590" spans="5:14" x14ac:dyDescent="0.25">
      <c r="E590" t="str">
        <f>IF(Admin_data!C590="","",Admin_data!C590)</f>
        <v/>
      </c>
      <c r="F590" s="62" t="str">
        <f>IF($E590="","",COUNTIF(Admin_data!C:C,$E590))</f>
        <v/>
      </c>
      <c r="G590" s="62" t="str">
        <f>IF(E590="","",IF(COUNTIF(Population_data!$A:$A,$E590)=0,"CHECK","OK"))</f>
        <v/>
      </c>
      <c r="H590" s="62" t="str">
        <f>IF(F590="","",COUNTIF(Population_data!$A:$A,$E590))</f>
        <v/>
      </c>
      <c r="I590" s="62" t="str">
        <f>IF(G590="","",IF(COUNTIF(Reporting_completeness!$A:$A,$E590)=0,"CHECK","OK"))</f>
        <v/>
      </c>
      <c r="J590" s="62" t="str">
        <f>IF(H590="","",COUNTIF(Reporting_completeness!$A:$A,$E590))</f>
        <v/>
      </c>
      <c r="K590" s="62" t="str">
        <f>IF(I590="","",IF(COUNTIF(Service_data_1!$A:$A,$E590)=0,"CHECK","OK"))</f>
        <v/>
      </c>
      <c r="L590" s="62" t="str">
        <f>IF(J590="","",COUNTIF(Service_data_1!$A:$A,$E590))</f>
        <v/>
      </c>
      <c r="M590" s="62" t="str">
        <f>IF(K590="","",IF(COUNTIF(Service_data_2!$A:$A,$E590)=0,"CHECK","OK"))</f>
        <v/>
      </c>
      <c r="N590" s="62" t="str">
        <f>IF(L590="","",COUNTIF(Service_data_2!$A:$A,$E590))</f>
        <v/>
      </c>
    </row>
    <row r="591" spans="5:14" x14ac:dyDescent="0.25">
      <c r="E591" t="str">
        <f>IF(Admin_data!C591="","",Admin_data!C591)</f>
        <v/>
      </c>
      <c r="F591" s="62" t="str">
        <f>IF($E591="","",COUNTIF(Admin_data!C:C,$E591))</f>
        <v/>
      </c>
      <c r="G591" s="62" t="str">
        <f>IF(E591="","",IF(COUNTIF(Population_data!$A:$A,$E591)=0,"CHECK","OK"))</f>
        <v/>
      </c>
      <c r="H591" s="62" t="str">
        <f>IF(F591="","",COUNTIF(Population_data!$A:$A,$E591))</f>
        <v/>
      </c>
      <c r="I591" s="62" t="str">
        <f>IF(G591="","",IF(COUNTIF(Reporting_completeness!$A:$A,$E591)=0,"CHECK","OK"))</f>
        <v/>
      </c>
      <c r="J591" s="62" t="str">
        <f>IF(H591="","",COUNTIF(Reporting_completeness!$A:$A,$E591))</f>
        <v/>
      </c>
      <c r="K591" s="62" t="str">
        <f>IF(I591="","",IF(COUNTIF(Service_data_1!$A:$A,$E591)=0,"CHECK","OK"))</f>
        <v/>
      </c>
      <c r="L591" s="62" t="str">
        <f>IF(J591="","",COUNTIF(Service_data_1!$A:$A,$E591))</f>
        <v/>
      </c>
      <c r="M591" s="62" t="str">
        <f>IF(K591="","",IF(COUNTIF(Service_data_2!$A:$A,$E591)=0,"CHECK","OK"))</f>
        <v/>
      </c>
      <c r="N591" s="62" t="str">
        <f>IF(L591="","",COUNTIF(Service_data_2!$A:$A,$E591))</f>
        <v/>
      </c>
    </row>
    <row r="592" spans="5:14" x14ac:dyDescent="0.25">
      <c r="E592" t="str">
        <f>IF(Admin_data!C592="","",Admin_data!C592)</f>
        <v/>
      </c>
      <c r="F592" s="62" t="str">
        <f>IF($E592="","",COUNTIF(Admin_data!C:C,$E592))</f>
        <v/>
      </c>
      <c r="G592" s="62" t="str">
        <f>IF(E592="","",IF(COUNTIF(Population_data!$A:$A,$E592)=0,"CHECK","OK"))</f>
        <v/>
      </c>
      <c r="H592" s="62" t="str">
        <f>IF(F592="","",COUNTIF(Population_data!$A:$A,$E592))</f>
        <v/>
      </c>
      <c r="I592" s="62" t="str">
        <f>IF(G592="","",IF(COUNTIF(Reporting_completeness!$A:$A,$E592)=0,"CHECK","OK"))</f>
        <v/>
      </c>
      <c r="J592" s="62" t="str">
        <f>IF(H592="","",COUNTIF(Reporting_completeness!$A:$A,$E592))</f>
        <v/>
      </c>
      <c r="K592" s="62" t="str">
        <f>IF(I592="","",IF(COUNTIF(Service_data_1!$A:$A,$E592)=0,"CHECK","OK"))</f>
        <v/>
      </c>
      <c r="L592" s="62" t="str">
        <f>IF(J592="","",COUNTIF(Service_data_1!$A:$A,$E592))</f>
        <v/>
      </c>
      <c r="M592" s="62" t="str">
        <f>IF(K592="","",IF(COUNTIF(Service_data_2!$A:$A,$E592)=0,"CHECK","OK"))</f>
        <v/>
      </c>
      <c r="N592" s="62" t="str">
        <f>IF(L592="","",COUNTIF(Service_data_2!$A:$A,$E592))</f>
        <v/>
      </c>
    </row>
    <row r="593" spans="5:14" x14ac:dyDescent="0.25">
      <c r="E593" t="str">
        <f>IF(Admin_data!C593="","",Admin_data!C593)</f>
        <v/>
      </c>
      <c r="F593" s="62" t="str">
        <f>IF($E593="","",COUNTIF(Admin_data!C:C,$E593))</f>
        <v/>
      </c>
      <c r="G593" s="62" t="str">
        <f>IF(E593="","",IF(COUNTIF(Population_data!$A:$A,$E593)=0,"CHECK","OK"))</f>
        <v/>
      </c>
      <c r="H593" s="62" t="str">
        <f>IF(F593="","",COUNTIF(Population_data!$A:$A,$E593))</f>
        <v/>
      </c>
      <c r="I593" s="62" t="str">
        <f>IF(G593="","",IF(COUNTIF(Reporting_completeness!$A:$A,$E593)=0,"CHECK","OK"))</f>
        <v/>
      </c>
      <c r="J593" s="62" t="str">
        <f>IF(H593="","",COUNTIF(Reporting_completeness!$A:$A,$E593))</f>
        <v/>
      </c>
      <c r="K593" s="62" t="str">
        <f>IF(I593="","",IF(COUNTIF(Service_data_1!$A:$A,$E593)=0,"CHECK","OK"))</f>
        <v/>
      </c>
      <c r="L593" s="62" t="str">
        <f>IF(J593="","",COUNTIF(Service_data_1!$A:$A,$E593))</f>
        <v/>
      </c>
      <c r="M593" s="62" t="str">
        <f>IF(K593="","",IF(COUNTIF(Service_data_2!$A:$A,$E593)=0,"CHECK","OK"))</f>
        <v/>
      </c>
      <c r="N593" s="62" t="str">
        <f>IF(L593="","",COUNTIF(Service_data_2!$A:$A,$E593))</f>
        <v/>
      </c>
    </row>
    <row r="594" spans="5:14" x14ac:dyDescent="0.25">
      <c r="E594" t="str">
        <f>IF(Admin_data!C594="","",Admin_data!C594)</f>
        <v/>
      </c>
      <c r="F594" s="62" t="str">
        <f>IF($E594="","",COUNTIF(Admin_data!C:C,$E594))</f>
        <v/>
      </c>
      <c r="G594" s="62" t="str">
        <f>IF(E594="","",IF(COUNTIF(Population_data!$A:$A,$E594)=0,"CHECK","OK"))</f>
        <v/>
      </c>
      <c r="H594" s="62" t="str">
        <f>IF(F594="","",COUNTIF(Population_data!$A:$A,$E594))</f>
        <v/>
      </c>
      <c r="I594" s="62" t="str">
        <f>IF(G594="","",IF(COUNTIF(Reporting_completeness!$A:$A,$E594)=0,"CHECK","OK"))</f>
        <v/>
      </c>
      <c r="J594" s="62" t="str">
        <f>IF(H594="","",COUNTIF(Reporting_completeness!$A:$A,$E594))</f>
        <v/>
      </c>
      <c r="K594" s="62" t="str">
        <f>IF(I594="","",IF(COUNTIF(Service_data_1!$A:$A,$E594)=0,"CHECK","OK"))</f>
        <v/>
      </c>
      <c r="L594" s="62" t="str">
        <f>IF(J594="","",COUNTIF(Service_data_1!$A:$A,$E594))</f>
        <v/>
      </c>
      <c r="M594" s="62" t="str">
        <f>IF(K594="","",IF(COUNTIF(Service_data_2!$A:$A,$E594)=0,"CHECK","OK"))</f>
        <v/>
      </c>
      <c r="N594" s="62" t="str">
        <f>IF(L594="","",COUNTIF(Service_data_2!$A:$A,$E594))</f>
        <v/>
      </c>
    </row>
    <row r="595" spans="5:14" x14ac:dyDescent="0.25">
      <c r="E595" t="str">
        <f>IF(Admin_data!C595="","",Admin_data!C595)</f>
        <v/>
      </c>
      <c r="F595" s="62" t="str">
        <f>IF($E595="","",COUNTIF(Admin_data!C:C,$E595))</f>
        <v/>
      </c>
      <c r="G595" s="62" t="str">
        <f>IF(E595="","",IF(COUNTIF(Population_data!$A:$A,$E595)=0,"CHECK","OK"))</f>
        <v/>
      </c>
      <c r="H595" s="62" t="str">
        <f>IF(F595="","",COUNTIF(Population_data!$A:$A,$E595))</f>
        <v/>
      </c>
      <c r="I595" s="62" t="str">
        <f>IF(G595="","",IF(COUNTIF(Reporting_completeness!$A:$A,$E595)=0,"CHECK","OK"))</f>
        <v/>
      </c>
      <c r="J595" s="62" t="str">
        <f>IF(H595="","",COUNTIF(Reporting_completeness!$A:$A,$E595))</f>
        <v/>
      </c>
      <c r="K595" s="62" t="str">
        <f>IF(I595="","",IF(COUNTIF(Service_data_1!$A:$A,$E595)=0,"CHECK","OK"))</f>
        <v/>
      </c>
      <c r="L595" s="62" t="str">
        <f>IF(J595="","",COUNTIF(Service_data_1!$A:$A,$E595))</f>
        <v/>
      </c>
      <c r="M595" s="62" t="str">
        <f>IF(K595="","",IF(COUNTIF(Service_data_2!$A:$A,$E595)=0,"CHECK","OK"))</f>
        <v/>
      </c>
      <c r="N595" s="62" t="str">
        <f>IF(L595="","",COUNTIF(Service_data_2!$A:$A,$E595))</f>
        <v/>
      </c>
    </row>
    <row r="596" spans="5:14" x14ac:dyDescent="0.25">
      <c r="E596" t="str">
        <f>IF(Admin_data!C596="","",Admin_data!C596)</f>
        <v/>
      </c>
      <c r="F596" s="62" t="str">
        <f>IF($E596="","",COUNTIF(Admin_data!C:C,$E596))</f>
        <v/>
      </c>
      <c r="G596" s="62" t="str">
        <f>IF(E596="","",IF(COUNTIF(Population_data!$A:$A,$E596)=0,"CHECK","OK"))</f>
        <v/>
      </c>
      <c r="H596" s="62" t="str">
        <f>IF(F596="","",COUNTIF(Population_data!$A:$A,$E596))</f>
        <v/>
      </c>
      <c r="I596" s="62" t="str">
        <f>IF(G596="","",IF(COUNTIF(Reporting_completeness!$A:$A,$E596)=0,"CHECK","OK"))</f>
        <v/>
      </c>
      <c r="J596" s="62" t="str">
        <f>IF(H596="","",COUNTIF(Reporting_completeness!$A:$A,$E596))</f>
        <v/>
      </c>
      <c r="K596" s="62" t="str">
        <f>IF(I596="","",IF(COUNTIF(Service_data_1!$A:$A,$E596)=0,"CHECK","OK"))</f>
        <v/>
      </c>
      <c r="L596" s="62" t="str">
        <f>IF(J596="","",COUNTIF(Service_data_1!$A:$A,$E596))</f>
        <v/>
      </c>
      <c r="M596" s="62" t="str">
        <f>IF(K596="","",IF(COUNTIF(Service_data_2!$A:$A,$E596)=0,"CHECK","OK"))</f>
        <v/>
      </c>
      <c r="N596" s="62" t="str">
        <f>IF(L596="","",COUNTIF(Service_data_2!$A:$A,$E596))</f>
        <v/>
      </c>
    </row>
    <row r="597" spans="5:14" x14ac:dyDescent="0.25">
      <c r="E597" t="str">
        <f>IF(Admin_data!C597="","",Admin_data!C597)</f>
        <v/>
      </c>
      <c r="F597" s="62" t="str">
        <f>IF($E597="","",COUNTIF(Admin_data!C:C,$E597))</f>
        <v/>
      </c>
      <c r="G597" s="62" t="str">
        <f>IF(E597="","",IF(COUNTIF(Population_data!$A:$A,$E597)=0,"CHECK","OK"))</f>
        <v/>
      </c>
      <c r="H597" s="62" t="str">
        <f>IF(F597="","",COUNTIF(Population_data!$A:$A,$E597))</f>
        <v/>
      </c>
      <c r="I597" s="62" t="str">
        <f>IF(G597="","",IF(COUNTIF(Reporting_completeness!$A:$A,$E597)=0,"CHECK","OK"))</f>
        <v/>
      </c>
      <c r="J597" s="62" t="str">
        <f>IF(H597="","",COUNTIF(Reporting_completeness!$A:$A,$E597))</f>
        <v/>
      </c>
      <c r="K597" s="62" t="str">
        <f>IF(I597="","",IF(COUNTIF(Service_data_1!$A:$A,$E597)=0,"CHECK","OK"))</f>
        <v/>
      </c>
      <c r="L597" s="62" t="str">
        <f>IF(J597="","",COUNTIF(Service_data_1!$A:$A,$E597))</f>
        <v/>
      </c>
      <c r="M597" s="62" t="str">
        <f>IF(K597="","",IF(COUNTIF(Service_data_2!$A:$A,$E597)=0,"CHECK","OK"))</f>
        <v/>
      </c>
      <c r="N597" s="62" t="str">
        <f>IF(L597="","",COUNTIF(Service_data_2!$A:$A,$E597))</f>
        <v/>
      </c>
    </row>
    <row r="598" spans="5:14" x14ac:dyDescent="0.25">
      <c r="E598" t="str">
        <f>IF(Admin_data!C598="","",Admin_data!C598)</f>
        <v/>
      </c>
      <c r="F598" s="62" t="str">
        <f>IF($E598="","",COUNTIF(Admin_data!C:C,$E598))</f>
        <v/>
      </c>
      <c r="G598" s="62" t="str">
        <f>IF(E598="","",IF(COUNTIF(Population_data!$A:$A,$E598)=0,"CHECK","OK"))</f>
        <v/>
      </c>
      <c r="H598" s="62" t="str">
        <f>IF(F598="","",COUNTIF(Population_data!$A:$A,$E598))</f>
        <v/>
      </c>
      <c r="I598" s="62" t="str">
        <f>IF(G598="","",IF(COUNTIF(Reporting_completeness!$A:$A,$E598)=0,"CHECK","OK"))</f>
        <v/>
      </c>
      <c r="J598" s="62" t="str">
        <f>IF(H598="","",COUNTIF(Reporting_completeness!$A:$A,$E598))</f>
        <v/>
      </c>
      <c r="K598" s="62" t="str">
        <f>IF(I598="","",IF(COUNTIF(Service_data_1!$A:$A,$E598)=0,"CHECK","OK"))</f>
        <v/>
      </c>
      <c r="L598" s="62" t="str">
        <f>IF(J598="","",COUNTIF(Service_data_1!$A:$A,$E598))</f>
        <v/>
      </c>
      <c r="M598" s="62" t="str">
        <f>IF(K598="","",IF(COUNTIF(Service_data_2!$A:$A,$E598)=0,"CHECK","OK"))</f>
        <v/>
      </c>
      <c r="N598" s="62" t="str">
        <f>IF(L598="","",COUNTIF(Service_data_2!$A:$A,$E598))</f>
        <v/>
      </c>
    </row>
    <row r="599" spans="5:14" x14ac:dyDescent="0.25">
      <c r="E599" t="str">
        <f>IF(Admin_data!C599="","",Admin_data!C599)</f>
        <v/>
      </c>
      <c r="F599" s="62" t="str">
        <f>IF($E599="","",COUNTIF(Admin_data!C:C,$E599))</f>
        <v/>
      </c>
      <c r="G599" s="62" t="str">
        <f>IF(E599="","",IF(COUNTIF(Population_data!$A:$A,$E599)=0,"CHECK","OK"))</f>
        <v/>
      </c>
      <c r="H599" s="62" t="str">
        <f>IF(F599="","",COUNTIF(Population_data!$A:$A,$E599))</f>
        <v/>
      </c>
      <c r="I599" s="62" t="str">
        <f>IF(G599="","",IF(COUNTIF(Reporting_completeness!$A:$A,$E599)=0,"CHECK","OK"))</f>
        <v/>
      </c>
      <c r="J599" s="62" t="str">
        <f>IF(H599="","",COUNTIF(Reporting_completeness!$A:$A,$E599))</f>
        <v/>
      </c>
      <c r="K599" s="62" t="str">
        <f>IF(I599="","",IF(COUNTIF(Service_data_1!$A:$A,$E599)=0,"CHECK","OK"))</f>
        <v/>
      </c>
      <c r="L599" s="62" t="str">
        <f>IF(J599="","",COUNTIF(Service_data_1!$A:$A,$E599))</f>
        <v/>
      </c>
      <c r="M599" s="62" t="str">
        <f>IF(K599="","",IF(COUNTIF(Service_data_2!$A:$A,$E599)=0,"CHECK","OK"))</f>
        <v/>
      </c>
      <c r="N599" s="62" t="str">
        <f>IF(L599="","",COUNTIF(Service_data_2!$A:$A,$E599))</f>
        <v/>
      </c>
    </row>
    <row r="600" spans="5:14" x14ac:dyDescent="0.25">
      <c r="E600" t="str">
        <f>IF(Admin_data!C600="","",Admin_data!C600)</f>
        <v/>
      </c>
      <c r="F600" s="62" t="str">
        <f>IF($E600="","",COUNTIF(Admin_data!C:C,$E600))</f>
        <v/>
      </c>
      <c r="G600" s="62" t="str">
        <f>IF(E600="","",IF(COUNTIF(Population_data!$A:$A,$E600)=0,"CHECK","OK"))</f>
        <v/>
      </c>
      <c r="H600" s="62" t="str">
        <f>IF(F600="","",COUNTIF(Population_data!$A:$A,$E600))</f>
        <v/>
      </c>
      <c r="I600" s="62" t="str">
        <f>IF(G600="","",IF(COUNTIF(Reporting_completeness!$A:$A,$E600)=0,"CHECK","OK"))</f>
        <v/>
      </c>
      <c r="J600" s="62" t="str">
        <f>IF(H600="","",COUNTIF(Reporting_completeness!$A:$A,$E600))</f>
        <v/>
      </c>
      <c r="K600" s="62" t="str">
        <f>IF(I600="","",IF(COUNTIF(Service_data_1!$A:$A,$E600)=0,"CHECK","OK"))</f>
        <v/>
      </c>
      <c r="L600" s="62" t="str">
        <f>IF(J600="","",COUNTIF(Service_data_1!$A:$A,$E600))</f>
        <v/>
      </c>
      <c r="M600" s="62" t="str">
        <f>IF(K600="","",IF(COUNTIF(Service_data_2!$A:$A,$E600)=0,"CHECK","OK"))</f>
        <v/>
      </c>
      <c r="N600" s="62" t="str">
        <f>IF(L600="","",COUNTIF(Service_data_2!$A:$A,$E600))</f>
        <v/>
      </c>
    </row>
    <row r="601" spans="5:14" x14ac:dyDescent="0.25">
      <c r="E601" t="str">
        <f>IF(Admin_data!C601="","",Admin_data!C601)</f>
        <v/>
      </c>
      <c r="F601" s="62" t="str">
        <f>IF($E601="","",COUNTIF(Admin_data!C:C,$E601))</f>
        <v/>
      </c>
      <c r="G601" s="62" t="str">
        <f>IF(E601="","",IF(COUNTIF(Population_data!$A:$A,$E601)=0,"CHECK","OK"))</f>
        <v/>
      </c>
      <c r="H601" s="62" t="str">
        <f>IF(F601="","",COUNTIF(Population_data!$A:$A,$E601))</f>
        <v/>
      </c>
      <c r="I601" s="62" t="str">
        <f>IF(G601="","",IF(COUNTIF(Reporting_completeness!$A:$A,$E601)=0,"CHECK","OK"))</f>
        <v/>
      </c>
      <c r="J601" s="62" t="str">
        <f>IF(H601="","",COUNTIF(Reporting_completeness!$A:$A,$E601))</f>
        <v/>
      </c>
      <c r="K601" s="62" t="str">
        <f>IF(I601="","",IF(COUNTIF(Service_data_1!$A:$A,$E601)=0,"CHECK","OK"))</f>
        <v/>
      </c>
      <c r="L601" s="62" t="str">
        <f>IF(J601="","",COUNTIF(Service_data_1!$A:$A,$E601))</f>
        <v/>
      </c>
      <c r="M601" s="62" t="str">
        <f>IF(K601="","",IF(COUNTIF(Service_data_2!$A:$A,$E601)=0,"CHECK","OK"))</f>
        <v/>
      </c>
      <c r="N601" s="62" t="str">
        <f>IF(L601="","",COUNTIF(Service_data_2!$A:$A,$E601))</f>
        <v/>
      </c>
    </row>
    <row r="602" spans="5:14" x14ac:dyDescent="0.25">
      <c r="E602" t="str">
        <f>IF(Admin_data!C602="","",Admin_data!C602)</f>
        <v/>
      </c>
      <c r="F602" s="62" t="str">
        <f>IF($E602="","",COUNTIF(Admin_data!C:C,$E602))</f>
        <v/>
      </c>
      <c r="G602" s="62" t="str">
        <f>IF(E602="","",IF(COUNTIF(Population_data!$A:$A,$E602)=0,"CHECK","OK"))</f>
        <v/>
      </c>
      <c r="H602" s="62" t="str">
        <f>IF(F602="","",COUNTIF(Population_data!$A:$A,$E602))</f>
        <v/>
      </c>
      <c r="I602" s="62" t="str">
        <f>IF(G602="","",IF(COUNTIF(Reporting_completeness!$A:$A,$E602)=0,"CHECK","OK"))</f>
        <v/>
      </c>
      <c r="J602" s="62" t="str">
        <f>IF(H602="","",COUNTIF(Reporting_completeness!$A:$A,$E602))</f>
        <v/>
      </c>
      <c r="K602" s="62" t="str">
        <f>IF(I602="","",IF(COUNTIF(Service_data_1!$A:$A,$E602)=0,"CHECK","OK"))</f>
        <v/>
      </c>
      <c r="L602" s="62" t="str">
        <f>IF(J602="","",COUNTIF(Service_data_1!$A:$A,$E602))</f>
        <v/>
      </c>
      <c r="M602" s="62" t="str">
        <f>IF(K602="","",IF(COUNTIF(Service_data_2!$A:$A,$E602)=0,"CHECK","OK"))</f>
        <v/>
      </c>
      <c r="N602" s="62" t="str">
        <f>IF(L602="","",COUNTIF(Service_data_2!$A:$A,$E602))</f>
        <v/>
      </c>
    </row>
    <row r="603" spans="5:14" x14ac:dyDescent="0.25">
      <c r="E603" t="str">
        <f>IF(Admin_data!C603="","",Admin_data!C603)</f>
        <v/>
      </c>
      <c r="F603" s="62" t="str">
        <f>IF($E603="","",COUNTIF(Admin_data!C:C,$E603))</f>
        <v/>
      </c>
      <c r="G603" s="62" t="str">
        <f>IF(E603="","",IF(COUNTIF(Population_data!$A:$A,$E603)=0,"CHECK","OK"))</f>
        <v/>
      </c>
      <c r="H603" s="62" t="str">
        <f>IF(F603="","",COUNTIF(Population_data!$A:$A,$E603))</f>
        <v/>
      </c>
      <c r="I603" s="62" t="str">
        <f>IF(G603="","",IF(COUNTIF(Reporting_completeness!$A:$A,$E603)=0,"CHECK","OK"))</f>
        <v/>
      </c>
      <c r="J603" s="62" t="str">
        <f>IF(H603="","",COUNTIF(Reporting_completeness!$A:$A,$E603))</f>
        <v/>
      </c>
      <c r="K603" s="62" t="str">
        <f>IF(I603="","",IF(COUNTIF(Service_data_1!$A:$A,$E603)=0,"CHECK","OK"))</f>
        <v/>
      </c>
      <c r="L603" s="62" t="str">
        <f>IF(J603="","",COUNTIF(Service_data_1!$A:$A,$E603))</f>
        <v/>
      </c>
      <c r="M603" s="62" t="str">
        <f>IF(K603="","",IF(COUNTIF(Service_data_2!$A:$A,$E603)=0,"CHECK","OK"))</f>
        <v/>
      </c>
      <c r="N603" s="62" t="str">
        <f>IF(L603="","",COUNTIF(Service_data_2!$A:$A,$E603))</f>
        <v/>
      </c>
    </row>
    <row r="604" spans="5:14" x14ac:dyDescent="0.25">
      <c r="E604" t="str">
        <f>IF(Admin_data!C604="","",Admin_data!C604)</f>
        <v/>
      </c>
      <c r="F604" s="62" t="str">
        <f>IF($E604="","",COUNTIF(Admin_data!C:C,$E604))</f>
        <v/>
      </c>
      <c r="G604" s="62" t="str">
        <f>IF(E604="","",IF(COUNTIF(Population_data!$A:$A,$E604)=0,"CHECK","OK"))</f>
        <v/>
      </c>
      <c r="H604" s="62" t="str">
        <f>IF(F604="","",COUNTIF(Population_data!$A:$A,$E604))</f>
        <v/>
      </c>
      <c r="I604" s="62" t="str">
        <f>IF(G604="","",IF(COUNTIF(Reporting_completeness!$A:$A,$E604)=0,"CHECK","OK"))</f>
        <v/>
      </c>
      <c r="J604" s="62" t="str">
        <f>IF(H604="","",COUNTIF(Reporting_completeness!$A:$A,$E604))</f>
        <v/>
      </c>
      <c r="K604" s="62" t="str">
        <f>IF(I604="","",IF(COUNTIF(Service_data_1!$A:$A,$E604)=0,"CHECK","OK"))</f>
        <v/>
      </c>
      <c r="L604" s="62" t="str">
        <f>IF(J604="","",COUNTIF(Service_data_1!$A:$A,$E604))</f>
        <v/>
      </c>
      <c r="M604" s="62" t="str">
        <f>IF(K604="","",IF(COUNTIF(Service_data_2!$A:$A,$E604)=0,"CHECK","OK"))</f>
        <v/>
      </c>
      <c r="N604" s="62" t="str">
        <f>IF(L604="","",COUNTIF(Service_data_2!$A:$A,$E604))</f>
        <v/>
      </c>
    </row>
    <row r="605" spans="5:14" x14ac:dyDescent="0.25">
      <c r="E605" t="str">
        <f>IF(Admin_data!C605="","",Admin_data!C605)</f>
        <v/>
      </c>
      <c r="F605" s="62" t="str">
        <f>IF($E605="","",COUNTIF(Admin_data!C:C,$E605))</f>
        <v/>
      </c>
      <c r="G605" s="62" t="str">
        <f>IF(E605="","",IF(COUNTIF(Population_data!$A:$A,$E605)=0,"CHECK","OK"))</f>
        <v/>
      </c>
      <c r="H605" s="62" t="str">
        <f>IF(F605="","",COUNTIF(Population_data!$A:$A,$E605))</f>
        <v/>
      </c>
      <c r="I605" s="62" t="str">
        <f>IF(G605="","",IF(COUNTIF(Reporting_completeness!$A:$A,$E605)=0,"CHECK","OK"))</f>
        <v/>
      </c>
      <c r="J605" s="62" t="str">
        <f>IF(H605="","",COUNTIF(Reporting_completeness!$A:$A,$E605))</f>
        <v/>
      </c>
      <c r="K605" s="62" t="str">
        <f>IF(I605="","",IF(COUNTIF(Service_data_1!$A:$A,$E605)=0,"CHECK","OK"))</f>
        <v/>
      </c>
      <c r="L605" s="62" t="str">
        <f>IF(J605="","",COUNTIF(Service_data_1!$A:$A,$E605))</f>
        <v/>
      </c>
      <c r="M605" s="62" t="str">
        <f>IF(K605="","",IF(COUNTIF(Service_data_2!$A:$A,$E605)=0,"CHECK","OK"))</f>
        <v/>
      </c>
      <c r="N605" s="62" t="str">
        <f>IF(L605="","",COUNTIF(Service_data_2!$A:$A,$E605))</f>
        <v/>
      </c>
    </row>
    <row r="606" spans="5:14" x14ac:dyDescent="0.25">
      <c r="E606" t="str">
        <f>IF(Admin_data!C606="","",Admin_data!C606)</f>
        <v/>
      </c>
      <c r="F606" s="62" t="str">
        <f>IF($E606="","",COUNTIF(Admin_data!C:C,$E606))</f>
        <v/>
      </c>
      <c r="G606" s="62" t="str">
        <f>IF(E606="","",IF(COUNTIF(Population_data!$A:$A,$E606)=0,"CHECK","OK"))</f>
        <v/>
      </c>
      <c r="H606" s="62" t="str">
        <f>IF(F606="","",COUNTIF(Population_data!$A:$A,$E606))</f>
        <v/>
      </c>
      <c r="I606" s="62" t="str">
        <f>IF(G606="","",IF(COUNTIF(Reporting_completeness!$A:$A,$E606)=0,"CHECK","OK"))</f>
        <v/>
      </c>
      <c r="J606" s="62" t="str">
        <f>IF(H606="","",COUNTIF(Reporting_completeness!$A:$A,$E606))</f>
        <v/>
      </c>
      <c r="K606" s="62" t="str">
        <f>IF(I606="","",IF(COUNTIF(Service_data_1!$A:$A,$E606)=0,"CHECK","OK"))</f>
        <v/>
      </c>
      <c r="L606" s="62" t="str">
        <f>IF(J606="","",COUNTIF(Service_data_1!$A:$A,$E606))</f>
        <v/>
      </c>
      <c r="M606" s="62" t="str">
        <f>IF(K606="","",IF(COUNTIF(Service_data_2!$A:$A,$E606)=0,"CHECK","OK"))</f>
        <v/>
      </c>
      <c r="N606" s="62" t="str">
        <f>IF(L606="","",COUNTIF(Service_data_2!$A:$A,$E606))</f>
        <v/>
      </c>
    </row>
    <row r="607" spans="5:14" x14ac:dyDescent="0.25">
      <c r="E607" t="str">
        <f>IF(Admin_data!C607="","",Admin_data!C607)</f>
        <v/>
      </c>
      <c r="F607" s="62" t="str">
        <f>IF($E607="","",COUNTIF(Admin_data!C:C,$E607))</f>
        <v/>
      </c>
      <c r="G607" s="62" t="str">
        <f>IF(E607="","",IF(COUNTIF(Population_data!$A:$A,$E607)=0,"CHECK","OK"))</f>
        <v/>
      </c>
      <c r="H607" s="62" t="str">
        <f>IF(F607="","",COUNTIF(Population_data!$A:$A,$E607))</f>
        <v/>
      </c>
      <c r="I607" s="62" t="str">
        <f>IF(G607="","",IF(COUNTIF(Reporting_completeness!$A:$A,$E607)=0,"CHECK","OK"))</f>
        <v/>
      </c>
      <c r="J607" s="62" t="str">
        <f>IF(H607="","",COUNTIF(Reporting_completeness!$A:$A,$E607))</f>
        <v/>
      </c>
      <c r="K607" s="62" t="str">
        <f>IF(I607="","",IF(COUNTIF(Service_data_1!$A:$A,$E607)=0,"CHECK","OK"))</f>
        <v/>
      </c>
      <c r="L607" s="62" t="str">
        <f>IF(J607="","",COUNTIF(Service_data_1!$A:$A,$E607))</f>
        <v/>
      </c>
      <c r="M607" s="62" t="str">
        <f>IF(K607="","",IF(COUNTIF(Service_data_2!$A:$A,$E607)=0,"CHECK","OK"))</f>
        <v/>
      </c>
      <c r="N607" s="62" t="str">
        <f>IF(L607="","",COUNTIF(Service_data_2!$A:$A,$E607))</f>
        <v/>
      </c>
    </row>
    <row r="608" spans="5:14" x14ac:dyDescent="0.25">
      <c r="E608" t="str">
        <f>IF(Admin_data!C608="","",Admin_data!C608)</f>
        <v/>
      </c>
      <c r="F608" s="62" t="str">
        <f>IF($E608="","",COUNTIF(Admin_data!C:C,$E608))</f>
        <v/>
      </c>
      <c r="G608" s="62" t="str">
        <f>IF(E608="","",IF(COUNTIF(Population_data!$A:$A,$E608)=0,"CHECK","OK"))</f>
        <v/>
      </c>
      <c r="H608" s="62" t="str">
        <f>IF(F608="","",COUNTIF(Population_data!$A:$A,$E608))</f>
        <v/>
      </c>
      <c r="I608" s="62" t="str">
        <f>IF(G608="","",IF(COUNTIF(Reporting_completeness!$A:$A,$E608)=0,"CHECK","OK"))</f>
        <v/>
      </c>
      <c r="J608" s="62" t="str">
        <f>IF(H608="","",COUNTIF(Reporting_completeness!$A:$A,$E608))</f>
        <v/>
      </c>
      <c r="K608" s="62" t="str">
        <f>IF(I608="","",IF(COUNTIF(Service_data_1!$A:$A,$E608)=0,"CHECK","OK"))</f>
        <v/>
      </c>
      <c r="L608" s="62" t="str">
        <f>IF(J608="","",COUNTIF(Service_data_1!$A:$A,$E608))</f>
        <v/>
      </c>
      <c r="M608" s="62" t="str">
        <f>IF(K608="","",IF(COUNTIF(Service_data_2!$A:$A,$E608)=0,"CHECK","OK"))</f>
        <v/>
      </c>
      <c r="N608" s="62" t="str">
        <f>IF(L608="","",COUNTIF(Service_data_2!$A:$A,$E608))</f>
        <v/>
      </c>
    </row>
    <row r="609" spans="5:14" x14ac:dyDescent="0.25">
      <c r="E609" t="str">
        <f>IF(Admin_data!C609="","",Admin_data!C609)</f>
        <v/>
      </c>
      <c r="F609" s="62" t="str">
        <f>IF($E609="","",COUNTIF(Admin_data!C:C,$E609))</f>
        <v/>
      </c>
      <c r="G609" s="62" t="str">
        <f>IF(E609="","",IF(COUNTIF(Population_data!$A:$A,$E609)=0,"CHECK","OK"))</f>
        <v/>
      </c>
      <c r="H609" s="62" t="str">
        <f>IF(F609="","",COUNTIF(Population_data!$A:$A,$E609))</f>
        <v/>
      </c>
      <c r="I609" s="62" t="str">
        <f>IF(G609="","",IF(COUNTIF(Reporting_completeness!$A:$A,$E609)=0,"CHECK","OK"))</f>
        <v/>
      </c>
      <c r="J609" s="62" t="str">
        <f>IF(H609="","",COUNTIF(Reporting_completeness!$A:$A,$E609))</f>
        <v/>
      </c>
      <c r="K609" s="62" t="str">
        <f>IF(I609="","",IF(COUNTIF(Service_data_1!$A:$A,$E609)=0,"CHECK","OK"))</f>
        <v/>
      </c>
      <c r="L609" s="62" t="str">
        <f>IF(J609="","",COUNTIF(Service_data_1!$A:$A,$E609))</f>
        <v/>
      </c>
      <c r="M609" s="62" t="str">
        <f>IF(K609="","",IF(COUNTIF(Service_data_2!$A:$A,$E609)=0,"CHECK","OK"))</f>
        <v/>
      </c>
      <c r="N609" s="62" t="str">
        <f>IF(L609="","",COUNTIF(Service_data_2!$A:$A,$E609))</f>
        <v/>
      </c>
    </row>
    <row r="610" spans="5:14" x14ac:dyDescent="0.25">
      <c r="E610" t="str">
        <f>IF(Admin_data!C610="","",Admin_data!C610)</f>
        <v/>
      </c>
      <c r="F610" s="62" t="str">
        <f>IF($E610="","",COUNTIF(Admin_data!C:C,$E610))</f>
        <v/>
      </c>
      <c r="G610" s="62" t="str">
        <f>IF(E610="","",IF(COUNTIF(Population_data!$A:$A,$E610)=0,"CHECK","OK"))</f>
        <v/>
      </c>
      <c r="H610" s="62" t="str">
        <f>IF(F610="","",COUNTIF(Population_data!$A:$A,$E610))</f>
        <v/>
      </c>
      <c r="I610" s="62" t="str">
        <f>IF(G610="","",IF(COUNTIF(Reporting_completeness!$A:$A,$E610)=0,"CHECK","OK"))</f>
        <v/>
      </c>
      <c r="J610" s="62" t="str">
        <f>IF(H610="","",COUNTIF(Reporting_completeness!$A:$A,$E610))</f>
        <v/>
      </c>
      <c r="K610" s="62" t="str">
        <f>IF(I610="","",IF(COUNTIF(Service_data_1!$A:$A,$E610)=0,"CHECK","OK"))</f>
        <v/>
      </c>
      <c r="L610" s="62" t="str">
        <f>IF(J610="","",COUNTIF(Service_data_1!$A:$A,$E610))</f>
        <v/>
      </c>
      <c r="M610" s="62" t="str">
        <f>IF(K610="","",IF(COUNTIF(Service_data_2!$A:$A,$E610)=0,"CHECK","OK"))</f>
        <v/>
      </c>
      <c r="N610" s="62" t="str">
        <f>IF(L610="","",COUNTIF(Service_data_2!$A:$A,$E610))</f>
        <v/>
      </c>
    </row>
    <row r="611" spans="5:14" x14ac:dyDescent="0.25">
      <c r="E611" t="str">
        <f>IF(Admin_data!C611="","",Admin_data!C611)</f>
        <v/>
      </c>
      <c r="F611" s="62" t="str">
        <f>IF($E611="","",COUNTIF(Admin_data!C:C,$E611))</f>
        <v/>
      </c>
      <c r="G611" s="62" t="str">
        <f>IF(E611="","",IF(COUNTIF(Population_data!$A:$A,$E611)=0,"CHECK","OK"))</f>
        <v/>
      </c>
      <c r="H611" s="62" t="str">
        <f>IF(F611="","",COUNTIF(Population_data!$A:$A,$E611))</f>
        <v/>
      </c>
      <c r="I611" s="62" t="str">
        <f>IF(G611="","",IF(COUNTIF(Reporting_completeness!$A:$A,$E611)=0,"CHECK","OK"))</f>
        <v/>
      </c>
      <c r="J611" s="62" t="str">
        <f>IF(H611="","",COUNTIF(Reporting_completeness!$A:$A,$E611))</f>
        <v/>
      </c>
      <c r="K611" s="62" t="str">
        <f>IF(I611="","",IF(COUNTIF(Service_data_1!$A:$A,$E611)=0,"CHECK","OK"))</f>
        <v/>
      </c>
      <c r="L611" s="62" t="str">
        <f>IF(J611="","",COUNTIF(Service_data_1!$A:$A,$E611))</f>
        <v/>
      </c>
      <c r="M611" s="62" t="str">
        <f>IF(K611="","",IF(COUNTIF(Service_data_2!$A:$A,$E611)=0,"CHECK","OK"))</f>
        <v/>
      </c>
      <c r="N611" s="62" t="str">
        <f>IF(L611="","",COUNTIF(Service_data_2!$A:$A,$E611))</f>
        <v/>
      </c>
    </row>
    <row r="612" spans="5:14" x14ac:dyDescent="0.25">
      <c r="E612" t="str">
        <f>IF(Admin_data!C612="","",Admin_data!C612)</f>
        <v/>
      </c>
      <c r="F612" s="62" t="str">
        <f>IF($E612="","",COUNTIF(Admin_data!C:C,$E612))</f>
        <v/>
      </c>
      <c r="G612" s="62" t="str">
        <f>IF(E612="","",IF(COUNTIF(Population_data!$A:$A,$E612)=0,"CHECK","OK"))</f>
        <v/>
      </c>
      <c r="H612" s="62" t="str">
        <f>IF(F612="","",COUNTIF(Population_data!$A:$A,$E612))</f>
        <v/>
      </c>
      <c r="I612" s="62" t="str">
        <f>IF(G612="","",IF(COUNTIF(Reporting_completeness!$A:$A,$E612)=0,"CHECK","OK"))</f>
        <v/>
      </c>
      <c r="J612" s="62" t="str">
        <f>IF(H612="","",COUNTIF(Reporting_completeness!$A:$A,$E612))</f>
        <v/>
      </c>
      <c r="K612" s="62" t="str">
        <f>IF(I612="","",IF(COUNTIF(Service_data_1!$A:$A,$E612)=0,"CHECK","OK"))</f>
        <v/>
      </c>
      <c r="L612" s="62" t="str">
        <f>IF(J612="","",COUNTIF(Service_data_1!$A:$A,$E612))</f>
        <v/>
      </c>
      <c r="M612" s="62" t="str">
        <f>IF(K612="","",IF(COUNTIF(Service_data_2!$A:$A,$E612)=0,"CHECK","OK"))</f>
        <v/>
      </c>
      <c r="N612" s="62" t="str">
        <f>IF(L612="","",COUNTIF(Service_data_2!$A:$A,$E612))</f>
        <v/>
      </c>
    </row>
    <row r="613" spans="5:14" x14ac:dyDescent="0.25">
      <c r="E613" t="str">
        <f>IF(Admin_data!C613="","",Admin_data!C613)</f>
        <v/>
      </c>
      <c r="F613" s="62" t="str">
        <f>IF($E613="","",COUNTIF(Admin_data!C:C,$E613))</f>
        <v/>
      </c>
      <c r="G613" s="62" t="str">
        <f>IF(E613="","",IF(COUNTIF(Population_data!$A:$A,$E613)=0,"CHECK","OK"))</f>
        <v/>
      </c>
      <c r="H613" s="62" t="str">
        <f>IF(F613="","",COUNTIF(Population_data!$A:$A,$E613))</f>
        <v/>
      </c>
      <c r="I613" s="62" t="str">
        <f>IF(G613="","",IF(COUNTIF(Reporting_completeness!$A:$A,$E613)=0,"CHECK","OK"))</f>
        <v/>
      </c>
      <c r="J613" s="62" t="str">
        <f>IF(H613="","",COUNTIF(Reporting_completeness!$A:$A,$E613))</f>
        <v/>
      </c>
      <c r="K613" s="62" t="str">
        <f>IF(I613="","",IF(COUNTIF(Service_data_1!$A:$A,$E613)=0,"CHECK","OK"))</f>
        <v/>
      </c>
      <c r="L613" s="62" t="str">
        <f>IF(J613="","",COUNTIF(Service_data_1!$A:$A,$E613))</f>
        <v/>
      </c>
      <c r="M613" s="62" t="str">
        <f>IF(K613="","",IF(COUNTIF(Service_data_2!$A:$A,$E613)=0,"CHECK","OK"))</f>
        <v/>
      </c>
      <c r="N613" s="62" t="str">
        <f>IF(L613="","",COUNTIF(Service_data_2!$A:$A,$E613))</f>
        <v/>
      </c>
    </row>
    <row r="614" spans="5:14" x14ac:dyDescent="0.25">
      <c r="E614" t="str">
        <f>IF(Admin_data!C614="","",Admin_data!C614)</f>
        <v/>
      </c>
      <c r="F614" s="62" t="str">
        <f>IF($E614="","",COUNTIF(Admin_data!C:C,$E614))</f>
        <v/>
      </c>
      <c r="G614" s="62" t="str">
        <f>IF(E614="","",IF(COUNTIF(Population_data!$A:$A,$E614)=0,"CHECK","OK"))</f>
        <v/>
      </c>
      <c r="H614" s="62" t="str">
        <f>IF(F614="","",COUNTIF(Population_data!$A:$A,$E614))</f>
        <v/>
      </c>
      <c r="I614" s="62" t="str">
        <f>IF(G614="","",IF(COUNTIF(Reporting_completeness!$A:$A,$E614)=0,"CHECK","OK"))</f>
        <v/>
      </c>
      <c r="J614" s="62" t="str">
        <f>IF(H614="","",COUNTIF(Reporting_completeness!$A:$A,$E614))</f>
        <v/>
      </c>
      <c r="K614" s="62" t="str">
        <f>IF(I614="","",IF(COUNTIF(Service_data_1!$A:$A,$E614)=0,"CHECK","OK"))</f>
        <v/>
      </c>
      <c r="L614" s="62" t="str">
        <f>IF(J614="","",COUNTIF(Service_data_1!$A:$A,$E614))</f>
        <v/>
      </c>
      <c r="M614" s="62" t="str">
        <f>IF(K614="","",IF(COUNTIF(Service_data_2!$A:$A,$E614)=0,"CHECK","OK"))</f>
        <v/>
      </c>
      <c r="N614" s="62" t="str">
        <f>IF(L614="","",COUNTIF(Service_data_2!$A:$A,$E614))</f>
        <v/>
      </c>
    </row>
    <row r="615" spans="5:14" x14ac:dyDescent="0.25">
      <c r="E615" t="str">
        <f>IF(Admin_data!C615="","",Admin_data!C615)</f>
        <v/>
      </c>
      <c r="F615" s="62" t="str">
        <f>IF($E615="","",COUNTIF(Admin_data!C:C,$E615))</f>
        <v/>
      </c>
      <c r="G615" s="62" t="str">
        <f>IF(E615="","",IF(COUNTIF(Population_data!$A:$A,$E615)=0,"CHECK","OK"))</f>
        <v/>
      </c>
      <c r="H615" s="62" t="str">
        <f>IF(F615="","",COUNTIF(Population_data!$A:$A,$E615))</f>
        <v/>
      </c>
      <c r="I615" s="62" t="str">
        <f>IF(G615="","",IF(COUNTIF(Reporting_completeness!$A:$A,$E615)=0,"CHECK","OK"))</f>
        <v/>
      </c>
      <c r="J615" s="62" t="str">
        <f>IF(H615="","",COUNTIF(Reporting_completeness!$A:$A,$E615))</f>
        <v/>
      </c>
      <c r="K615" s="62" t="str">
        <f>IF(I615="","",IF(COUNTIF(Service_data_1!$A:$A,$E615)=0,"CHECK","OK"))</f>
        <v/>
      </c>
      <c r="L615" s="62" t="str">
        <f>IF(J615="","",COUNTIF(Service_data_1!$A:$A,$E615))</f>
        <v/>
      </c>
      <c r="M615" s="62" t="str">
        <f>IF(K615="","",IF(COUNTIF(Service_data_2!$A:$A,$E615)=0,"CHECK","OK"))</f>
        <v/>
      </c>
      <c r="N615" s="62" t="str">
        <f>IF(L615="","",COUNTIF(Service_data_2!$A:$A,$E615))</f>
        <v/>
      </c>
    </row>
    <row r="616" spans="5:14" x14ac:dyDescent="0.25">
      <c r="E616" t="str">
        <f>IF(Admin_data!C616="","",Admin_data!C616)</f>
        <v/>
      </c>
      <c r="F616" s="62" t="str">
        <f>IF($E616="","",COUNTIF(Admin_data!C:C,$E616))</f>
        <v/>
      </c>
      <c r="G616" s="62" t="str">
        <f>IF(E616="","",IF(COUNTIF(Population_data!$A:$A,$E616)=0,"CHECK","OK"))</f>
        <v/>
      </c>
      <c r="H616" s="62" t="str">
        <f>IF(F616="","",COUNTIF(Population_data!$A:$A,$E616))</f>
        <v/>
      </c>
      <c r="I616" s="62" t="str">
        <f>IF(G616="","",IF(COUNTIF(Reporting_completeness!$A:$A,$E616)=0,"CHECK","OK"))</f>
        <v/>
      </c>
      <c r="J616" s="62" t="str">
        <f>IF(H616="","",COUNTIF(Reporting_completeness!$A:$A,$E616))</f>
        <v/>
      </c>
      <c r="K616" s="62" t="str">
        <f>IF(I616="","",IF(COUNTIF(Service_data_1!$A:$A,$E616)=0,"CHECK","OK"))</f>
        <v/>
      </c>
      <c r="L616" s="62" t="str">
        <f>IF(J616="","",COUNTIF(Service_data_1!$A:$A,$E616))</f>
        <v/>
      </c>
      <c r="M616" s="62" t="str">
        <f>IF(K616="","",IF(COUNTIF(Service_data_2!$A:$A,$E616)=0,"CHECK","OK"))</f>
        <v/>
      </c>
      <c r="N616" s="62" t="str">
        <f>IF(L616="","",COUNTIF(Service_data_2!$A:$A,$E616))</f>
        <v/>
      </c>
    </row>
    <row r="617" spans="5:14" x14ac:dyDescent="0.25">
      <c r="E617" t="str">
        <f>IF(Admin_data!C617="","",Admin_data!C617)</f>
        <v/>
      </c>
      <c r="F617" s="62" t="str">
        <f>IF($E617="","",COUNTIF(Admin_data!C:C,$E617))</f>
        <v/>
      </c>
      <c r="G617" s="62" t="str">
        <f>IF(E617="","",IF(COUNTIF(Population_data!$A:$A,$E617)=0,"CHECK","OK"))</f>
        <v/>
      </c>
      <c r="H617" s="62" t="str">
        <f>IF(F617="","",COUNTIF(Population_data!$A:$A,$E617))</f>
        <v/>
      </c>
      <c r="I617" s="62" t="str">
        <f>IF(G617="","",IF(COUNTIF(Reporting_completeness!$A:$A,$E617)=0,"CHECK","OK"))</f>
        <v/>
      </c>
      <c r="J617" s="62" t="str">
        <f>IF(H617="","",COUNTIF(Reporting_completeness!$A:$A,$E617))</f>
        <v/>
      </c>
      <c r="K617" s="62" t="str">
        <f>IF(I617="","",IF(COUNTIF(Service_data_1!$A:$A,$E617)=0,"CHECK","OK"))</f>
        <v/>
      </c>
      <c r="L617" s="62" t="str">
        <f>IF(J617="","",COUNTIF(Service_data_1!$A:$A,$E617))</f>
        <v/>
      </c>
      <c r="M617" s="62" t="str">
        <f>IF(K617="","",IF(COUNTIF(Service_data_2!$A:$A,$E617)=0,"CHECK","OK"))</f>
        <v/>
      </c>
      <c r="N617" s="62" t="str">
        <f>IF(L617="","",COUNTIF(Service_data_2!$A:$A,$E617))</f>
        <v/>
      </c>
    </row>
    <row r="618" spans="5:14" x14ac:dyDescent="0.25">
      <c r="E618" t="str">
        <f>IF(Admin_data!C618="","",Admin_data!C618)</f>
        <v/>
      </c>
      <c r="F618" s="62" t="str">
        <f>IF($E618="","",COUNTIF(Admin_data!C:C,$E618))</f>
        <v/>
      </c>
      <c r="G618" s="62" t="str">
        <f>IF(E618="","",IF(COUNTIF(Population_data!$A:$A,$E618)=0,"CHECK","OK"))</f>
        <v/>
      </c>
      <c r="H618" s="62" t="str">
        <f>IF(F618="","",COUNTIF(Population_data!$A:$A,$E618))</f>
        <v/>
      </c>
      <c r="I618" s="62" t="str">
        <f>IF(G618="","",IF(COUNTIF(Reporting_completeness!$A:$A,$E618)=0,"CHECK","OK"))</f>
        <v/>
      </c>
      <c r="J618" s="62" t="str">
        <f>IF(H618="","",COUNTIF(Reporting_completeness!$A:$A,$E618))</f>
        <v/>
      </c>
      <c r="K618" s="62" t="str">
        <f>IF(I618="","",IF(COUNTIF(Service_data_1!$A:$A,$E618)=0,"CHECK","OK"))</f>
        <v/>
      </c>
      <c r="L618" s="62" t="str">
        <f>IF(J618="","",COUNTIF(Service_data_1!$A:$A,$E618))</f>
        <v/>
      </c>
      <c r="M618" s="62" t="str">
        <f>IF(K618="","",IF(COUNTIF(Service_data_2!$A:$A,$E618)=0,"CHECK","OK"))</f>
        <v/>
      </c>
      <c r="N618" s="62" t="str">
        <f>IF(L618="","",COUNTIF(Service_data_2!$A:$A,$E618))</f>
        <v/>
      </c>
    </row>
    <row r="619" spans="5:14" x14ac:dyDescent="0.25">
      <c r="E619" t="str">
        <f>IF(Admin_data!C619="","",Admin_data!C619)</f>
        <v/>
      </c>
      <c r="F619" s="62" t="str">
        <f>IF($E619="","",COUNTIF(Admin_data!C:C,$E619))</f>
        <v/>
      </c>
      <c r="G619" s="62" t="str">
        <f>IF(E619="","",IF(COUNTIF(Population_data!$A:$A,$E619)=0,"CHECK","OK"))</f>
        <v/>
      </c>
      <c r="H619" s="62" t="str">
        <f>IF(F619="","",COUNTIF(Population_data!$A:$A,$E619))</f>
        <v/>
      </c>
      <c r="I619" s="62" t="str">
        <f>IF(G619="","",IF(COUNTIF(Reporting_completeness!$A:$A,$E619)=0,"CHECK","OK"))</f>
        <v/>
      </c>
      <c r="J619" s="62" t="str">
        <f>IF(H619="","",COUNTIF(Reporting_completeness!$A:$A,$E619))</f>
        <v/>
      </c>
      <c r="K619" s="62" t="str">
        <f>IF(I619="","",IF(COUNTIF(Service_data_1!$A:$A,$E619)=0,"CHECK","OK"))</f>
        <v/>
      </c>
      <c r="L619" s="62" t="str">
        <f>IF(J619="","",COUNTIF(Service_data_1!$A:$A,$E619))</f>
        <v/>
      </c>
      <c r="M619" s="62" t="str">
        <f>IF(K619="","",IF(COUNTIF(Service_data_2!$A:$A,$E619)=0,"CHECK","OK"))</f>
        <v/>
      </c>
      <c r="N619" s="62" t="str">
        <f>IF(L619="","",COUNTIF(Service_data_2!$A:$A,$E619))</f>
        <v/>
      </c>
    </row>
    <row r="620" spans="5:14" x14ac:dyDescent="0.25">
      <c r="E620" t="str">
        <f>IF(Admin_data!C620="","",Admin_data!C620)</f>
        <v/>
      </c>
      <c r="F620" s="62" t="str">
        <f>IF($E620="","",COUNTIF(Admin_data!C:C,$E620))</f>
        <v/>
      </c>
      <c r="G620" s="62" t="str">
        <f>IF(E620="","",IF(COUNTIF(Population_data!$A:$A,$E620)=0,"CHECK","OK"))</f>
        <v/>
      </c>
      <c r="H620" s="62" t="str">
        <f>IF(F620="","",COUNTIF(Population_data!$A:$A,$E620))</f>
        <v/>
      </c>
      <c r="I620" s="62" t="str">
        <f>IF(G620="","",IF(COUNTIF(Reporting_completeness!$A:$A,$E620)=0,"CHECK","OK"))</f>
        <v/>
      </c>
      <c r="J620" s="62" t="str">
        <f>IF(H620="","",COUNTIF(Reporting_completeness!$A:$A,$E620))</f>
        <v/>
      </c>
      <c r="K620" s="62" t="str">
        <f>IF(I620="","",IF(COUNTIF(Service_data_1!$A:$A,$E620)=0,"CHECK","OK"))</f>
        <v/>
      </c>
      <c r="L620" s="62" t="str">
        <f>IF(J620="","",COUNTIF(Service_data_1!$A:$A,$E620))</f>
        <v/>
      </c>
      <c r="M620" s="62" t="str">
        <f>IF(K620="","",IF(COUNTIF(Service_data_2!$A:$A,$E620)=0,"CHECK","OK"))</f>
        <v/>
      </c>
      <c r="N620" s="62" t="str">
        <f>IF(L620="","",COUNTIF(Service_data_2!$A:$A,$E620))</f>
        <v/>
      </c>
    </row>
    <row r="621" spans="5:14" x14ac:dyDescent="0.25">
      <c r="E621" t="str">
        <f>IF(Admin_data!C621="","",Admin_data!C621)</f>
        <v/>
      </c>
      <c r="F621" s="62" t="str">
        <f>IF($E621="","",COUNTIF(Admin_data!C:C,$E621))</f>
        <v/>
      </c>
      <c r="G621" s="62" t="str">
        <f>IF(E621="","",IF(COUNTIF(Population_data!$A:$A,$E621)=0,"CHECK","OK"))</f>
        <v/>
      </c>
      <c r="H621" s="62" t="str">
        <f>IF(F621="","",COUNTIF(Population_data!$A:$A,$E621))</f>
        <v/>
      </c>
      <c r="I621" s="62" t="str">
        <f>IF(G621="","",IF(COUNTIF(Reporting_completeness!$A:$A,$E621)=0,"CHECK","OK"))</f>
        <v/>
      </c>
      <c r="J621" s="62" t="str">
        <f>IF(H621="","",COUNTIF(Reporting_completeness!$A:$A,$E621))</f>
        <v/>
      </c>
      <c r="K621" s="62" t="str">
        <f>IF(I621="","",IF(COUNTIF(Service_data_1!$A:$A,$E621)=0,"CHECK","OK"))</f>
        <v/>
      </c>
      <c r="L621" s="62" t="str">
        <f>IF(J621="","",COUNTIF(Service_data_1!$A:$A,$E621))</f>
        <v/>
      </c>
      <c r="M621" s="62" t="str">
        <f>IF(K621="","",IF(COUNTIF(Service_data_2!$A:$A,$E621)=0,"CHECK","OK"))</f>
        <v/>
      </c>
      <c r="N621" s="62" t="str">
        <f>IF(L621="","",COUNTIF(Service_data_2!$A:$A,$E621))</f>
        <v/>
      </c>
    </row>
    <row r="622" spans="5:14" x14ac:dyDescent="0.25">
      <c r="E622" t="str">
        <f>IF(Admin_data!C622="","",Admin_data!C622)</f>
        <v/>
      </c>
      <c r="F622" s="62" t="str">
        <f>IF($E622="","",COUNTIF(Admin_data!C:C,$E622))</f>
        <v/>
      </c>
      <c r="G622" s="62" t="str">
        <f>IF(E622="","",IF(COUNTIF(Population_data!$A:$A,$E622)=0,"CHECK","OK"))</f>
        <v/>
      </c>
      <c r="H622" s="62" t="str">
        <f>IF(F622="","",COUNTIF(Population_data!$A:$A,$E622))</f>
        <v/>
      </c>
      <c r="I622" s="62" t="str">
        <f>IF(G622="","",IF(COUNTIF(Reporting_completeness!$A:$A,$E622)=0,"CHECK","OK"))</f>
        <v/>
      </c>
      <c r="J622" s="62" t="str">
        <f>IF(H622="","",COUNTIF(Reporting_completeness!$A:$A,$E622))</f>
        <v/>
      </c>
      <c r="K622" s="62" t="str">
        <f>IF(I622="","",IF(COUNTIF(Service_data_1!$A:$A,$E622)=0,"CHECK","OK"))</f>
        <v/>
      </c>
      <c r="L622" s="62" t="str">
        <f>IF(J622="","",COUNTIF(Service_data_1!$A:$A,$E622))</f>
        <v/>
      </c>
      <c r="M622" s="62" t="str">
        <f>IF(K622="","",IF(COUNTIF(Service_data_2!$A:$A,$E622)=0,"CHECK","OK"))</f>
        <v/>
      </c>
      <c r="N622" s="62" t="str">
        <f>IF(L622="","",COUNTIF(Service_data_2!$A:$A,$E622))</f>
        <v/>
      </c>
    </row>
    <row r="623" spans="5:14" x14ac:dyDescent="0.25">
      <c r="E623" t="str">
        <f>IF(Admin_data!C623="","",Admin_data!C623)</f>
        <v/>
      </c>
      <c r="F623" s="62" t="str">
        <f>IF($E623="","",COUNTIF(Admin_data!C:C,$E623))</f>
        <v/>
      </c>
      <c r="G623" s="62" t="str">
        <f>IF(E623="","",IF(COUNTIF(Population_data!$A:$A,$E623)=0,"CHECK","OK"))</f>
        <v/>
      </c>
      <c r="H623" s="62" t="str">
        <f>IF(F623="","",COUNTIF(Population_data!$A:$A,$E623))</f>
        <v/>
      </c>
      <c r="I623" s="62" t="str">
        <f>IF(G623="","",IF(COUNTIF(Reporting_completeness!$A:$A,$E623)=0,"CHECK","OK"))</f>
        <v/>
      </c>
      <c r="J623" s="62" t="str">
        <f>IF(H623="","",COUNTIF(Reporting_completeness!$A:$A,$E623))</f>
        <v/>
      </c>
      <c r="K623" s="62" t="str">
        <f>IF(I623="","",IF(COUNTIF(Service_data_1!$A:$A,$E623)=0,"CHECK","OK"))</f>
        <v/>
      </c>
      <c r="L623" s="62" t="str">
        <f>IF(J623="","",COUNTIF(Service_data_1!$A:$A,$E623))</f>
        <v/>
      </c>
      <c r="M623" s="62" t="str">
        <f>IF(K623="","",IF(COUNTIF(Service_data_2!$A:$A,$E623)=0,"CHECK","OK"))</f>
        <v/>
      </c>
      <c r="N623" s="62" t="str">
        <f>IF(L623="","",COUNTIF(Service_data_2!$A:$A,$E623))</f>
        <v/>
      </c>
    </row>
    <row r="624" spans="5:14" x14ac:dyDescent="0.25">
      <c r="E624" t="str">
        <f>IF(Admin_data!C624="","",Admin_data!C624)</f>
        <v/>
      </c>
      <c r="F624" s="62" t="str">
        <f>IF($E624="","",COUNTIF(Admin_data!C:C,$E624))</f>
        <v/>
      </c>
      <c r="G624" s="62" t="str">
        <f>IF(E624="","",IF(COUNTIF(Population_data!$A:$A,$E624)=0,"CHECK","OK"))</f>
        <v/>
      </c>
      <c r="H624" s="62" t="str">
        <f>IF(F624="","",COUNTIF(Population_data!$A:$A,$E624))</f>
        <v/>
      </c>
      <c r="I624" s="62" t="str">
        <f>IF(G624="","",IF(COUNTIF(Reporting_completeness!$A:$A,$E624)=0,"CHECK","OK"))</f>
        <v/>
      </c>
      <c r="J624" s="62" t="str">
        <f>IF(H624="","",COUNTIF(Reporting_completeness!$A:$A,$E624))</f>
        <v/>
      </c>
      <c r="K624" s="62" t="str">
        <f>IF(I624="","",IF(COUNTIF(Service_data_1!$A:$A,$E624)=0,"CHECK","OK"))</f>
        <v/>
      </c>
      <c r="L624" s="62" t="str">
        <f>IF(J624="","",COUNTIF(Service_data_1!$A:$A,$E624))</f>
        <v/>
      </c>
      <c r="M624" s="62" t="str">
        <f>IF(K624="","",IF(COUNTIF(Service_data_2!$A:$A,$E624)=0,"CHECK","OK"))</f>
        <v/>
      </c>
      <c r="N624" s="62" t="str">
        <f>IF(L624="","",COUNTIF(Service_data_2!$A:$A,$E624))</f>
        <v/>
      </c>
    </row>
    <row r="625" spans="5:14" x14ac:dyDescent="0.25">
      <c r="E625" t="str">
        <f>IF(Admin_data!C625="","",Admin_data!C625)</f>
        <v/>
      </c>
      <c r="F625" s="62" t="str">
        <f>IF($E625="","",COUNTIF(Admin_data!C:C,$E625))</f>
        <v/>
      </c>
      <c r="G625" s="62" t="str">
        <f>IF(E625="","",IF(COUNTIF(Population_data!$A:$A,$E625)=0,"CHECK","OK"))</f>
        <v/>
      </c>
      <c r="H625" s="62" t="str">
        <f>IF(F625="","",COUNTIF(Population_data!$A:$A,$E625))</f>
        <v/>
      </c>
      <c r="I625" s="62" t="str">
        <f>IF(G625="","",IF(COUNTIF(Reporting_completeness!$A:$A,$E625)=0,"CHECK","OK"))</f>
        <v/>
      </c>
      <c r="J625" s="62" t="str">
        <f>IF(H625="","",COUNTIF(Reporting_completeness!$A:$A,$E625))</f>
        <v/>
      </c>
      <c r="K625" s="62" t="str">
        <f>IF(I625="","",IF(COUNTIF(Service_data_1!$A:$A,$E625)=0,"CHECK","OK"))</f>
        <v/>
      </c>
      <c r="L625" s="62" t="str">
        <f>IF(J625="","",COUNTIF(Service_data_1!$A:$A,$E625))</f>
        <v/>
      </c>
      <c r="M625" s="62" t="str">
        <f>IF(K625="","",IF(COUNTIF(Service_data_2!$A:$A,$E625)=0,"CHECK","OK"))</f>
        <v/>
      </c>
      <c r="N625" s="62" t="str">
        <f>IF(L625="","",COUNTIF(Service_data_2!$A:$A,$E625))</f>
        <v/>
      </c>
    </row>
    <row r="626" spans="5:14" x14ac:dyDescent="0.25">
      <c r="E626" t="str">
        <f>IF(Admin_data!C626="","",Admin_data!C626)</f>
        <v/>
      </c>
      <c r="F626" s="62" t="str">
        <f>IF($E626="","",COUNTIF(Admin_data!C:C,$E626))</f>
        <v/>
      </c>
      <c r="G626" s="62" t="str">
        <f>IF(E626="","",IF(COUNTIF(Population_data!$A:$A,$E626)=0,"CHECK","OK"))</f>
        <v/>
      </c>
      <c r="H626" s="62" t="str">
        <f>IF(F626="","",COUNTIF(Population_data!$A:$A,$E626))</f>
        <v/>
      </c>
      <c r="I626" s="62" t="str">
        <f>IF(G626="","",IF(COUNTIF(Reporting_completeness!$A:$A,$E626)=0,"CHECK","OK"))</f>
        <v/>
      </c>
      <c r="J626" s="62" t="str">
        <f>IF(H626="","",COUNTIF(Reporting_completeness!$A:$A,$E626))</f>
        <v/>
      </c>
      <c r="K626" s="62" t="str">
        <f>IF(I626="","",IF(COUNTIF(Service_data_1!$A:$A,$E626)=0,"CHECK","OK"))</f>
        <v/>
      </c>
      <c r="L626" s="62" t="str">
        <f>IF(J626="","",COUNTIF(Service_data_1!$A:$A,$E626))</f>
        <v/>
      </c>
      <c r="M626" s="62" t="str">
        <f>IF(K626="","",IF(COUNTIF(Service_data_2!$A:$A,$E626)=0,"CHECK","OK"))</f>
        <v/>
      </c>
      <c r="N626" s="62" t="str">
        <f>IF(L626="","",COUNTIF(Service_data_2!$A:$A,$E626))</f>
        <v/>
      </c>
    </row>
    <row r="627" spans="5:14" x14ac:dyDescent="0.25">
      <c r="E627" t="str">
        <f>IF(Admin_data!C627="","",Admin_data!C627)</f>
        <v/>
      </c>
      <c r="F627" s="62" t="str">
        <f>IF($E627="","",COUNTIF(Admin_data!C:C,$E627))</f>
        <v/>
      </c>
      <c r="G627" s="62" t="str">
        <f>IF(E627="","",IF(COUNTIF(Population_data!$A:$A,$E627)=0,"CHECK","OK"))</f>
        <v/>
      </c>
      <c r="H627" s="62" t="str">
        <f>IF(F627="","",COUNTIF(Population_data!$A:$A,$E627))</f>
        <v/>
      </c>
      <c r="I627" s="62" t="str">
        <f>IF(G627="","",IF(COUNTIF(Reporting_completeness!$A:$A,$E627)=0,"CHECK","OK"))</f>
        <v/>
      </c>
      <c r="J627" s="62" t="str">
        <f>IF(H627="","",COUNTIF(Reporting_completeness!$A:$A,$E627))</f>
        <v/>
      </c>
      <c r="K627" s="62" t="str">
        <f>IF(I627="","",IF(COUNTIF(Service_data_1!$A:$A,$E627)=0,"CHECK","OK"))</f>
        <v/>
      </c>
      <c r="L627" s="62" t="str">
        <f>IF(J627="","",COUNTIF(Service_data_1!$A:$A,$E627))</f>
        <v/>
      </c>
      <c r="M627" s="62" t="str">
        <f>IF(K627="","",IF(COUNTIF(Service_data_2!$A:$A,$E627)=0,"CHECK","OK"))</f>
        <v/>
      </c>
      <c r="N627" s="62" t="str">
        <f>IF(L627="","",COUNTIF(Service_data_2!$A:$A,$E627))</f>
        <v/>
      </c>
    </row>
    <row r="628" spans="5:14" x14ac:dyDescent="0.25">
      <c r="E628" t="str">
        <f>IF(Admin_data!C628="","",Admin_data!C628)</f>
        <v/>
      </c>
      <c r="F628" s="62" t="str">
        <f>IF($E628="","",COUNTIF(Admin_data!C:C,$E628))</f>
        <v/>
      </c>
      <c r="G628" s="62" t="str">
        <f>IF(E628="","",IF(COUNTIF(Population_data!$A:$A,$E628)=0,"CHECK","OK"))</f>
        <v/>
      </c>
      <c r="H628" s="62" t="str">
        <f>IF(F628="","",COUNTIF(Population_data!$A:$A,$E628))</f>
        <v/>
      </c>
      <c r="I628" s="62" t="str">
        <f>IF(G628="","",IF(COUNTIF(Reporting_completeness!$A:$A,$E628)=0,"CHECK","OK"))</f>
        <v/>
      </c>
      <c r="J628" s="62" t="str">
        <f>IF(H628="","",COUNTIF(Reporting_completeness!$A:$A,$E628))</f>
        <v/>
      </c>
      <c r="K628" s="62" t="str">
        <f>IF(I628="","",IF(COUNTIF(Service_data_1!$A:$A,$E628)=0,"CHECK","OK"))</f>
        <v/>
      </c>
      <c r="L628" s="62" t="str">
        <f>IF(J628="","",COUNTIF(Service_data_1!$A:$A,$E628))</f>
        <v/>
      </c>
      <c r="M628" s="62" t="str">
        <f>IF(K628="","",IF(COUNTIF(Service_data_2!$A:$A,$E628)=0,"CHECK","OK"))</f>
        <v/>
      </c>
      <c r="N628" s="62" t="str">
        <f>IF(L628="","",COUNTIF(Service_data_2!$A:$A,$E628))</f>
        <v/>
      </c>
    </row>
    <row r="629" spans="5:14" x14ac:dyDescent="0.25">
      <c r="E629" t="str">
        <f>IF(Admin_data!C629="","",Admin_data!C629)</f>
        <v/>
      </c>
      <c r="F629" s="62" t="str">
        <f>IF($E629="","",COUNTIF(Admin_data!C:C,$E629))</f>
        <v/>
      </c>
      <c r="G629" s="62" t="str">
        <f>IF(E629="","",IF(COUNTIF(Population_data!$A:$A,$E629)=0,"CHECK","OK"))</f>
        <v/>
      </c>
      <c r="H629" s="62" t="str">
        <f>IF(F629="","",COUNTIF(Population_data!$A:$A,$E629))</f>
        <v/>
      </c>
      <c r="I629" s="62" t="str">
        <f>IF(G629="","",IF(COUNTIF(Reporting_completeness!$A:$A,$E629)=0,"CHECK","OK"))</f>
        <v/>
      </c>
      <c r="J629" s="62" t="str">
        <f>IF(H629="","",COUNTIF(Reporting_completeness!$A:$A,$E629))</f>
        <v/>
      </c>
      <c r="K629" s="62" t="str">
        <f>IF(I629="","",IF(COUNTIF(Service_data_1!$A:$A,$E629)=0,"CHECK","OK"))</f>
        <v/>
      </c>
      <c r="L629" s="62" t="str">
        <f>IF(J629="","",COUNTIF(Service_data_1!$A:$A,$E629))</f>
        <v/>
      </c>
      <c r="M629" s="62" t="str">
        <f>IF(K629="","",IF(COUNTIF(Service_data_2!$A:$A,$E629)=0,"CHECK","OK"))</f>
        <v/>
      </c>
      <c r="N629" s="62" t="str">
        <f>IF(L629="","",COUNTIF(Service_data_2!$A:$A,$E629))</f>
        <v/>
      </c>
    </row>
    <row r="630" spans="5:14" x14ac:dyDescent="0.25">
      <c r="E630" t="str">
        <f>IF(Admin_data!C630="","",Admin_data!C630)</f>
        <v/>
      </c>
      <c r="F630" s="62" t="str">
        <f>IF($E630="","",COUNTIF(Admin_data!C:C,$E630))</f>
        <v/>
      </c>
      <c r="G630" s="62" t="str">
        <f>IF(E630="","",IF(COUNTIF(Population_data!$A:$A,$E630)=0,"CHECK","OK"))</f>
        <v/>
      </c>
      <c r="H630" s="62" t="str">
        <f>IF(F630="","",COUNTIF(Population_data!$A:$A,$E630))</f>
        <v/>
      </c>
      <c r="I630" s="62" t="str">
        <f>IF(G630="","",IF(COUNTIF(Reporting_completeness!$A:$A,$E630)=0,"CHECK","OK"))</f>
        <v/>
      </c>
      <c r="J630" s="62" t="str">
        <f>IF(H630="","",COUNTIF(Reporting_completeness!$A:$A,$E630))</f>
        <v/>
      </c>
      <c r="K630" s="62" t="str">
        <f>IF(I630="","",IF(COUNTIF(Service_data_1!$A:$A,$E630)=0,"CHECK","OK"))</f>
        <v/>
      </c>
      <c r="L630" s="62" t="str">
        <f>IF(J630="","",COUNTIF(Service_data_1!$A:$A,$E630))</f>
        <v/>
      </c>
      <c r="M630" s="62" t="str">
        <f>IF(K630="","",IF(COUNTIF(Service_data_2!$A:$A,$E630)=0,"CHECK","OK"))</f>
        <v/>
      </c>
      <c r="N630" s="62" t="str">
        <f>IF(L630="","",COUNTIF(Service_data_2!$A:$A,$E630))</f>
        <v/>
      </c>
    </row>
    <row r="631" spans="5:14" x14ac:dyDescent="0.25">
      <c r="E631" t="str">
        <f>IF(Admin_data!C631="","",Admin_data!C631)</f>
        <v/>
      </c>
      <c r="F631" s="62" t="str">
        <f>IF($E631="","",COUNTIF(Admin_data!C:C,$E631))</f>
        <v/>
      </c>
      <c r="G631" s="62" t="str">
        <f>IF(E631="","",IF(COUNTIF(Population_data!$A:$A,$E631)=0,"CHECK","OK"))</f>
        <v/>
      </c>
      <c r="H631" s="62" t="str">
        <f>IF(F631="","",COUNTIF(Population_data!$A:$A,$E631))</f>
        <v/>
      </c>
      <c r="I631" s="62" t="str">
        <f>IF(G631="","",IF(COUNTIF(Reporting_completeness!$A:$A,$E631)=0,"CHECK","OK"))</f>
        <v/>
      </c>
      <c r="J631" s="62" t="str">
        <f>IF(H631="","",COUNTIF(Reporting_completeness!$A:$A,$E631))</f>
        <v/>
      </c>
      <c r="K631" s="62" t="str">
        <f>IF(I631="","",IF(COUNTIF(Service_data_1!$A:$A,$E631)=0,"CHECK","OK"))</f>
        <v/>
      </c>
      <c r="L631" s="62" t="str">
        <f>IF(J631="","",COUNTIF(Service_data_1!$A:$A,$E631))</f>
        <v/>
      </c>
      <c r="M631" s="62" t="str">
        <f>IF(K631="","",IF(COUNTIF(Service_data_2!$A:$A,$E631)=0,"CHECK","OK"))</f>
        <v/>
      </c>
      <c r="N631" s="62" t="str">
        <f>IF(L631="","",COUNTIF(Service_data_2!$A:$A,$E631))</f>
        <v/>
      </c>
    </row>
    <row r="632" spans="5:14" x14ac:dyDescent="0.25">
      <c r="E632" t="str">
        <f>IF(Admin_data!C632="","",Admin_data!C632)</f>
        <v/>
      </c>
      <c r="F632" s="62" t="str">
        <f>IF($E632="","",COUNTIF(Admin_data!C:C,$E632))</f>
        <v/>
      </c>
      <c r="G632" s="62" t="str">
        <f>IF(E632="","",IF(COUNTIF(Population_data!$A:$A,$E632)=0,"CHECK","OK"))</f>
        <v/>
      </c>
      <c r="H632" s="62" t="str">
        <f>IF(F632="","",COUNTIF(Population_data!$A:$A,$E632))</f>
        <v/>
      </c>
      <c r="I632" s="62" t="str">
        <f>IF(G632="","",IF(COUNTIF(Reporting_completeness!$A:$A,$E632)=0,"CHECK","OK"))</f>
        <v/>
      </c>
      <c r="J632" s="62" t="str">
        <f>IF(H632="","",COUNTIF(Reporting_completeness!$A:$A,$E632))</f>
        <v/>
      </c>
      <c r="K632" s="62" t="str">
        <f>IF(I632="","",IF(COUNTIF(Service_data_1!$A:$A,$E632)=0,"CHECK","OK"))</f>
        <v/>
      </c>
      <c r="L632" s="62" t="str">
        <f>IF(J632="","",COUNTIF(Service_data_1!$A:$A,$E632))</f>
        <v/>
      </c>
      <c r="M632" s="62" t="str">
        <f>IF(K632="","",IF(COUNTIF(Service_data_2!$A:$A,$E632)=0,"CHECK","OK"))</f>
        <v/>
      </c>
      <c r="N632" s="62" t="str">
        <f>IF(L632="","",COUNTIF(Service_data_2!$A:$A,$E632))</f>
        <v/>
      </c>
    </row>
    <row r="633" spans="5:14" x14ac:dyDescent="0.25">
      <c r="E633" t="str">
        <f>IF(Admin_data!C633="","",Admin_data!C633)</f>
        <v/>
      </c>
      <c r="F633" s="62" t="str">
        <f>IF($E633="","",COUNTIF(Admin_data!C:C,$E633))</f>
        <v/>
      </c>
      <c r="G633" s="62" t="str">
        <f>IF(E633="","",IF(COUNTIF(Population_data!$A:$A,$E633)=0,"CHECK","OK"))</f>
        <v/>
      </c>
      <c r="H633" s="62" t="str">
        <f>IF(F633="","",COUNTIF(Population_data!$A:$A,$E633))</f>
        <v/>
      </c>
      <c r="I633" s="62" t="str">
        <f>IF(G633="","",IF(COUNTIF(Reporting_completeness!$A:$A,$E633)=0,"CHECK","OK"))</f>
        <v/>
      </c>
      <c r="J633" s="62" t="str">
        <f>IF(H633="","",COUNTIF(Reporting_completeness!$A:$A,$E633))</f>
        <v/>
      </c>
      <c r="K633" s="62" t="str">
        <f>IF(I633="","",IF(COUNTIF(Service_data_1!$A:$A,$E633)=0,"CHECK","OK"))</f>
        <v/>
      </c>
      <c r="L633" s="62" t="str">
        <f>IF(J633="","",COUNTIF(Service_data_1!$A:$A,$E633))</f>
        <v/>
      </c>
      <c r="M633" s="62" t="str">
        <f>IF(K633="","",IF(COUNTIF(Service_data_2!$A:$A,$E633)=0,"CHECK","OK"))</f>
        <v/>
      </c>
      <c r="N633" s="62" t="str">
        <f>IF(L633="","",COUNTIF(Service_data_2!$A:$A,$E633))</f>
        <v/>
      </c>
    </row>
    <row r="634" spans="5:14" x14ac:dyDescent="0.25">
      <c r="E634" t="str">
        <f>IF(Admin_data!C634="","",Admin_data!C634)</f>
        <v/>
      </c>
      <c r="F634" s="62" t="str">
        <f>IF($E634="","",COUNTIF(Admin_data!C:C,$E634))</f>
        <v/>
      </c>
      <c r="G634" s="62" t="str">
        <f>IF(E634="","",IF(COUNTIF(Population_data!$A:$A,$E634)=0,"CHECK","OK"))</f>
        <v/>
      </c>
      <c r="H634" s="62" t="str">
        <f>IF(F634="","",COUNTIF(Population_data!$A:$A,$E634))</f>
        <v/>
      </c>
      <c r="I634" s="62" t="str">
        <f>IF(G634="","",IF(COUNTIF(Reporting_completeness!$A:$A,$E634)=0,"CHECK","OK"))</f>
        <v/>
      </c>
      <c r="J634" s="62" t="str">
        <f>IF(H634="","",COUNTIF(Reporting_completeness!$A:$A,$E634))</f>
        <v/>
      </c>
      <c r="K634" s="62" t="str">
        <f>IF(I634="","",IF(COUNTIF(Service_data_1!$A:$A,$E634)=0,"CHECK","OK"))</f>
        <v/>
      </c>
      <c r="L634" s="62" t="str">
        <f>IF(J634="","",COUNTIF(Service_data_1!$A:$A,$E634))</f>
        <v/>
      </c>
      <c r="M634" s="62" t="str">
        <f>IF(K634="","",IF(COUNTIF(Service_data_2!$A:$A,$E634)=0,"CHECK","OK"))</f>
        <v/>
      </c>
      <c r="N634" s="62" t="str">
        <f>IF(L634="","",COUNTIF(Service_data_2!$A:$A,$E634))</f>
        <v/>
      </c>
    </row>
    <row r="635" spans="5:14" x14ac:dyDescent="0.25">
      <c r="E635" t="str">
        <f>IF(Admin_data!C635="","",Admin_data!C635)</f>
        <v/>
      </c>
      <c r="F635" s="62" t="str">
        <f>IF($E635="","",COUNTIF(Admin_data!C:C,$E635))</f>
        <v/>
      </c>
      <c r="G635" s="62" t="str">
        <f>IF(E635="","",IF(COUNTIF(Population_data!$A:$A,$E635)=0,"CHECK","OK"))</f>
        <v/>
      </c>
      <c r="H635" s="62" t="str">
        <f>IF(F635="","",COUNTIF(Population_data!$A:$A,$E635))</f>
        <v/>
      </c>
      <c r="I635" s="62" t="str">
        <f>IF(G635="","",IF(COUNTIF(Reporting_completeness!$A:$A,$E635)=0,"CHECK","OK"))</f>
        <v/>
      </c>
      <c r="J635" s="62" t="str">
        <f>IF(H635="","",COUNTIF(Reporting_completeness!$A:$A,$E635))</f>
        <v/>
      </c>
      <c r="K635" s="62" t="str">
        <f>IF(I635="","",IF(COUNTIF(Service_data_1!$A:$A,$E635)=0,"CHECK","OK"))</f>
        <v/>
      </c>
      <c r="L635" s="62" t="str">
        <f>IF(J635="","",COUNTIF(Service_data_1!$A:$A,$E635))</f>
        <v/>
      </c>
      <c r="M635" s="62" t="str">
        <f>IF(K635="","",IF(COUNTIF(Service_data_2!$A:$A,$E635)=0,"CHECK","OK"))</f>
        <v/>
      </c>
      <c r="N635" s="62" t="str">
        <f>IF(L635="","",COUNTIF(Service_data_2!$A:$A,$E635))</f>
        <v/>
      </c>
    </row>
    <row r="636" spans="5:14" x14ac:dyDescent="0.25">
      <c r="E636" t="str">
        <f>IF(Admin_data!C636="","",Admin_data!C636)</f>
        <v/>
      </c>
      <c r="F636" s="62" t="str">
        <f>IF($E636="","",COUNTIF(Admin_data!C:C,$E636))</f>
        <v/>
      </c>
      <c r="G636" s="62" t="str">
        <f>IF(E636="","",IF(COUNTIF(Population_data!$A:$A,$E636)=0,"CHECK","OK"))</f>
        <v/>
      </c>
      <c r="H636" s="62" t="str">
        <f>IF(F636="","",COUNTIF(Population_data!$A:$A,$E636))</f>
        <v/>
      </c>
      <c r="I636" s="62" t="str">
        <f>IF(G636="","",IF(COUNTIF(Reporting_completeness!$A:$A,$E636)=0,"CHECK","OK"))</f>
        <v/>
      </c>
      <c r="J636" s="62" t="str">
        <f>IF(H636="","",COUNTIF(Reporting_completeness!$A:$A,$E636))</f>
        <v/>
      </c>
      <c r="K636" s="62" t="str">
        <f>IF(I636="","",IF(COUNTIF(Service_data_1!$A:$A,$E636)=0,"CHECK","OK"))</f>
        <v/>
      </c>
      <c r="L636" s="62" t="str">
        <f>IF(J636="","",COUNTIF(Service_data_1!$A:$A,$E636))</f>
        <v/>
      </c>
      <c r="M636" s="62" t="str">
        <f>IF(K636="","",IF(COUNTIF(Service_data_2!$A:$A,$E636)=0,"CHECK","OK"))</f>
        <v/>
      </c>
      <c r="N636" s="62" t="str">
        <f>IF(L636="","",COUNTIF(Service_data_2!$A:$A,$E636))</f>
        <v/>
      </c>
    </row>
    <row r="637" spans="5:14" x14ac:dyDescent="0.25">
      <c r="E637" t="str">
        <f>IF(Admin_data!C637="","",Admin_data!C637)</f>
        <v/>
      </c>
      <c r="F637" s="62" t="str">
        <f>IF($E637="","",COUNTIF(Admin_data!C:C,$E637))</f>
        <v/>
      </c>
      <c r="G637" s="62" t="str">
        <f>IF(E637="","",IF(COUNTIF(Population_data!$A:$A,$E637)=0,"CHECK","OK"))</f>
        <v/>
      </c>
      <c r="H637" s="62" t="str">
        <f>IF(F637="","",COUNTIF(Population_data!$A:$A,$E637))</f>
        <v/>
      </c>
      <c r="I637" s="62" t="str">
        <f>IF(G637="","",IF(COUNTIF(Reporting_completeness!$A:$A,$E637)=0,"CHECK","OK"))</f>
        <v/>
      </c>
      <c r="J637" s="62" t="str">
        <f>IF(H637="","",COUNTIF(Reporting_completeness!$A:$A,$E637))</f>
        <v/>
      </c>
      <c r="K637" s="62" t="str">
        <f>IF(I637="","",IF(COUNTIF(Service_data_1!$A:$A,$E637)=0,"CHECK","OK"))</f>
        <v/>
      </c>
      <c r="L637" s="62" t="str">
        <f>IF(J637="","",COUNTIF(Service_data_1!$A:$A,$E637))</f>
        <v/>
      </c>
      <c r="M637" s="62" t="str">
        <f>IF(K637="","",IF(COUNTIF(Service_data_2!$A:$A,$E637)=0,"CHECK","OK"))</f>
        <v/>
      </c>
      <c r="N637" s="62" t="str">
        <f>IF(L637="","",COUNTIF(Service_data_2!$A:$A,$E637))</f>
        <v/>
      </c>
    </row>
    <row r="638" spans="5:14" x14ac:dyDescent="0.25">
      <c r="E638" t="str">
        <f>IF(Admin_data!C638="","",Admin_data!C638)</f>
        <v/>
      </c>
      <c r="F638" s="62" t="str">
        <f>IF($E638="","",COUNTIF(Admin_data!C:C,$E638))</f>
        <v/>
      </c>
      <c r="G638" s="62" t="str">
        <f>IF(E638="","",IF(COUNTIF(Population_data!$A:$A,$E638)=0,"CHECK","OK"))</f>
        <v/>
      </c>
      <c r="H638" s="62" t="str">
        <f>IF(F638="","",COUNTIF(Population_data!$A:$A,$E638))</f>
        <v/>
      </c>
      <c r="I638" s="62" t="str">
        <f>IF(G638="","",IF(COUNTIF(Reporting_completeness!$A:$A,$E638)=0,"CHECK","OK"))</f>
        <v/>
      </c>
      <c r="J638" s="62" t="str">
        <f>IF(H638="","",COUNTIF(Reporting_completeness!$A:$A,$E638))</f>
        <v/>
      </c>
      <c r="K638" s="62" t="str">
        <f>IF(I638="","",IF(COUNTIF(Service_data_1!$A:$A,$E638)=0,"CHECK","OK"))</f>
        <v/>
      </c>
      <c r="L638" s="62" t="str">
        <f>IF(J638="","",COUNTIF(Service_data_1!$A:$A,$E638))</f>
        <v/>
      </c>
      <c r="M638" s="62" t="str">
        <f>IF(K638="","",IF(COUNTIF(Service_data_2!$A:$A,$E638)=0,"CHECK","OK"))</f>
        <v/>
      </c>
      <c r="N638" s="62" t="str">
        <f>IF(L638="","",COUNTIF(Service_data_2!$A:$A,$E638))</f>
        <v/>
      </c>
    </row>
    <row r="639" spans="5:14" x14ac:dyDescent="0.25">
      <c r="E639" t="str">
        <f>IF(Admin_data!C639="","",Admin_data!C639)</f>
        <v/>
      </c>
      <c r="F639" s="62" t="str">
        <f>IF($E639="","",COUNTIF(Admin_data!C:C,$E639))</f>
        <v/>
      </c>
      <c r="G639" s="62" t="str">
        <f>IF(E639="","",IF(COUNTIF(Population_data!$A:$A,$E639)=0,"CHECK","OK"))</f>
        <v/>
      </c>
      <c r="H639" s="62" t="str">
        <f>IF(F639="","",COUNTIF(Population_data!$A:$A,$E639))</f>
        <v/>
      </c>
      <c r="I639" s="62" t="str">
        <f>IF(G639="","",IF(COUNTIF(Reporting_completeness!$A:$A,$E639)=0,"CHECK","OK"))</f>
        <v/>
      </c>
      <c r="J639" s="62" t="str">
        <f>IF(H639="","",COUNTIF(Reporting_completeness!$A:$A,$E639))</f>
        <v/>
      </c>
      <c r="K639" s="62" t="str">
        <f>IF(I639="","",IF(COUNTIF(Service_data_1!$A:$A,$E639)=0,"CHECK","OK"))</f>
        <v/>
      </c>
      <c r="L639" s="62" t="str">
        <f>IF(J639="","",COUNTIF(Service_data_1!$A:$A,$E639))</f>
        <v/>
      </c>
      <c r="M639" s="62" t="str">
        <f>IF(K639="","",IF(COUNTIF(Service_data_2!$A:$A,$E639)=0,"CHECK","OK"))</f>
        <v/>
      </c>
      <c r="N639" s="62" t="str">
        <f>IF(L639="","",COUNTIF(Service_data_2!$A:$A,$E639))</f>
        <v/>
      </c>
    </row>
    <row r="640" spans="5:14" x14ac:dyDescent="0.25">
      <c r="E640" t="str">
        <f>IF(Admin_data!C640="","",Admin_data!C640)</f>
        <v/>
      </c>
      <c r="F640" s="62" t="str">
        <f>IF($E640="","",COUNTIF(Admin_data!C:C,$E640))</f>
        <v/>
      </c>
      <c r="G640" s="62" t="str">
        <f>IF(E640="","",IF(COUNTIF(Population_data!$A:$A,$E640)=0,"CHECK","OK"))</f>
        <v/>
      </c>
      <c r="H640" s="62" t="str">
        <f>IF(F640="","",COUNTIF(Population_data!$A:$A,$E640))</f>
        <v/>
      </c>
      <c r="I640" s="62" t="str">
        <f>IF(G640="","",IF(COUNTIF(Reporting_completeness!$A:$A,$E640)=0,"CHECK","OK"))</f>
        <v/>
      </c>
      <c r="J640" s="62" t="str">
        <f>IF(H640="","",COUNTIF(Reporting_completeness!$A:$A,$E640))</f>
        <v/>
      </c>
      <c r="K640" s="62" t="str">
        <f>IF(I640="","",IF(COUNTIF(Service_data_1!$A:$A,$E640)=0,"CHECK","OK"))</f>
        <v/>
      </c>
      <c r="L640" s="62" t="str">
        <f>IF(J640="","",COUNTIF(Service_data_1!$A:$A,$E640))</f>
        <v/>
      </c>
      <c r="M640" s="62" t="str">
        <f>IF(K640="","",IF(COUNTIF(Service_data_2!$A:$A,$E640)=0,"CHECK","OK"))</f>
        <v/>
      </c>
      <c r="N640" s="62" t="str">
        <f>IF(L640="","",COUNTIF(Service_data_2!$A:$A,$E640))</f>
        <v/>
      </c>
    </row>
    <row r="641" spans="5:14" x14ac:dyDescent="0.25">
      <c r="E641" t="str">
        <f>IF(Admin_data!C641="","",Admin_data!C641)</f>
        <v/>
      </c>
      <c r="F641" s="62" t="str">
        <f>IF($E641="","",COUNTIF(Admin_data!C:C,$E641))</f>
        <v/>
      </c>
      <c r="G641" s="62" t="str">
        <f>IF(E641="","",IF(COUNTIF(Population_data!$A:$A,$E641)=0,"CHECK","OK"))</f>
        <v/>
      </c>
      <c r="H641" s="62" t="str">
        <f>IF(F641="","",COUNTIF(Population_data!$A:$A,$E641))</f>
        <v/>
      </c>
      <c r="I641" s="62" t="str">
        <f>IF(G641="","",IF(COUNTIF(Reporting_completeness!$A:$A,$E641)=0,"CHECK","OK"))</f>
        <v/>
      </c>
      <c r="J641" s="62" t="str">
        <f>IF(H641="","",COUNTIF(Reporting_completeness!$A:$A,$E641))</f>
        <v/>
      </c>
      <c r="K641" s="62" t="str">
        <f>IF(I641="","",IF(COUNTIF(Service_data_1!$A:$A,$E641)=0,"CHECK","OK"))</f>
        <v/>
      </c>
      <c r="L641" s="62" t="str">
        <f>IF(J641="","",COUNTIF(Service_data_1!$A:$A,$E641))</f>
        <v/>
      </c>
      <c r="M641" s="62" t="str">
        <f>IF(K641="","",IF(COUNTIF(Service_data_2!$A:$A,$E641)=0,"CHECK","OK"))</f>
        <v/>
      </c>
      <c r="N641" s="62" t="str">
        <f>IF(L641="","",COUNTIF(Service_data_2!$A:$A,$E641))</f>
        <v/>
      </c>
    </row>
    <row r="642" spans="5:14" x14ac:dyDescent="0.25">
      <c r="E642" t="str">
        <f>IF(Admin_data!C642="","",Admin_data!C642)</f>
        <v/>
      </c>
      <c r="F642" s="62" t="str">
        <f>IF($E642="","",COUNTIF(Admin_data!C:C,$E642))</f>
        <v/>
      </c>
      <c r="G642" s="62" t="str">
        <f>IF(E642="","",IF(COUNTIF(Population_data!$A:$A,$E642)=0,"CHECK","OK"))</f>
        <v/>
      </c>
      <c r="H642" s="62" t="str">
        <f>IF(F642="","",COUNTIF(Population_data!$A:$A,$E642))</f>
        <v/>
      </c>
      <c r="I642" s="62" t="str">
        <f>IF(G642="","",IF(COUNTIF(Reporting_completeness!$A:$A,$E642)=0,"CHECK","OK"))</f>
        <v/>
      </c>
      <c r="J642" s="62" t="str">
        <f>IF(H642="","",COUNTIF(Reporting_completeness!$A:$A,$E642))</f>
        <v/>
      </c>
      <c r="K642" s="62" t="str">
        <f>IF(I642="","",IF(COUNTIF(Service_data_1!$A:$A,$E642)=0,"CHECK","OK"))</f>
        <v/>
      </c>
      <c r="L642" s="62" t="str">
        <f>IF(J642="","",COUNTIF(Service_data_1!$A:$A,$E642))</f>
        <v/>
      </c>
      <c r="M642" s="62" t="str">
        <f>IF(K642="","",IF(COUNTIF(Service_data_2!$A:$A,$E642)=0,"CHECK","OK"))</f>
        <v/>
      </c>
      <c r="N642" s="62" t="str">
        <f>IF(L642="","",COUNTIF(Service_data_2!$A:$A,$E642))</f>
        <v/>
      </c>
    </row>
    <row r="643" spans="5:14" x14ac:dyDescent="0.25">
      <c r="E643" t="str">
        <f>IF(Admin_data!C643="","",Admin_data!C643)</f>
        <v/>
      </c>
      <c r="F643" s="62" t="str">
        <f>IF($E643="","",COUNTIF(Admin_data!C:C,$E643))</f>
        <v/>
      </c>
      <c r="G643" s="62" t="str">
        <f>IF(E643="","",IF(COUNTIF(Population_data!$A:$A,$E643)=0,"CHECK","OK"))</f>
        <v/>
      </c>
      <c r="H643" s="62" t="str">
        <f>IF(F643="","",COUNTIF(Population_data!$A:$A,$E643))</f>
        <v/>
      </c>
      <c r="I643" s="62" t="str">
        <f>IF(G643="","",IF(COUNTIF(Reporting_completeness!$A:$A,$E643)=0,"CHECK","OK"))</f>
        <v/>
      </c>
      <c r="J643" s="62" t="str">
        <f>IF(H643="","",COUNTIF(Reporting_completeness!$A:$A,$E643))</f>
        <v/>
      </c>
      <c r="K643" s="62" t="str">
        <f>IF(I643="","",IF(COUNTIF(Service_data_1!$A:$A,$E643)=0,"CHECK","OK"))</f>
        <v/>
      </c>
      <c r="L643" s="62" t="str">
        <f>IF(J643="","",COUNTIF(Service_data_1!$A:$A,$E643))</f>
        <v/>
      </c>
      <c r="M643" s="62" t="str">
        <f>IF(K643="","",IF(COUNTIF(Service_data_2!$A:$A,$E643)=0,"CHECK","OK"))</f>
        <v/>
      </c>
      <c r="N643" s="62" t="str">
        <f>IF(L643="","",COUNTIF(Service_data_2!$A:$A,$E643))</f>
        <v/>
      </c>
    </row>
    <row r="644" spans="5:14" x14ac:dyDescent="0.25">
      <c r="E644" t="str">
        <f>IF(Admin_data!C644="","",Admin_data!C644)</f>
        <v/>
      </c>
      <c r="F644" s="62" t="str">
        <f>IF($E644="","",COUNTIF(Admin_data!C:C,$E644))</f>
        <v/>
      </c>
      <c r="G644" s="62" t="str">
        <f>IF(E644="","",IF(COUNTIF(Population_data!$A:$A,$E644)=0,"CHECK","OK"))</f>
        <v/>
      </c>
      <c r="H644" s="62" t="str">
        <f>IF(F644="","",COUNTIF(Population_data!$A:$A,$E644))</f>
        <v/>
      </c>
      <c r="I644" s="62" t="str">
        <f>IF(G644="","",IF(COUNTIF(Reporting_completeness!$A:$A,$E644)=0,"CHECK","OK"))</f>
        <v/>
      </c>
      <c r="J644" s="62" t="str">
        <f>IF(H644="","",COUNTIF(Reporting_completeness!$A:$A,$E644))</f>
        <v/>
      </c>
      <c r="K644" s="62" t="str">
        <f>IF(I644="","",IF(COUNTIF(Service_data_1!$A:$A,$E644)=0,"CHECK","OK"))</f>
        <v/>
      </c>
      <c r="L644" s="62" t="str">
        <f>IF(J644="","",COUNTIF(Service_data_1!$A:$A,$E644))</f>
        <v/>
      </c>
      <c r="M644" s="62" t="str">
        <f>IF(K644="","",IF(COUNTIF(Service_data_2!$A:$A,$E644)=0,"CHECK","OK"))</f>
        <v/>
      </c>
      <c r="N644" s="62" t="str">
        <f>IF(L644="","",COUNTIF(Service_data_2!$A:$A,$E644))</f>
        <v/>
      </c>
    </row>
    <row r="645" spans="5:14" x14ac:dyDescent="0.25">
      <c r="E645" t="str">
        <f>IF(Admin_data!C645="","",Admin_data!C645)</f>
        <v/>
      </c>
      <c r="F645" s="62" t="str">
        <f>IF($E645="","",COUNTIF(Admin_data!C:C,$E645))</f>
        <v/>
      </c>
      <c r="G645" s="62" t="str">
        <f>IF(E645="","",IF(COUNTIF(Population_data!$A:$A,$E645)=0,"CHECK","OK"))</f>
        <v/>
      </c>
      <c r="H645" s="62" t="str">
        <f>IF(F645="","",COUNTIF(Population_data!$A:$A,$E645))</f>
        <v/>
      </c>
      <c r="I645" s="62" t="str">
        <f>IF(G645="","",IF(COUNTIF(Reporting_completeness!$A:$A,$E645)=0,"CHECK","OK"))</f>
        <v/>
      </c>
      <c r="J645" s="62" t="str">
        <f>IF(H645="","",COUNTIF(Reporting_completeness!$A:$A,$E645))</f>
        <v/>
      </c>
      <c r="K645" s="62" t="str">
        <f>IF(I645="","",IF(COUNTIF(Service_data_1!$A:$A,$E645)=0,"CHECK","OK"))</f>
        <v/>
      </c>
      <c r="L645" s="62" t="str">
        <f>IF(J645="","",COUNTIF(Service_data_1!$A:$A,$E645))</f>
        <v/>
      </c>
      <c r="M645" s="62" t="str">
        <f>IF(K645="","",IF(COUNTIF(Service_data_2!$A:$A,$E645)=0,"CHECK","OK"))</f>
        <v/>
      </c>
      <c r="N645" s="62" t="str">
        <f>IF(L645="","",COUNTIF(Service_data_2!$A:$A,$E645))</f>
        <v/>
      </c>
    </row>
    <row r="646" spans="5:14" x14ac:dyDescent="0.25">
      <c r="E646" t="str">
        <f>IF(Admin_data!C646="","",Admin_data!C646)</f>
        <v/>
      </c>
      <c r="F646" s="62" t="str">
        <f>IF($E646="","",COUNTIF(Admin_data!C:C,$E646))</f>
        <v/>
      </c>
      <c r="G646" s="62" t="str">
        <f>IF(E646="","",IF(COUNTIF(Population_data!$A:$A,$E646)=0,"CHECK","OK"))</f>
        <v/>
      </c>
      <c r="H646" s="62" t="str">
        <f>IF(F646="","",COUNTIF(Population_data!$A:$A,$E646))</f>
        <v/>
      </c>
      <c r="I646" s="62" t="str">
        <f>IF(G646="","",IF(COUNTIF(Reporting_completeness!$A:$A,$E646)=0,"CHECK","OK"))</f>
        <v/>
      </c>
      <c r="J646" s="62" t="str">
        <f>IF(H646="","",COUNTIF(Reporting_completeness!$A:$A,$E646))</f>
        <v/>
      </c>
      <c r="K646" s="62" t="str">
        <f>IF(I646="","",IF(COUNTIF(Service_data_1!$A:$A,$E646)=0,"CHECK","OK"))</f>
        <v/>
      </c>
      <c r="L646" s="62" t="str">
        <f>IF(J646="","",COUNTIF(Service_data_1!$A:$A,$E646))</f>
        <v/>
      </c>
      <c r="M646" s="62" t="str">
        <f>IF(K646="","",IF(COUNTIF(Service_data_2!$A:$A,$E646)=0,"CHECK","OK"))</f>
        <v/>
      </c>
      <c r="N646" s="62" t="str">
        <f>IF(L646="","",COUNTIF(Service_data_2!$A:$A,$E646))</f>
        <v/>
      </c>
    </row>
    <row r="647" spans="5:14" x14ac:dyDescent="0.25">
      <c r="E647" t="str">
        <f>IF(Admin_data!C647="","",Admin_data!C647)</f>
        <v/>
      </c>
      <c r="F647" s="62" t="str">
        <f>IF($E647="","",COUNTIF(Admin_data!C:C,$E647))</f>
        <v/>
      </c>
      <c r="G647" s="62" t="str">
        <f>IF(E647="","",IF(COUNTIF(Population_data!$A:$A,$E647)=0,"CHECK","OK"))</f>
        <v/>
      </c>
      <c r="H647" s="62" t="str">
        <f>IF(F647="","",COUNTIF(Population_data!$A:$A,$E647))</f>
        <v/>
      </c>
      <c r="I647" s="62" t="str">
        <f>IF(G647="","",IF(COUNTIF(Reporting_completeness!$A:$A,$E647)=0,"CHECK","OK"))</f>
        <v/>
      </c>
      <c r="J647" s="62" t="str">
        <f>IF(H647="","",COUNTIF(Reporting_completeness!$A:$A,$E647))</f>
        <v/>
      </c>
      <c r="K647" s="62" t="str">
        <f>IF(I647="","",IF(COUNTIF(Service_data_1!$A:$A,$E647)=0,"CHECK","OK"))</f>
        <v/>
      </c>
      <c r="L647" s="62" t="str">
        <f>IF(J647="","",COUNTIF(Service_data_1!$A:$A,$E647))</f>
        <v/>
      </c>
      <c r="M647" s="62" t="str">
        <f>IF(K647="","",IF(COUNTIF(Service_data_2!$A:$A,$E647)=0,"CHECK","OK"))</f>
        <v/>
      </c>
      <c r="N647" s="62" t="str">
        <f>IF(L647="","",COUNTIF(Service_data_2!$A:$A,$E647))</f>
        <v/>
      </c>
    </row>
    <row r="648" spans="5:14" x14ac:dyDescent="0.25">
      <c r="E648" t="str">
        <f>IF(Admin_data!C648="","",Admin_data!C648)</f>
        <v/>
      </c>
      <c r="F648" s="62" t="str">
        <f>IF($E648="","",COUNTIF(Admin_data!C:C,$E648))</f>
        <v/>
      </c>
      <c r="G648" s="62" t="str">
        <f>IF(E648="","",IF(COUNTIF(Population_data!$A:$A,$E648)=0,"CHECK","OK"))</f>
        <v/>
      </c>
      <c r="H648" s="62" t="str">
        <f>IF(F648="","",COUNTIF(Population_data!$A:$A,$E648))</f>
        <v/>
      </c>
      <c r="I648" s="62" t="str">
        <f>IF(G648="","",IF(COUNTIF(Reporting_completeness!$A:$A,$E648)=0,"CHECK","OK"))</f>
        <v/>
      </c>
      <c r="J648" s="62" t="str">
        <f>IF(H648="","",COUNTIF(Reporting_completeness!$A:$A,$E648))</f>
        <v/>
      </c>
      <c r="K648" s="62" t="str">
        <f>IF(I648="","",IF(COUNTIF(Service_data_1!$A:$A,$E648)=0,"CHECK","OK"))</f>
        <v/>
      </c>
      <c r="L648" s="62" t="str">
        <f>IF(J648="","",COUNTIF(Service_data_1!$A:$A,$E648))</f>
        <v/>
      </c>
      <c r="M648" s="62" t="str">
        <f>IF(K648="","",IF(COUNTIF(Service_data_2!$A:$A,$E648)=0,"CHECK","OK"))</f>
        <v/>
      </c>
      <c r="N648" s="62" t="str">
        <f>IF(L648="","",COUNTIF(Service_data_2!$A:$A,$E648))</f>
        <v/>
      </c>
    </row>
    <row r="649" spans="5:14" x14ac:dyDescent="0.25">
      <c r="E649" t="str">
        <f>IF(Admin_data!C649="","",Admin_data!C649)</f>
        <v/>
      </c>
      <c r="F649" s="62" t="str">
        <f>IF($E649="","",COUNTIF(Admin_data!C:C,$E649))</f>
        <v/>
      </c>
      <c r="G649" s="62" t="str">
        <f>IF(E649="","",IF(COUNTIF(Population_data!$A:$A,$E649)=0,"CHECK","OK"))</f>
        <v/>
      </c>
      <c r="H649" s="62" t="str">
        <f>IF(F649="","",COUNTIF(Population_data!$A:$A,$E649))</f>
        <v/>
      </c>
      <c r="I649" s="62" t="str">
        <f>IF(G649="","",IF(COUNTIF(Reporting_completeness!$A:$A,$E649)=0,"CHECK","OK"))</f>
        <v/>
      </c>
      <c r="J649" s="62" t="str">
        <f>IF(H649="","",COUNTIF(Reporting_completeness!$A:$A,$E649))</f>
        <v/>
      </c>
      <c r="K649" s="62" t="str">
        <f>IF(I649="","",IF(COUNTIF(Service_data_1!$A:$A,$E649)=0,"CHECK","OK"))</f>
        <v/>
      </c>
      <c r="L649" s="62" t="str">
        <f>IF(J649="","",COUNTIF(Service_data_1!$A:$A,$E649))</f>
        <v/>
      </c>
      <c r="M649" s="62" t="str">
        <f>IF(K649="","",IF(COUNTIF(Service_data_2!$A:$A,$E649)=0,"CHECK","OK"))</f>
        <v/>
      </c>
      <c r="N649" s="62" t="str">
        <f>IF(L649="","",COUNTIF(Service_data_2!$A:$A,$E649))</f>
        <v/>
      </c>
    </row>
    <row r="650" spans="5:14" x14ac:dyDescent="0.25">
      <c r="E650" t="str">
        <f>IF(Admin_data!C650="","",Admin_data!C650)</f>
        <v/>
      </c>
      <c r="F650" s="62" t="str">
        <f>IF($E650="","",COUNTIF(Admin_data!C:C,$E650))</f>
        <v/>
      </c>
      <c r="G650" s="62" t="str">
        <f>IF(E650="","",IF(COUNTIF(Population_data!$A:$A,$E650)=0,"CHECK","OK"))</f>
        <v/>
      </c>
      <c r="H650" s="62" t="str">
        <f>IF(F650="","",COUNTIF(Population_data!$A:$A,$E650))</f>
        <v/>
      </c>
      <c r="I650" s="62" t="str">
        <f>IF(G650="","",IF(COUNTIF(Reporting_completeness!$A:$A,$E650)=0,"CHECK","OK"))</f>
        <v/>
      </c>
      <c r="J650" s="62" t="str">
        <f>IF(H650="","",COUNTIF(Reporting_completeness!$A:$A,$E650))</f>
        <v/>
      </c>
      <c r="K650" s="62" t="str">
        <f>IF(I650="","",IF(COUNTIF(Service_data_1!$A:$A,$E650)=0,"CHECK","OK"))</f>
        <v/>
      </c>
      <c r="L650" s="62" t="str">
        <f>IF(J650="","",COUNTIF(Service_data_1!$A:$A,$E650))</f>
        <v/>
      </c>
      <c r="M650" s="62" t="str">
        <f>IF(K650="","",IF(COUNTIF(Service_data_2!$A:$A,$E650)=0,"CHECK","OK"))</f>
        <v/>
      </c>
      <c r="N650" s="62" t="str">
        <f>IF(L650="","",COUNTIF(Service_data_2!$A:$A,$E650))</f>
        <v/>
      </c>
    </row>
    <row r="651" spans="5:14" x14ac:dyDescent="0.25">
      <c r="E651" t="str">
        <f>IF(Admin_data!C651="","",Admin_data!C651)</f>
        <v/>
      </c>
      <c r="F651" s="62" t="str">
        <f>IF($E651="","",COUNTIF(Admin_data!C:C,$E651))</f>
        <v/>
      </c>
      <c r="G651" s="62" t="str">
        <f>IF(E651="","",IF(COUNTIF(Population_data!$A:$A,$E651)=0,"CHECK","OK"))</f>
        <v/>
      </c>
      <c r="H651" s="62" t="str">
        <f>IF(F651="","",COUNTIF(Population_data!$A:$A,$E651))</f>
        <v/>
      </c>
      <c r="I651" s="62" t="str">
        <f>IF(G651="","",IF(COUNTIF(Reporting_completeness!$A:$A,$E651)=0,"CHECK","OK"))</f>
        <v/>
      </c>
      <c r="J651" s="62" t="str">
        <f>IF(H651="","",COUNTIF(Reporting_completeness!$A:$A,$E651))</f>
        <v/>
      </c>
      <c r="K651" s="62" t="str">
        <f>IF(I651="","",IF(COUNTIF(Service_data_1!$A:$A,$E651)=0,"CHECK","OK"))</f>
        <v/>
      </c>
      <c r="L651" s="62" t="str">
        <f>IF(J651="","",COUNTIF(Service_data_1!$A:$A,$E651))</f>
        <v/>
      </c>
      <c r="M651" s="62" t="str">
        <f>IF(K651="","",IF(COUNTIF(Service_data_2!$A:$A,$E651)=0,"CHECK","OK"))</f>
        <v/>
      </c>
      <c r="N651" s="62" t="str">
        <f>IF(L651="","",COUNTIF(Service_data_2!$A:$A,$E651))</f>
        <v/>
      </c>
    </row>
    <row r="652" spans="5:14" x14ac:dyDescent="0.25">
      <c r="E652" t="str">
        <f>IF(Admin_data!C652="","",Admin_data!C652)</f>
        <v/>
      </c>
      <c r="F652" s="62" t="str">
        <f>IF($E652="","",COUNTIF(Admin_data!C:C,$E652))</f>
        <v/>
      </c>
      <c r="G652" s="62" t="str">
        <f>IF(E652="","",IF(COUNTIF(Population_data!$A:$A,$E652)=0,"CHECK","OK"))</f>
        <v/>
      </c>
      <c r="H652" s="62" t="str">
        <f>IF(F652="","",COUNTIF(Population_data!$A:$A,$E652))</f>
        <v/>
      </c>
      <c r="I652" s="62" t="str">
        <f>IF(G652="","",IF(COUNTIF(Reporting_completeness!$A:$A,$E652)=0,"CHECK","OK"))</f>
        <v/>
      </c>
      <c r="J652" s="62" t="str">
        <f>IF(H652="","",COUNTIF(Reporting_completeness!$A:$A,$E652))</f>
        <v/>
      </c>
      <c r="K652" s="62" t="str">
        <f>IF(I652="","",IF(COUNTIF(Service_data_1!$A:$A,$E652)=0,"CHECK","OK"))</f>
        <v/>
      </c>
      <c r="L652" s="62" t="str">
        <f>IF(J652="","",COUNTIF(Service_data_1!$A:$A,$E652))</f>
        <v/>
      </c>
      <c r="M652" s="62" t="str">
        <f>IF(K652="","",IF(COUNTIF(Service_data_2!$A:$A,$E652)=0,"CHECK","OK"))</f>
        <v/>
      </c>
      <c r="N652" s="62" t="str">
        <f>IF(L652="","",COUNTIF(Service_data_2!$A:$A,$E652))</f>
        <v/>
      </c>
    </row>
    <row r="653" spans="5:14" x14ac:dyDescent="0.25">
      <c r="E653" t="str">
        <f>IF(Admin_data!C653="","",Admin_data!C653)</f>
        <v/>
      </c>
      <c r="F653" s="62" t="str">
        <f>IF($E653="","",COUNTIF(Admin_data!C:C,$E653))</f>
        <v/>
      </c>
      <c r="G653" s="62" t="str">
        <f>IF(E653="","",IF(COUNTIF(Population_data!$A:$A,$E653)=0,"CHECK","OK"))</f>
        <v/>
      </c>
      <c r="H653" s="62" t="str">
        <f>IF(F653="","",COUNTIF(Population_data!$A:$A,$E653))</f>
        <v/>
      </c>
      <c r="I653" s="62" t="str">
        <f>IF(G653="","",IF(COUNTIF(Reporting_completeness!$A:$A,$E653)=0,"CHECK","OK"))</f>
        <v/>
      </c>
      <c r="J653" s="62" t="str">
        <f>IF(H653="","",COUNTIF(Reporting_completeness!$A:$A,$E653))</f>
        <v/>
      </c>
      <c r="K653" s="62" t="str">
        <f>IF(I653="","",IF(COUNTIF(Service_data_1!$A:$A,$E653)=0,"CHECK","OK"))</f>
        <v/>
      </c>
      <c r="L653" s="62" t="str">
        <f>IF(J653="","",COUNTIF(Service_data_1!$A:$A,$E653))</f>
        <v/>
      </c>
      <c r="M653" s="62" t="str">
        <f>IF(K653="","",IF(COUNTIF(Service_data_2!$A:$A,$E653)=0,"CHECK","OK"))</f>
        <v/>
      </c>
      <c r="N653" s="62" t="str">
        <f>IF(L653="","",COUNTIF(Service_data_2!$A:$A,$E653))</f>
        <v/>
      </c>
    </row>
    <row r="654" spans="5:14" x14ac:dyDescent="0.25">
      <c r="E654" t="str">
        <f>IF(Admin_data!C654="","",Admin_data!C654)</f>
        <v/>
      </c>
      <c r="F654" s="62" t="str">
        <f>IF($E654="","",COUNTIF(Admin_data!C:C,$E654))</f>
        <v/>
      </c>
      <c r="G654" s="62" t="str">
        <f>IF(E654="","",IF(COUNTIF(Population_data!$A:$A,$E654)=0,"CHECK","OK"))</f>
        <v/>
      </c>
      <c r="H654" s="62" t="str">
        <f>IF(F654="","",COUNTIF(Population_data!$A:$A,$E654))</f>
        <v/>
      </c>
      <c r="I654" s="62" t="str">
        <f>IF(G654="","",IF(COUNTIF(Reporting_completeness!$A:$A,$E654)=0,"CHECK","OK"))</f>
        <v/>
      </c>
      <c r="J654" s="62" t="str">
        <f>IF(H654="","",COUNTIF(Reporting_completeness!$A:$A,$E654))</f>
        <v/>
      </c>
      <c r="K654" s="62" t="str">
        <f>IF(I654="","",IF(COUNTIF(Service_data_1!$A:$A,$E654)=0,"CHECK","OK"))</f>
        <v/>
      </c>
      <c r="L654" s="62" t="str">
        <f>IF(J654="","",COUNTIF(Service_data_1!$A:$A,$E654))</f>
        <v/>
      </c>
      <c r="M654" s="62" t="str">
        <f>IF(K654="","",IF(COUNTIF(Service_data_2!$A:$A,$E654)=0,"CHECK","OK"))</f>
        <v/>
      </c>
      <c r="N654" s="62" t="str">
        <f>IF(L654="","",COUNTIF(Service_data_2!$A:$A,$E654))</f>
        <v/>
      </c>
    </row>
    <row r="655" spans="5:14" x14ac:dyDescent="0.25">
      <c r="E655" t="str">
        <f>IF(Admin_data!C655="","",Admin_data!C655)</f>
        <v/>
      </c>
      <c r="F655" s="62" t="str">
        <f>IF($E655="","",COUNTIF(Admin_data!C:C,$E655))</f>
        <v/>
      </c>
      <c r="G655" s="62" t="str">
        <f>IF(E655="","",IF(COUNTIF(Population_data!$A:$A,$E655)=0,"CHECK","OK"))</f>
        <v/>
      </c>
      <c r="H655" s="62" t="str">
        <f>IF(F655="","",COUNTIF(Population_data!$A:$A,$E655))</f>
        <v/>
      </c>
      <c r="I655" s="62" t="str">
        <f>IF(G655="","",IF(COUNTIF(Reporting_completeness!$A:$A,$E655)=0,"CHECK","OK"))</f>
        <v/>
      </c>
      <c r="J655" s="62" t="str">
        <f>IF(H655="","",COUNTIF(Reporting_completeness!$A:$A,$E655))</f>
        <v/>
      </c>
      <c r="K655" s="62" t="str">
        <f>IF(I655="","",IF(COUNTIF(Service_data_1!$A:$A,$E655)=0,"CHECK","OK"))</f>
        <v/>
      </c>
      <c r="L655" s="62" t="str">
        <f>IF(J655="","",COUNTIF(Service_data_1!$A:$A,$E655))</f>
        <v/>
      </c>
      <c r="M655" s="62" t="str">
        <f>IF(K655="","",IF(COUNTIF(Service_data_2!$A:$A,$E655)=0,"CHECK","OK"))</f>
        <v/>
      </c>
      <c r="N655" s="62" t="str">
        <f>IF(L655="","",COUNTIF(Service_data_2!$A:$A,$E655))</f>
        <v/>
      </c>
    </row>
    <row r="656" spans="5:14" x14ac:dyDescent="0.25">
      <c r="E656" t="str">
        <f>IF(Admin_data!C656="","",Admin_data!C656)</f>
        <v/>
      </c>
      <c r="F656" s="62" t="str">
        <f>IF($E656="","",COUNTIF(Admin_data!C:C,$E656))</f>
        <v/>
      </c>
      <c r="G656" s="62" t="str">
        <f>IF(E656="","",IF(COUNTIF(Population_data!$A:$A,$E656)=0,"CHECK","OK"))</f>
        <v/>
      </c>
      <c r="H656" s="62" t="str">
        <f>IF(F656="","",COUNTIF(Population_data!$A:$A,$E656))</f>
        <v/>
      </c>
      <c r="I656" s="62" t="str">
        <f>IF(G656="","",IF(COUNTIF(Reporting_completeness!$A:$A,$E656)=0,"CHECK","OK"))</f>
        <v/>
      </c>
      <c r="J656" s="62" t="str">
        <f>IF(H656="","",COUNTIF(Reporting_completeness!$A:$A,$E656))</f>
        <v/>
      </c>
      <c r="K656" s="62" t="str">
        <f>IF(I656="","",IF(COUNTIF(Service_data_1!$A:$A,$E656)=0,"CHECK","OK"))</f>
        <v/>
      </c>
      <c r="L656" s="62" t="str">
        <f>IF(J656="","",COUNTIF(Service_data_1!$A:$A,$E656))</f>
        <v/>
      </c>
      <c r="M656" s="62" t="str">
        <f>IF(K656="","",IF(COUNTIF(Service_data_2!$A:$A,$E656)=0,"CHECK","OK"))</f>
        <v/>
      </c>
      <c r="N656" s="62" t="str">
        <f>IF(L656="","",COUNTIF(Service_data_2!$A:$A,$E656))</f>
        <v/>
      </c>
    </row>
    <row r="657" spans="5:14" x14ac:dyDescent="0.25">
      <c r="E657" t="str">
        <f>IF(Admin_data!C657="","",Admin_data!C657)</f>
        <v/>
      </c>
      <c r="F657" s="62" t="str">
        <f>IF($E657="","",COUNTIF(Admin_data!C:C,$E657))</f>
        <v/>
      </c>
      <c r="G657" s="62" t="str">
        <f>IF(E657="","",IF(COUNTIF(Population_data!$A:$A,$E657)=0,"CHECK","OK"))</f>
        <v/>
      </c>
      <c r="H657" s="62" t="str">
        <f>IF(F657="","",COUNTIF(Population_data!$A:$A,$E657))</f>
        <v/>
      </c>
      <c r="I657" s="62" t="str">
        <f>IF(G657="","",IF(COUNTIF(Reporting_completeness!$A:$A,$E657)=0,"CHECK","OK"))</f>
        <v/>
      </c>
      <c r="J657" s="62" t="str">
        <f>IF(H657="","",COUNTIF(Reporting_completeness!$A:$A,$E657))</f>
        <v/>
      </c>
      <c r="K657" s="62" t="str">
        <f>IF(I657="","",IF(COUNTIF(Service_data_1!$A:$A,$E657)=0,"CHECK","OK"))</f>
        <v/>
      </c>
      <c r="L657" s="62" t="str">
        <f>IF(J657="","",COUNTIF(Service_data_1!$A:$A,$E657))</f>
        <v/>
      </c>
      <c r="M657" s="62" t="str">
        <f>IF(K657="","",IF(COUNTIF(Service_data_2!$A:$A,$E657)=0,"CHECK","OK"))</f>
        <v/>
      </c>
      <c r="N657" s="62" t="str">
        <f>IF(L657="","",COUNTIF(Service_data_2!$A:$A,$E657))</f>
        <v/>
      </c>
    </row>
    <row r="658" spans="5:14" x14ac:dyDescent="0.25">
      <c r="E658" t="str">
        <f>IF(Admin_data!C658="","",Admin_data!C658)</f>
        <v/>
      </c>
      <c r="F658" s="62" t="str">
        <f>IF($E658="","",COUNTIF(Admin_data!C:C,$E658))</f>
        <v/>
      </c>
      <c r="G658" s="62" t="str">
        <f>IF(E658="","",IF(COUNTIF(Population_data!$A:$A,$E658)=0,"CHECK","OK"))</f>
        <v/>
      </c>
      <c r="H658" s="62" t="str">
        <f>IF(F658="","",COUNTIF(Population_data!$A:$A,$E658))</f>
        <v/>
      </c>
      <c r="I658" s="62" t="str">
        <f>IF(G658="","",IF(COUNTIF(Reporting_completeness!$A:$A,$E658)=0,"CHECK","OK"))</f>
        <v/>
      </c>
      <c r="J658" s="62" t="str">
        <f>IF(H658="","",COUNTIF(Reporting_completeness!$A:$A,$E658))</f>
        <v/>
      </c>
      <c r="K658" s="62" t="str">
        <f>IF(I658="","",IF(COUNTIF(Service_data_1!$A:$A,$E658)=0,"CHECK","OK"))</f>
        <v/>
      </c>
      <c r="L658" s="62" t="str">
        <f>IF(J658="","",COUNTIF(Service_data_1!$A:$A,$E658))</f>
        <v/>
      </c>
      <c r="M658" s="62" t="str">
        <f>IF(K658="","",IF(COUNTIF(Service_data_2!$A:$A,$E658)=0,"CHECK","OK"))</f>
        <v/>
      </c>
      <c r="N658" s="62" t="str">
        <f>IF(L658="","",COUNTIF(Service_data_2!$A:$A,$E658))</f>
        <v/>
      </c>
    </row>
    <row r="659" spans="5:14" x14ac:dyDescent="0.25">
      <c r="E659" t="str">
        <f>IF(Admin_data!C659="","",Admin_data!C659)</f>
        <v/>
      </c>
      <c r="F659" s="62" t="str">
        <f>IF($E659="","",COUNTIF(Admin_data!C:C,$E659))</f>
        <v/>
      </c>
      <c r="G659" s="62" t="str">
        <f>IF(E659="","",IF(COUNTIF(Population_data!$A:$A,$E659)=0,"CHECK","OK"))</f>
        <v/>
      </c>
      <c r="H659" s="62" t="str">
        <f>IF(F659="","",COUNTIF(Population_data!$A:$A,$E659))</f>
        <v/>
      </c>
      <c r="I659" s="62" t="str">
        <f>IF(G659="","",IF(COUNTIF(Reporting_completeness!$A:$A,$E659)=0,"CHECK","OK"))</f>
        <v/>
      </c>
      <c r="J659" s="62" t="str">
        <f>IF(H659="","",COUNTIF(Reporting_completeness!$A:$A,$E659))</f>
        <v/>
      </c>
      <c r="K659" s="62" t="str">
        <f>IF(I659="","",IF(COUNTIF(Service_data_1!$A:$A,$E659)=0,"CHECK","OK"))</f>
        <v/>
      </c>
      <c r="L659" s="62" t="str">
        <f>IF(J659="","",COUNTIF(Service_data_1!$A:$A,$E659))</f>
        <v/>
      </c>
      <c r="M659" s="62" t="str">
        <f>IF(K659="","",IF(COUNTIF(Service_data_2!$A:$A,$E659)=0,"CHECK","OK"))</f>
        <v/>
      </c>
      <c r="N659" s="62" t="str">
        <f>IF(L659="","",COUNTIF(Service_data_2!$A:$A,$E659))</f>
        <v/>
      </c>
    </row>
    <row r="660" spans="5:14" x14ac:dyDescent="0.25">
      <c r="E660" t="str">
        <f>IF(Admin_data!C660="","",Admin_data!C660)</f>
        <v/>
      </c>
      <c r="F660" s="62" t="str">
        <f>IF($E660="","",COUNTIF(Admin_data!C:C,$E660))</f>
        <v/>
      </c>
      <c r="G660" s="62" t="str">
        <f>IF(E660="","",IF(COUNTIF(Population_data!$A:$A,$E660)=0,"CHECK","OK"))</f>
        <v/>
      </c>
      <c r="H660" s="62" t="str">
        <f>IF(F660="","",COUNTIF(Population_data!$A:$A,$E660))</f>
        <v/>
      </c>
      <c r="I660" s="62" t="str">
        <f>IF(G660="","",IF(COUNTIF(Reporting_completeness!$A:$A,$E660)=0,"CHECK","OK"))</f>
        <v/>
      </c>
      <c r="J660" s="62" t="str">
        <f>IF(H660="","",COUNTIF(Reporting_completeness!$A:$A,$E660))</f>
        <v/>
      </c>
      <c r="K660" s="62" t="str">
        <f>IF(I660="","",IF(COUNTIF(Service_data_1!$A:$A,$E660)=0,"CHECK","OK"))</f>
        <v/>
      </c>
      <c r="L660" s="62" t="str">
        <f>IF(J660="","",COUNTIF(Service_data_1!$A:$A,$E660))</f>
        <v/>
      </c>
      <c r="M660" s="62" t="str">
        <f>IF(K660="","",IF(COUNTIF(Service_data_2!$A:$A,$E660)=0,"CHECK","OK"))</f>
        <v/>
      </c>
      <c r="N660" s="62" t="str">
        <f>IF(L660="","",COUNTIF(Service_data_2!$A:$A,$E660))</f>
        <v/>
      </c>
    </row>
    <row r="661" spans="5:14" x14ac:dyDescent="0.25">
      <c r="E661" t="str">
        <f>IF(Admin_data!C661="","",Admin_data!C661)</f>
        <v/>
      </c>
      <c r="F661" s="62" t="str">
        <f>IF($E661="","",COUNTIF(Admin_data!C:C,$E661))</f>
        <v/>
      </c>
      <c r="G661" s="62" t="str">
        <f>IF(E661="","",IF(COUNTIF(Population_data!$A:$A,$E661)=0,"CHECK","OK"))</f>
        <v/>
      </c>
      <c r="H661" s="62" t="str">
        <f>IF(F661="","",COUNTIF(Population_data!$A:$A,$E661))</f>
        <v/>
      </c>
      <c r="I661" s="62" t="str">
        <f>IF(G661="","",IF(COUNTIF(Reporting_completeness!$A:$A,$E661)=0,"CHECK","OK"))</f>
        <v/>
      </c>
      <c r="J661" s="62" t="str">
        <f>IF(H661="","",COUNTIF(Reporting_completeness!$A:$A,$E661))</f>
        <v/>
      </c>
      <c r="K661" s="62" t="str">
        <f>IF(I661="","",IF(COUNTIF(Service_data_1!$A:$A,$E661)=0,"CHECK","OK"))</f>
        <v/>
      </c>
      <c r="L661" s="62" t="str">
        <f>IF(J661="","",COUNTIF(Service_data_1!$A:$A,$E661))</f>
        <v/>
      </c>
      <c r="M661" s="62" t="str">
        <f>IF(K661="","",IF(COUNTIF(Service_data_2!$A:$A,$E661)=0,"CHECK","OK"))</f>
        <v/>
      </c>
      <c r="N661" s="62" t="str">
        <f>IF(L661="","",COUNTIF(Service_data_2!$A:$A,$E661))</f>
        <v/>
      </c>
    </row>
    <row r="662" spans="5:14" x14ac:dyDescent="0.25">
      <c r="E662" t="str">
        <f>IF(Admin_data!C662="","",Admin_data!C662)</f>
        <v/>
      </c>
      <c r="F662" s="62" t="str">
        <f>IF($E662="","",COUNTIF(Admin_data!C:C,$E662))</f>
        <v/>
      </c>
      <c r="G662" s="62" t="str">
        <f>IF(E662="","",IF(COUNTIF(Population_data!$A:$A,$E662)=0,"CHECK","OK"))</f>
        <v/>
      </c>
      <c r="H662" s="62" t="str">
        <f>IF(F662="","",COUNTIF(Population_data!$A:$A,$E662))</f>
        <v/>
      </c>
      <c r="I662" s="62" t="str">
        <f>IF(G662="","",IF(COUNTIF(Reporting_completeness!$A:$A,$E662)=0,"CHECK","OK"))</f>
        <v/>
      </c>
      <c r="J662" s="62" t="str">
        <f>IF(H662="","",COUNTIF(Reporting_completeness!$A:$A,$E662))</f>
        <v/>
      </c>
      <c r="K662" s="62" t="str">
        <f>IF(I662="","",IF(COUNTIF(Service_data_1!$A:$A,$E662)=0,"CHECK","OK"))</f>
        <v/>
      </c>
      <c r="L662" s="62" t="str">
        <f>IF(J662="","",COUNTIF(Service_data_1!$A:$A,$E662))</f>
        <v/>
      </c>
      <c r="M662" s="62" t="str">
        <f>IF(K662="","",IF(COUNTIF(Service_data_2!$A:$A,$E662)=0,"CHECK","OK"))</f>
        <v/>
      </c>
      <c r="N662" s="62" t="str">
        <f>IF(L662="","",COUNTIF(Service_data_2!$A:$A,$E662))</f>
        <v/>
      </c>
    </row>
    <row r="663" spans="5:14" x14ac:dyDescent="0.25">
      <c r="E663" t="str">
        <f>IF(Admin_data!C663="","",Admin_data!C663)</f>
        <v/>
      </c>
      <c r="F663" s="62" t="str">
        <f>IF($E663="","",COUNTIF(Admin_data!C:C,$E663))</f>
        <v/>
      </c>
      <c r="G663" s="62" t="str">
        <f>IF(E663="","",IF(COUNTIF(Population_data!$A:$A,$E663)=0,"CHECK","OK"))</f>
        <v/>
      </c>
      <c r="H663" s="62" t="str">
        <f>IF(F663="","",COUNTIF(Population_data!$A:$A,$E663))</f>
        <v/>
      </c>
      <c r="I663" s="62" t="str">
        <f>IF(G663="","",IF(COUNTIF(Reporting_completeness!$A:$A,$E663)=0,"CHECK","OK"))</f>
        <v/>
      </c>
      <c r="J663" s="62" t="str">
        <f>IF(H663="","",COUNTIF(Reporting_completeness!$A:$A,$E663))</f>
        <v/>
      </c>
      <c r="K663" s="62" t="str">
        <f>IF(I663="","",IF(COUNTIF(Service_data_1!$A:$A,$E663)=0,"CHECK","OK"))</f>
        <v/>
      </c>
      <c r="L663" s="62" t="str">
        <f>IF(J663="","",COUNTIF(Service_data_1!$A:$A,$E663))</f>
        <v/>
      </c>
      <c r="M663" s="62" t="str">
        <f>IF(K663="","",IF(COUNTIF(Service_data_2!$A:$A,$E663)=0,"CHECK","OK"))</f>
        <v/>
      </c>
      <c r="N663" s="62" t="str">
        <f>IF(L663="","",COUNTIF(Service_data_2!$A:$A,$E663))</f>
        <v/>
      </c>
    </row>
    <row r="664" spans="5:14" x14ac:dyDescent="0.25">
      <c r="E664" t="str">
        <f>IF(Admin_data!C664="","",Admin_data!C664)</f>
        <v/>
      </c>
      <c r="F664" s="62" t="str">
        <f>IF($E664="","",COUNTIF(Admin_data!C:C,$E664))</f>
        <v/>
      </c>
      <c r="G664" s="62" t="str">
        <f>IF(E664="","",IF(COUNTIF(Population_data!$A:$A,$E664)=0,"CHECK","OK"))</f>
        <v/>
      </c>
      <c r="H664" s="62" t="str">
        <f>IF(F664="","",COUNTIF(Population_data!$A:$A,$E664))</f>
        <v/>
      </c>
      <c r="I664" s="62" t="str">
        <f>IF(G664="","",IF(COUNTIF(Reporting_completeness!$A:$A,$E664)=0,"CHECK","OK"))</f>
        <v/>
      </c>
      <c r="J664" s="62" t="str">
        <f>IF(H664="","",COUNTIF(Reporting_completeness!$A:$A,$E664))</f>
        <v/>
      </c>
      <c r="K664" s="62" t="str">
        <f>IF(I664="","",IF(COUNTIF(Service_data_1!$A:$A,$E664)=0,"CHECK","OK"))</f>
        <v/>
      </c>
      <c r="L664" s="62" t="str">
        <f>IF(J664="","",COUNTIF(Service_data_1!$A:$A,$E664))</f>
        <v/>
      </c>
      <c r="M664" s="62" t="str">
        <f>IF(K664="","",IF(COUNTIF(Service_data_2!$A:$A,$E664)=0,"CHECK","OK"))</f>
        <v/>
      </c>
      <c r="N664" s="62" t="str">
        <f>IF(L664="","",COUNTIF(Service_data_2!$A:$A,$E664))</f>
        <v/>
      </c>
    </row>
    <row r="665" spans="5:14" x14ac:dyDescent="0.25">
      <c r="E665" t="str">
        <f>IF(Admin_data!C665="","",Admin_data!C665)</f>
        <v/>
      </c>
      <c r="F665" s="62" t="str">
        <f>IF($E665="","",COUNTIF(Admin_data!C:C,$E665))</f>
        <v/>
      </c>
      <c r="G665" s="62" t="str">
        <f>IF(E665="","",IF(COUNTIF(Population_data!$A:$A,$E665)=0,"CHECK","OK"))</f>
        <v/>
      </c>
      <c r="H665" s="62" t="str">
        <f>IF(F665="","",COUNTIF(Population_data!$A:$A,$E665))</f>
        <v/>
      </c>
      <c r="I665" s="62" t="str">
        <f>IF(G665="","",IF(COUNTIF(Reporting_completeness!$A:$A,$E665)=0,"CHECK","OK"))</f>
        <v/>
      </c>
      <c r="J665" s="62" t="str">
        <f>IF(H665="","",COUNTIF(Reporting_completeness!$A:$A,$E665))</f>
        <v/>
      </c>
      <c r="K665" s="62" t="str">
        <f>IF(I665="","",IF(COUNTIF(Service_data_1!$A:$A,$E665)=0,"CHECK","OK"))</f>
        <v/>
      </c>
      <c r="L665" s="62" t="str">
        <f>IF(J665="","",COUNTIF(Service_data_1!$A:$A,$E665))</f>
        <v/>
      </c>
      <c r="M665" s="62" t="str">
        <f>IF(K665="","",IF(COUNTIF(Service_data_2!$A:$A,$E665)=0,"CHECK","OK"))</f>
        <v/>
      </c>
      <c r="N665" s="62" t="str">
        <f>IF(L665="","",COUNTIF(Service_data_2!$A:$A,$E665))</f>
        <v/>
      </c>
    </row>
    <row r="666" spans="5:14" x14ac:dyDescent="0.25">
      <c r="E666" t="str">
        <f>IF(Admin_data!C666="","",Admin_data!C666)</f>
        <v/>
      </c>
      <c r="F666" s="62" t="str">
        <f>IF($E666="","",COUNTIF(Admin_data!C:C,$E666))</f>
        <v/>
      </c>
      <c r="G666" s="62" t="str">
        <f>IF(E666="","",IF(COUNTIF(Population_data!$A:$A,$E666)=0,"CHECK","OK"))</f>
        <v/>
      </c>
      <c r="H666" s="62" t="str">
        <f>IF(F666="","",COUNTIF(Population_data!$A:$A,$E666))</f>
        <v/>
      </c>
      <c r="I666" s="62" t="str">
        <f>IF(G666="","",IF(COUNTIF(Reporting_completeness!$A:$A,$E666)=0,"CHECK","OK"))</f>
        <v/>
      </c>
      <c r="J666" s="62" t="str">
        <f>IF(H666="","",COUNTIF(Reporting_completeness!$A:$A,$E666))</f>
        <v/>
      </c>
      <c r="K666" s="62" t="str">
        <f>IF(I666="","",IF(COUNTIF(Service_data_1!$A:$A,$E666)=0,"CHECK","OK"))</f>
        <v/>
      </c>
      <c r="L666" s="62" t="str">
        <f>IF(J666="","",COUNTIF(Service_data_1!$A:$A,$E666))</f>
        <v/>
      </c>
      <c r="M666" s="62" t="str">
        <f>IF(K666="","",IF(COUNTIF(Service_data_2!$A:$A,$E666)=0,"CHECK","OK"))</f>
        <v/>
      </c>
      <c r="N666" s="62" t="str">
        <f>IF(L666="","",COUNTIF(Service_data_2!$A:$A,$E666))</f>
        <v/>
      </c>
    </row>
    <row r="667" spans="5:14" x14ac:dyDescent="0.25">
      <c r="E667" t="str">
        <f>IF(Admin_data!C667="","",Admin_data!C667)</f>
        <v/>
      </c>
      <c r="F667" s="62" t="str">
        <f>IF($E667="","",COUNTIF(Admin_data!C:C,$E667))</f>
        <v/>
      </c>
      <c r="G667" s="62" t="str">
        <f>IF(E667="","",IF(COUNTIF(Population_data!$A:$A,$E667)=0,"CHECK","OK"))</f>
        <v/>
      </c>
      <c r="H667" s="62" t="str">
        <f>IF(F667="","",COUNTIF(Population_data!$A:$A,$E667))</f>
        <v/>
      </c>
      <c r="I667" s="62" t="str">
        <f>IF(G667="","",IF(COUNTIF(Reporting_completeness!$A:$A,$E667)=0,"CHECK","OK"))</f>
        <v/>
      </c>
      <c r="J667" s="62" t="str">
        <f>IF(H667="","",COUNTIF(Reporting_completeness!$A:$A,$E667))</f>
        <v/>
      </c>
      <c r="K667" s="62" t="str">
        <f>IF(I667="","",IF(COUNTIF(Service_data_1!$A:$A,$E667)=0,"CHECK","OK"))</f>
        <v/>
      </c>
      <c r="L667" s="62" t="str">
        <f>IF(J667="","",COUNTIF(Service_data_1!$A:$A,$E667))</f>
        <v/>
      </c>
      <c r="M667" s="62" t="str">
        <f>IF(K667="","",IF(COUNTIF(Service_data_2!$A:$A,$E667)=0,"CHECK","OK"))</f>
        <v/>
      </c>
      <c r="N667" s="62" t="str">
        <f>IF(L667="","",COUNTIF(Service_data_2!$A:$A,$E667))</f>
        <v/>
      </c>
    </row>
    <row r="668" spans="5:14" x14ac:dyDescent="0.25">
      <c r="E668" t="str">
        <f>IF(Admin_data!C668="","",Admin_data!C668)</f>
        <v/>
      </c>
      <c r="F668" s="62" t="str">
        <f>IF($E668="","",COUNTIF(Admin_data!C:C,$E668))</f>
        <v/>
      </c>
      <c r="G668" s="62" t="str">
        <f>IF(E668="","",IF(COUNTIF(Population_data!$A:$A,$E668)=0,"CHECK","OK"))</f>
        <v/>
      </c>
      <c r="H668" s="62" t="str">
        <f>IF(F668="","",COUNTIF(Population_data!$A:$A,$E668))</f>
        <v/>
      </c>
      <c r="I668" s="62" t="str">
        <f>IF(G668="","",IF(COUNTIF(Reporting_completeness!$A:$A,$E668)=0,"CHECK","OK"))</f>
        <v/>
      </c>
      <c r="J668" s="62" t="str">
        <f>IF(H668="","",COUNTIF(Reporting_completeness!$A:$A,$E668))</f>
        <v/>
      </c>
      <c r="K668" s="62" t="str">
        <f>IF(I668="","",IF(COUNTIF(Service_data_1!$A:$A,$E668)=0,"CHECK","OK"))</f>
        <v/>
      </c>
      <c r="L668" s="62" t="str">
        <f>IF(J668="","",COUNTIF(Service_data_1!$A:$A,$E668))</f>
        <v/>
      </c>
      <c r="M668" s="62" t="str">
        <f>IF(K668="","",IF(COUNTIF(Service_data_2!$A:$A,$E668)=0,"CHECK","OK"))</f>
        <v/>
      </c>
      <c r="N668" s="62" t="str">
        <f>IF(L668="","",COUNTIF(Service_data_2!$A:$A,$E668))</f>
        <v/>
      </c>
    </row>
    <row r="669" spans="5:14" x14ac:dyDescent="0.25">
      <c r="E669" t="str">
        <f>IF(Admin_data!C669="","",Admin_data!C669)</f>
        <v/>
      </c>
      <c r="F669" s="62" t="str">
        <f>IF($E669="","",COUNTIF(Admin_data!C:C,$E669))</f>
        <v/>
      </c>
      <c r="G669" s="62" t="str">
        <f>IF(E669="","",IF(COUNTIF(Population_data!$A:$A,$E669)=0,"CHECK","OK"))</f>
        <v/>
      </c>
      <c r="H669" s="62" t="str">
        <f>IF(F669="","",COUNTIF(Population_data!$A:$A,$E669))</f>
        <v/>
      </c>
      <c r="I669" s="62" t="str">
        <f>IF(G669="","",IF(COUNTIF(Reporting_completeness!$A:$A,$E669)=0,"CHECK","OK"))</f>
        <v/>
      </c>
      <c r="J669" s="62" t="str">
        <f>IF(H669="","",COUNTIF(Reporting_completeness!$A:$A,$E669))</f>
        <v/>
      </c>
      <c r="K669" s="62" t="str">
        <f>IF(I669="","",IF(COUNTIF(Service_data_1!$A:$A,$E669)=0,"CHECK","OK"))</f>
        <v/>
      </c>
      <c r="L669" s="62" t="str">
        <f>IF(J669="","",COUNTIF(Service_data_1!$A:$A,$E669))</f>
        <v/>
      </c>
      <c r="M669" s="62" t="str">
        <f>IF(K669="","",IF(COUNTIF(Service_data_2!$A:$A,$E669)=0,"CHECK","OK"))</f>
        <v/>
      </c>
      <c r="N669" s="62" t="str">
        <f>IF(L669="","",COUNTIF(Service_data_2!$A:$A,$E669))</f>
        <v/>
      </c>
    </row>
    <row r="670" spans="5:14" x14ac:dyDescent="0.25">
      <c r="E670" t="str">
        <f>IF(Admin_data!C670="","",Admin_data!C670)</f>
        <v/>
      </c>
      <c r="F670" s="62" t="str">
        <f>IF($E670="","",COUNTIF(Admin_data!C:C,$E670))</f>
        <v/>
      </c>
      <c r="G670" s="62" t="str">
        <f>IF(E670="","",IF(COUNTIF(Population_data!$A:$A,$E670)=0,"CHECK","OK"))</f>
        <v/>
      </c>
      <c r="H670" s="62" t="str">
        <f>IF(F670="","",COUNTIF(Population_data!$A:$A,$E670))</f>
        <v/>
      </c>
      <c r="I670" s="62" t="str">
        <f>IF(G670="","",IF(COUNTIF(Reporting_completeness!$A:$A,$E670)=0,"CHECK","OK"))</f>
        <v/>
      </c>
      <c r="J670" s="62" t="str">
        <f>IF(H670="","",COUNTIF(Reporting_completeness!$A:$A,$E670))</f>
        <v/>
      </c>
      <c r="K670" s="62" t="str">
        <f>IF(I670="","",IF(COUNTIF(Service_data_1!$A:$A,$E670)=0,"CHECK","OK"))</f>
        <v/>
      </c>
      <c r="L670" s="62" t="str">
        <f>IF(J670="","",COUNTIF(Service_data_1!$A:$A,$E670))</f>
        <v/>
      </c>
      <c r="M670" s="62" t="str">
        <f>IF(K670="","",IF(COUNTIF(Service_data_2!$A:$A,$E670)=0,"CHECK","OK"))</f>
        <v/>
      </c>
      <c r="N670" s="62" t="str">
        <f>IF(L670="","",COUNTIF(Service_data_2!$A:$A,$E670))</f>
        <v/>
      </c>
    </row>
    <row r="671" spans="5:14" x14ac:dyDescent="0.25">
      <c r="E671" t="str">
        <f>IF(Admin_data!C671="","",Admin_data!C671)</f>
        <v/>
      </c>
      <c r="F671" s="62" t="str">
        <f>IF($E671="","",COUNTIF(Admin_data!C:C,$E671))</f>
        <v/>
      </c>
      <c r="G671" s="62" t="str">
        <f>IF(E671="","",IF(COUNTIF(Population_data!$A:$A,$E671)=0,"CHECK","OK"))</f>
        <v/>
      </c>
      <c r="H671" s="62" t="str">
        <f>IF(F671="","",COUNTIF(Population_data!$A:$A,$E671))</f>
        <v/>
      </c>
      <c r="I671" s="62" t="str">
        <f>IF(G671="","",IF(COUNTIF(Reporting_completeness!$A:$A,$E671)=0,"CHECK","OK"))</f>
        <v/>
      </c>
      <c r="J671" s="62" t="str">
        <f>IF(H671="","",COUNTIF(Reporting_completeness!$A:$A,$E671))</f>
        <v/>
      </c>
      <c r="K671" s="62" t="str">
        <f>IF(I671="","",IF(COUNTIF(Service_data_1!$A:$A,$E671)=0,"CHECK","OK"))</f>
        <v/>
      </c>
      <c r="L671" s="62" t="str">
        <f>IF(J671="","",COUNTIF(Service_data_1!$A:$A,$E671))</f>
        <v/>
      </c>
      <c r="M671" s="62" t="str">
        <f>IF(K671="","",IF(COUNTIF(Service_data_2!$A:$A,$E671)=0,"CHECK","OK"))</f>
        <v/>
      </c>
      <c r="N671" s="62" t="str">
        <f>IF(L671="","",COUNTIF(Service_data_2!$A:$A,$E671))</f>
        <v/>
      </c>
    </row>
    <row r="672" spans="5:14" x14ac:dyDescent="0.25">
      <c r="E672" t="str">
        <f>IF(Admin_data!C672="","",Admin_data!C672)</f>
        <v/>
      </c>
      <c r="F672" s="62" t="str">
        <f>IF($E672="","",COUNTIF(Admin_data!C:C,$E672))</f>
        <v/>
      </c>
      <c r="G672" s="62" t="str">
        <f>IF(E672="","",IF(COUNTIF(Population_data!$A:$A,$E672)=0,"CHECK","OK"))</f>
        <v/>
      </c>
      <c r="H672" s="62" t="str">
        <f>IF(F672="","",COUNTIF(Population_data!$A:$A,$E672))</f>
        <v/>
      </c>
      <c r="I672" s="62" t="str">
        <f>IF(G672="","",IF(COUNTIF(Reporting_completeness!$A:$A,$E672)=0,"CHECK","OK"))</f>
        <v/>
      </c>
      <c r="J672" s="62" t="str">
        <f>IF(H672="","",COUNTIF(Reporting_completeness!$A:$A,$E672))</f>
        <v/>
      </c>
      <c r="K672" s="62" t="str">
        <f>IF(I672="","",IF(COUNTIF(Service_data_1!$A:$A,$E672)=0,"CHECK","OK"))</f>
        <v/>
      </c>
      <c r="L672" s="62" t="str">
        <f>IF(J672="","",COUNTIF(Service_data_1!$A:$A,$E672))</f>
        <v/>
      </c>
      <c r="M672" s="62" t="str">
        <f>IF(K672="","",IF(COUNTIF(Service_data_2!$A:$A,$E672)=0,"CHECK","OK"))</f>
        <v/>
      </c>
      <c r="N672" s="62" t="str">
        <f>IF(L672="","",COUNTIF(Service_data_2!$A:$A,$E672))</f>
        <v/>
      </c>
    </row>
    <row r="673" spans="5:14" x14ac:dyDescent="0.25">
      <c r="E673" t="str">
        <f>IF(Admin_data!C673="","",Admin_data!C673)</f>
        <v/>
      </c>
      <c r="F673" s="62" t="str">
        <f>IF($E673="","",COUNTIF(Admin_data!C:C,$E673))</f>
        <v/>
      </c>
      <c r="G673" s="62" t="str">
        <f>IF(E673="","",IF(COUNTIF(Population_data!$A:$A,$E673)=0,"CHECK","OK"))</f>
        <v/>
      </c>
      <c r="H673" s="62" t="str">
        <f>IF(F673="","",COUNTIF(Population_data!$A:$A,$E673))</f>
        <v/>
      </c>
      <c r="I673" s="62" t="str">
        <f>IF(G673="","",IF(COUNTIF(Reporting_completeness!$A:$A,$E673)=0,"CHECK","OK"))</f>
        <v/>
      </c>
      <c r="J673" s="62" t="str">
        <f>IF(H673="","",COUNTIF(Reporting_completeness!$A:$A,$E673))</f>
        <v/>
      </c>
      <c r="K673" s="62" t="str">
        <f>IF(I673="","",IF(COUNTIF(Service_data_1!$A:$A,$E673)=0,"CHECK","OK"))</f>
        <v/>
      </c>
      <c r="L673" s="62" t="str">
        <f>IF(J673="","",COUNTIF(Service_data_1!$A:$A,$E673))</f>
        <v/>
      </c>
      <c r="M673" s="62" t="str">
        <f>IF(K673="","",IF(COUNTIF(Service_data_2!$A:$A,$E673)=0,"CHECK","OK"))</f>
        <v/>
      </c>
      <c r="N673" s="62" t="str">
        <f>IF(L673="","",COUNTIF(Service_data_2!$A:$A,$E673))</f>
        <v/>
      </c>
    </row>
    <row r="674" spans="5:14" x14ac:dyDescent="0.25">
      <c r="E674" t="str">
        <f>IF(Admin_data!C674="","",Admin_data!C674)</f>
        <v/>
      </c>
      <c r="F674" s="62" t="str">
        <f>IF($E674="","",COUNTIF(Admin_data!C:C,$E674))</f>
        <v/>
      </c>
      <c r="G674" s="62" t="str">
        <f>IF(E674="","",IF(COUNTIF(Population_data!$A:$A,$E674)=0,"CHECK","OK"))</f>
        <v/>
      </c>
      <c r="H674" s="62" t="str">
        <f>IF(F674="","",COUNTIF(Population_data!$A:$A,$E674))</f>
        <v/>
      </c>
      <c r="I674" s="62" t="str">
        <f>IF(G674="","",IF(COUNTIF(Reporting_completeness!$A:$A,$E674)=0,"CHECK","OK"))</f>
        <v/>
      </c>
      <c r="J674" s="62" t="str">
        <f>IF(H674="","",COUNTIF(Reporting_completeness!$A:$A,$E674))</f>
        <v/>
      </c>
      <c r="K674" s="62" t="str">
        <f>IF(I674="","",IF(COUNTIF(Service_data_1!$A:$A,$E674)=0,"CHECK","OK"))</f>
        <v/>
      </c>
      <c r="L674" s="62" t="str">
        <f>IF(J674="","",COUNTIF(Service_data_1!$A:$A,$E674))</f>
        <v/>
      </c>
      <c r="M674" s="62" t="str">
        <f>IF(K674="","",IF(COUNTIF(Service_data_2!$A:$A,$E674)=0,"CHECK","OK"))</f>
        <v/>
      </c>
      <c r="N674" s="62" t="str">
        <f>IF(L674="","",COUNTIF(Service_data_2!$A:$A,$E674))</f>
        <v/>
      </c>
    </row>
    <row r="675" spans="5:14" x14ac:dyDescent="0.25">
      <c r="E675" t="str">
        <f>IF(Admin_data!C675="","",Admin_data!C675)</f>
        <v/>
      </c>
      <c r="F675" s="62" t="str">
        <f>IF($E675="","",COUNTIF(Admin_data!C:C,$E675))</f>
        <v/>
      </c>
      <c r="G675" s="62" t="str">
        <f>IF(E675="","",IF(COUNTIF(Population_data!$A:$A,$E675)=0,"CHECK","OK"))</f>
        <v/>
      </c>
      <c r="H675" s="62" t="str">
        <f>IF(F675="","",COUNTIF(Population_data!$A:$A,$E675))</f>
        <v/>
      </c>
      <c r="I675" s="62" t="str">
        <f>IF(G675="","",IF(COUNTIF(Reporting_completeness!$A:$A,$E675)=0,"CHECK","OK"))</f>
        <v/>
      </c>
      <c r="J675" s="62" t="str">
        <f>IF(H675="","",COUNTIF(Reporting_completeness!$A:$A,$E675))</f>
        <v/>
      </c>
      <c r="K675" s="62" t="str">
        <f>IF(I675="","",IF(COUNTIF(Service_data_1!$A:$A,$E675)=0,"CHECK","OK"))</f>
        <v/>
      </c>
      <c r="L675" s="62" t="str">
        <f>IF(J675="","",COUNTIF(Service_data_1!$A:$A,$E675))</f>
        <v/>
      </c>
      <c r="M675" s="62" t="str">
        <f>IF(K675="","",IF(COUNTIF(Service_data_2!$A:$A,$E675)=0,"CHECK","OK"))</f>
        <v/>
      </c>
      <c r="N675" s="62" t="str">
        <f>IF(L675="","",COUNTIF(Service_data_2!$A:$A,$E675))</f>
        <v/>
      </c>
    </row>
    <row r="676" spans="5:14" x14ac:dyDescent="0.25">
      <c r="E676" t="str">
        <f>IF(Admin_data!C676="","",Admin_data!C676)</f>
        <v/>
      </c>
      <c r="F676" s="62" t="str">
        <f>IF($E676="","",COUNTIF(Admin_data!C:C,$E676))</f>
        <v/>
      </c>
      <c r="G676" s="62" t="str">
        <f>IF(E676="","",IF(COUNTIF(Population_data!$A:$A,$E676)=0,"CHECK","OK"))</f>
        <v/>
      </c>
      <c r="H676" s="62" t="str">
        <f>IF(F676="","",COUNTIF(Population_data!$A:$A,$E676))</f>
        <v/>
      </c>
      <c r="I676" s="62" t="str">
        <f>IF(G676="","",IF(COUNTIF(Reporting_completeness!$A:$A,$E676)=0,"CHECK","OK"))</f>
        <v/>
      </c>
      <c r="J676" s="62" t="str">
        <f>IF(H676="","",COUNTIF(Reporting_completeness!$A:$A,$E676))</f>
        <v/>
      </c>
      <c r="K676" s="62" t="str">
        <f>IF(I676="","",IF(COUNTIF(Service_data_1!$A:$A,$E676)=0,"CHECK","OK"))</f>
        <v/>
      </c>
      <c r="L676" s="62" t="str">
        <f>IF(J676="","",COUNTIF(Service_data_1!$A:$A,$E676))</f>
        <v/>
      </c>
      <c r="M676" s="62" t="str">
        <f>IF(K676="","",IF(COUNTIF(Service_data_2!$A:$A,$E676)=0,"CHECK","OK"))</f>
        <v/>
      </c>
      <c r="N676" s="62" t="str">
        <f>IF(L676="","",COUNTIF(Service_data_2!$A:$A,$E676))</f>
        <v/>
      </c>
    </row>
    <row r="677" spans="5:14" x14ac:dyDescent="0.25">
      <c r="E677" t="str">
        <f>IF(Admin_data!C677="","",Admin_data!C677)</f>
        <v/>
      </c>
      <c r="F677" s="62" t="str">
        <f>IF($E677="","",COUNTIF(Admin_data!C:C,$E677))</f>
        <v/>
      </c>
      <c r="G677" s="62" t="str">
        <f>IF(E677="","",IF(COUNTIF(Population_data!$A:$A,$E677)=0,"CHECK","OK"))</f>
        <v/>
      </c>
      <c r="H677" s="62" t="str">
        <f>IF(F677="","",COUNTIF(Population_data!$A:$A,$E677))</f>
        <v/>
      </c>
      <c r="I677" s="62" t="str">
        <f>IF(G677="","",IF(COUNTIF(Reporting_completeness!$A:$A,$E677)=0,"CHECK","OK"))</f>
        <v/>
      </c>
      <c r="J677" s="62" t="str">
        <f>IF(H677="","",COUNTIF(Reporting_completeness!$A:$A,$E677))</f>
        <v/>
      </c>
      <c r="K677" s="62" t="str">
        <f>IF(I677="","",IF(COUNTIF(Service_data_1!$A:$A,$E677)=0,"CHECK","OK"))</f>
        <v/>
      </c>
      <c r="L677" s="62" t="str">
        <f>IF(J677="","",COUNTIF(Service_data_1!$A:$A,$E677))</f>
        <v/>
      </c>
      <c r="M677" s="62" t="str">
        <f>IF(K677="","",IF(COUNTIF(Service_data_2!$A:$A,$E677)=0,"CHECK","OK"))</f>
        <v/>
      </c>
      <c r="N677" s="62" t="str">
        <f>IF(L677="","",COUNTIF(Service_data_2!$A:$A,$E677))</f>
        <v/>
      </c>
    </row>
    <row r="678" spans="5:14" x14ac:dyDescent="0.25">
      <c r="E678" t="str">
        <f>IF(Admin_data!C678="","",Admin_data!C678)</f>
        <v/>
      </c>
      <c r="F678" s="62" t="str">
        <f>IF($E678="","",COUNTIF(Admin_data!C:C,$E678))</f>
        <v/>
      </c>
      <c r="G678" s="62" t="str">
        <f>IF(E678="","",IF(COUNTIF(Population_data!$A:$A,$E678)=0,"CHECK","OK"))</f>
        <v/>
      </c>
      <c r="H678" s="62" t="str">
        <f>IF(F678="","",COUNTIF(Population_data!$A:$A,$E678))</f>
        <v/>
      </c>
      <c r="I678" s="62" t="str">
        <f>IF(G678="","",IF(COUNTIF(Reporting_completeness!$A:$A,$E678)=0,"CHECK","OK"))</f>
        <v/>
      </c>
      <c r="J678" s="62" t="str">
        <f>IF(H678="","",COUNTIF(Reporting_completeness!$A:$A,$E678))</f>
        <v/>
      </c>
      <c r="K678" s="62" t="str">
        <f>IF(I678="","",IF(COUNTIF(Service_data_1!$A:$A,$E678)=0,"CHECK","OK"))</f>
        <v/>
      </c>
      <c r="L678" s="62" t="str">
        <f>IF(J678="","",COUNTIF(Service_data_1!$A:$A,$E678))</f>
        <v/>
      </c>
      <c r="M678" s="62" t="str">
        <f>IF(K678="","",IF(COUNTIF(Service_data_2!$A:$A,$E678)=0,"CHECK","OK"))</f>
        <v/>
      </c>
      <c r="N678" s="62" t="str">
        <f>IF(L678="","",COUNTIF(Service_data_2!$A:$A,$E678))</f>
        <v/>
      </c>
    </row>
    <row r="679" spans="5:14" x14ac:dyDescent="0.25">
      <c r="E679" t="str">
        <f>IF(Admin_data!C679="","",Admin_data!C679)</f>
        <v/>
      </c>
      <c r="F679" s="62" t="str">
        <f>IF($E679="","",COUNTIF(Admin_data!C:C,$E679))</f>
        <v/>
      </c>
      <c r="G679" s="62" t="str">
        <f>IF(E679="","",IF(COUNTIF(Population_data!$A:$A,$E679)=0,"CHECK","OK"))</f>
        <v/>
      </c>
      <c r="H679" s="62" t="str">
        <f>IF(F679="","",COUNTIF(Population_data!$A:$A,$E679))</f>
        <v/>
      </c>
      <c r="I679" s="62" t="str">
        <f>IF(G679="","",IF(COUNTIF(Reporting_completeness!$A:$A,$E679)=0,"CHECK","OK"))</f>
        <v/>
      </c>
      <c r="J679" s="62" t="str">
        <f>IF(H679="","",COUNTIF(Reporting_completeness!$A:$A,$E679))</f>
        <v/>
      </c>
      <c r="K679" s="62" t="str">
        <f>IF(I679="","",IF(COUNTIF(Service_data_1!$A:$A,$E679)=0,"CHECK","OK"))</f>
        <v/>
      </c>
      <c r="L679" s="62" t="str">
        <f>IF(J679="","",COUNTIF(Service_data_1!$A:$A,$E679))</f>
        <v/>
      </c>
      <c r="M679" s="62" t="str">
        <f>IF(K679="","",IF(COUNTIF(Service_data_2!$A:$A,$E679)=0,"CHECK","OK"))</f>
        <v/>
      </c>
      <c r="N679" s="62" t="str">
        <f>IF(L679="","",COUNTIF(Service_data_2!$A:$A,$E679))</f>
        <v/>
      </c>
    </row>
    <row r="680" spans="5:14" x14ac:dyDescent="0.25">
      <c r="E680" t="str">
        <f>IF(Admin_data!C680="","",Admin_data!C680)</f>
        <v/>
      </c>
      <c r="F680" s="62" t="str">
        <f>IF($E680="","",COUNTIF(Admin_data!C:C,$E680))</f>
        <v/>
      </c>
      <c r="G680" s="62" t="str">
        <f>IF(E680="","",IF(COUNTIF(Population_data!$A:$A,$E680)=0,"CHECK","OK"))</f>
        <v/>
      </c>
      <c r="H680" s="62" t="str">
        <f>IF(F680="","",COUNTIF(Population_data!$A:$A,$E680))</f>
        <v/>
      </c>
      <c r="I680" s="62" t="str">
        <f>IF(G680="","",IF(COUNTIF(Reporting_completeness!$A:$A,$E680)=0,"CHECK","OK"))</f>
        <v/>
      </c>
      <c r="J680" s="62" t="str">
        <f>IF(H680="","",COUNTIF(Reporting_completeness!$A:$A,$E680))</f>
        <v/>
      </c>
      <c r="K680" s="62" t="str">
        <f>IF(I680="","",IF(COUNTIF(Service_data_1!$A:$A,$E680)=0,"CHECK","OK"))</f>
        <v/>
      </c>
      <c r="L680" s="62" t="str">
        <f>IF(J680="","",COUNTIF(Service_data_1!$A:$A,$E680))</f>
        <v/>
      </c>
      <c r="M680" s="62" t="str">
        <f>IF(K680="","",IF(COUNTIF(Service_data_2!$A:$A,$E680)=0,"CHECK","OK"))</f>
        <v/>
      </c>
      <c r="N680" s="62" t="str">
        <f>IF(L680="","",COUNTIF(Service_data_2!$A:$A,$E680))</f>
        <v/>
      </c>
    </row>
    <row r="681" spans="5:14" x14ac:dyDescent="0.25">
      <c r="E681" t="str">
        <f>IF(Admin_data!C681="","",Admin_data!C681)</f>
        <v/>
      </c>
      <c r="F681" s="62" t="str">
        <f>IF($E681="","",COUNTIF(Admin_data!C:C,$E681))</f>
        <v/>
      </c>
      <c r="G681" s="62" t="str">
        <f>IF(E681="","",IF(COUNTIF(Population_data!$A:$A,$E681)=0,"CHECK","OK"))</f>
        <v/>
      </c>
      <c r="H681" s="62" t="str">
        <f>IF(F681="","",COUNTIF(Population_data!$A:$A,$E681))</f>
        <v/>
      </c>
      <c r="I681" s="62" t="str">
        <f>IF(G681="","",IF(COUNTIF(Reporting_completeness!$A:$A,$E681)=0,"CHECK","OK"))</f>
        <v/>
      </c>
      <c r="J681" s="62" t="str">
        <f>IF(H681="","",COUNTIF(Reporting_completeness!$A:$A,$E681))</f>
        <v/>
      </c>
      <c r="K681" s="62" t="str">
        <f>IF(I681="","",IF(COUNTIF(Service_data_1!$A:$A,$E681)=0,"CHECK","OK"))</f>
        <v/>
      </c>
      <c r="L681" s="62" t="str">
        <f>IF(J681="","",COUNTIF(Service_data_1!$A:$A,$E681))</f>
        <v/>
      </c>
      <c r="M681" s="62" t="str">
        <f>IF(K681="","",IF(COUNTIF(Service_data_2!$A:$A,$E681)=0,"CHECK","OK"))</f>
        <v/>
      </c>
      <c r="N681" s="62" t="str">
        <f>IF(L681="","",COUNTIF(Service_data_2!$A:$A,$E681))</f>
        <v/>
      </c>
    </row>
    <row r="682" spans="5:14" x14ac:dyDescent="0.25">
      <c r="E682" t="str">
        <f>IF(Admin_data!C682="","",Admin_data!C682)</f>
        <v/>
      </c>
      <c r="F682" s="62" t="str">
        <f>IF($E682="","",COUNTIF(Admin_data!C:C,$E682))</f>
        <v/>
      </c>
      <c r="G682" s="62" t="str">
        <f>IF(E682="","",IF(COUNTIF(Population_data!$A:$A,$E682)=0,"CHECK","OK"))</f>
        <v/>
      </c>
      <c r="H682" s="62" t="str">
        <f>IF(F682="","",COUNTIF(Population_data!$A:$A,$E682))</f>
        <v/>
      </c>
      <c r="I682" s="62" t="str">
        <f>IF(G682="","",IF(COUNTIF(Reporting_completeness!$A:$A,$E682)=0,"CHECK","OK"))</f>
        <v/>
      </c>
      <c r="J682" s="62" t="str">
        <f>IF(H682="","",COUNTIF(Reporting_completeness!$A:$A,$E682))</f>
        <v/>
      </c>
      <c r="K682" s="62" t="str">
        <f>IF(I682="","",IF(COUNTIF(Service_data_1!$A:$A,$E682)=0,"CHECK","OK"))</f>
        <v/>
      </c>
      <c r="L682" s="62" t="str">
        <f>IF(J682="","",COUNTIF(Service_data_1!$A:$A,$E682))</f>
        <v/>
      </c>
      <c r="M682" s="62" t="str">
        <f>IF(K682="","",IF(COUNTIF(Service_data_2!$A:$A,$E682)=0,"CHECK","OK"))</f>
        <v/>
      </c>
      <c r="N682" s="62" t="str">
        <f>IF(L682="","",COUNTIF(Service_data_2!$A:$A,$E682))</f>
        <v/>
      </c>
    </row>
    <row r="683" spans="5:14" x14ac:dyDescent="0.25">
      <c r="E683" t="str">
        <f>IF(Admin_data!C683="","",Admin_data!C683)</f>
        <v/>
      </c>
      <c r="F683" s="62" t="str">
        <f>IF($E683="","",COUNTIF(Admin_data!C:C,$E683))</f>
        <v/>
      </c>
      <c r="G683" s="62" t="str">
        <f>IF(E683="","",IF(COUNTIF(Population_data!$A:$A,$E683)=0,"CHECK","OK"))</f>
        <v/>
      </c>
      <c r="H683" s="62" t="str">
        <f>IF(F683="","",COUNTIF(Population_data!$A:$A,$E683))</f>
        <v/>
      </c>
      <c r="I683" s="62" t="str">
        <f>IF(G683="","",IF(COUNTIF(Reporting_completeness!$A:$A,$E683)=0,"CHECK","OK"))</f>
        <v/>
      </c>
      <c r="J683" s="62" t="str">
        <f>IF(H683="","",COUNTIF(Reporting_completeness!$A:$A,$E683))</f>
        <v/>
      </c>
      <c r="K683" s="62" t="str">
        <f>IF(I683="","",IF(COUNTIF(Service_data_1!$A:$A,$E683)=0,"CHECK","OK"))</f>
        <v/>
      </c>
      <c r="L683" s="62" t="str">
        <f>IF(J683="","",COUNTIF(Service_data_1!$A:$A,$E683))</f>
        <v/>
      </c>
      <c r="M683" s="62" t="str">
        <f>IF(K683="","",IF(COUNTIF(Service_data_2!$A:$A,$E683)=0,"CHECK","OK"))</f>
        <v/>
      </c>
      <c r="N683" s="62" t="str">
        <f>IF(L683="","",COUNTIF(Service_data_2!$A:$A,$E683))</f>
        <v/>
      </c>
    </row>
    <row r="684" spans="5:14" x14ac:dyDescent="0.25">
      <c r="E684" t="str">
        <f>IF(Admin_data!C684="","",Admin_data!C684)</f>
        <v/>
      </c>
      <c r="F684" s="62" t="str">
        <f>IF($E684="","",COUNTIF(Admin_data!C:C,$E684))</f>
        <v/>
      </c>
      <c r="G684" s="62" t="str">
        <f>IF(E684="","",IF(COUNTIF(Population_data!$A:$A,$E684)=0,"CHECK","OK"))</f>
        <v/>
      </c>
      <c r="H684" s="62" t="str">
        <f>IF(F684="","",COUNTIF(Population_data!$A:$A,$E684))</f>
        <v/>
      </c>
      <c r="I684" s="62" t="str">
        <f>IF(G684="","",IF(COUNTIF(Reporting_completeness!$A:$A,$E684)=0,"CHECK","OK"))</f>
        <v/>
      </c>
      <c r="J684" s="62" t="str">
        <f>IF(H684="","",COUNTIF(Reporting_completeness!$A:$A,$E684))</f>
        <v/>
      </c>
      <c r="K684" s="62" t="str">
        <f>IF(I684="","",IF(COUNTIF(Service_data_1!$A:$A,$E684)=0,"CHECK","OK"))</f>
        <v/>
      </c>
      <c r="L684" s="62" t="str">
        <f>IF(J684="","",COUNTIF(Service_data_1!$A:$A,$E684))</f>
        <v/>
      </c>
      <c r="M684" s="62" t="str">
        <f>IF(K684="","",IF(COUNTIF(Service_data_2!$A:$A,$E684)=0,"CHECK","OK"))</f>
        <v/>
      </c>
      <c r="N684" s="62" t="str">
        <f>IF(L684="","",COUNTIF(Service_data_2!$A:$A,$E684))</f>
        <v/>
      </c>
    </row>
    <row r="685" spans="5:14" x14ac:dyDescent="0.25">
      <c r="E685" t="str">
        <f>IF(Admin_data!C685="","",Admin_data!C685)</f>
        <v/>
      </c>
      <c r="F685" s="62" t="str">
        <f>IF($E685="","",COUNTIF(Admin_data!C:C,$E685))</f>
        <v/>
      </c>
      <c r="G685" s="62" t="str">
        <f>IF(E685="","",IF(COUNTIF(Population_data!$A:$A,$E685)=0,"CHECK","OK"))</f>
        <v/>
      </c>
      <c r="H685" s="62" t="str">
        <f>IF(F685="","",COUNTIF(Population_data!$A:$A,$E685))</f>
        <v/>
      </c>
      <c r="I685" s="62" t="str">
        <f>IF(G685="","",IF(COUNTIF(Reporting_completeness!$A:$A,$E685)=0,"CHECK","OK"))</f>
        <v/>
      </c>
      <c r="J685" s="62" t="str">
        <f>IF(H685="","",COUNTIF(Reporting_completeness!$A:$A,$E685))</f>
        <v/>
      </c>
      <c r="K685" s="62" t="str">
        <f>IF(I685="","",IF(COUNTIF(Service_data_1!$A:$A,$E685)=0,"CHECK","OK"))</f>
        <v/>
      </c>
      <c r="L685" s="62" t="str">
        <f>IF(J685="","",COUNTIF(Service_data_1!$A:$A,$E685))</f>
        <v/>
      </c>
      <c r="M685" s="62" t="str">
        <f>IF(K685="","",IF(COUNTIF(Service_data_2!$A:$A,$E685)=0,"CHECK","OK"))</f>
        <v/>
      </c>
      <c r="N685" s="62" t="str">
        <f>IF(L685="","",COUNTIF(Service_data_2!$A:$A,$E685))</f>
        <v/>
      </c>
    </row>
    <row r="686" spans="5:14" x14ac:dyDescent="0.25">
      <c r="E686" t="str">
        <f>IF(Admin_data!C686="","",Admin_data!C686)</f>
        <v/>
      </c>
      <c r="F686" s="62" t="str">
        <f>IF($E686="","",COUNTIF(Admin_data!C:C,$E686))</f>
        <v/>
      </c>
      <c r="G686" s="62" t="str">
        <f>IF(E686="","",IF(COUNTIF(Population_data!$A:$A,$E686)=0,"CHECK","OK"))</f>
        <v/>
      </c>
      <c r="H686" s="62" t="str">
        <f>IF(F686="","",COUNTIF(Population_data!$A:$A,$E686))</f>
        <v/>
      </c>
      <c r="I686" s="62" t="str">
        <f>IF(G686="","",IF(COUNTIF(Reporting_completeness!$A:$A,$E686)=0,"CHECK","OK"))</f>
        <v/>
      </c>
      <c r="J686" s="62" t="str">
        <f>IF(H686="","",COUNTIF(Reporting_completeness!$A:$A,$E686))</f>
        <v/>
      </c>
      <c r="K686" s="62" t="str">
        <f>IF(I686="","",IF(COUNTIF(Service_data_1!$A:$A,$E686)=0,"CHECK","OK"))</f>
        <v/>
      </c>
      <c r="L686" s="62" t="str">
        <f>IF(J686="","",COUNTIF(Service_data_1!$A:$A,$E686))</f>
        <v/>
      </c>
      <c r="M686" s="62" t="str">
        <f>IF(K686="","",IF(COUNTIF(Service_data_2!$A:$A,$E686)=0,"CHECK","OK"))</f>
        <v/>
      </c>
      <c r="N686" s="62" t="str">
        <f>IF(L686="","",COUNTIF(Service_data_2!$A:$A,$E686))</f>
        <v/>
      </c>
    </row>
    <row r="687" spans="5:14" x14ac:dyDescent="0.25">
      <c r="E687" t="str">
        <f>IF(Admin_data!C687="","",Admin_data!C687)</f>
        <v/>
      </c>
      <c r="F687" s="62" t="str">
        <f>IF($E687="","",COUNTIF(Admin_data!C:C,$E687))</f>
        <v/>
      </c>
      <c r="G687" s="62" t="str">
        <f>IF(E687="","",IF(COUNTIF(Population_data!$A:$A,$E687)=0,"CHECK","OK"))</f>
        <v/>
      </c>
      <c r="H687" s="62" t="str">
        <f>IF(F687="","",COUNTIF(Population_data!$A:$A,$E687))</f>
        <v/>
      </c>
      <c r="I687" s="62" t="str">
        <f>IF(G687="","",IF(COUNTIF(Reporting_completeness!$A:$A,$E687)=0,"CHECK","OK"))</f>
        <v/>
      </c>
      <c r="J687" s="62" t="str">
        <f>IF(H687="","",COUNTIF(Reporting_completeness!$A:$A,$E687))</f>
        <v/>
      </c>
      <c r="K687" s="62" t="str">
        <f>IF(I687="","",IF(COUNTIF(Service_data_1!$A:$A,$E687)=0,"CHECK","OK"))</f>
        <v/>
      </c>
      <c r="L687" s="62" t="str">
        <f>IF(J687="","",COUNTIF(Service_data_1!$A:$A,$E687))</f>
        <v/>
      </c>
      <c r="M687" s="62" t="str">
        <f>IF(K687="","",IF(COUNTIF(Service_data_2!$A:$A,$E687)=0,"CHECK","OK"))</f>
        <v/>
      </c>
      <c r="N687" s="62" t="str">
        <f>IF(L687="","",COUNTIF(Service_data_2!$A:$A,$E687))</f>
        <v/>
      </c>
    </row>
    <row r="688" spans="5:14" x14ac:dyDescent="0.25">
      <c r="E688" t="str">
        <f>IF(Admin_data!C688="","",Admin_data!C688)</f>
        <v/>
      </c>
      <c r="F688" s="62" t="str">
        <f>IF($E688="","",COUNTIF(Admin_data!C:C,$E688))</f>
        <v/>
      </c>
      <c r="G688" s="62" t="str">
        <f>IF(E688="","",IF(COUNTIF(Population_data!$A:$A,$E688)=0,"CHECK","OK"))</f>
        <v/>
      </c>
      <c r="H688" s="62" t="str">
        <f>IF(F688="","",COUNTIF(Population_data!$A:$A,$E688))</f>
        <v/>
      </c>
      <c r="I688" s="62" t="str">
        <f>IF(G688="","",IF(COUNTIF(Reporting_completeness!$A:$A,$E688)=0,"CHECK","OK"))</f>
        <v/>
      </c>
      <c r="J688" s="62" t="str">
        <f>IF(H688="","",COUNTIF(Reporting_completeness!$A:$A,$E688))</f>
        <v/>
      </c>
      <c r="K688" s="62" t="str">
        <f>IF(I688="","",IF(COUNTIF(Service_data_1!$A:$A,$E688)=0,"CHECK","OK"))</f>
        <v/>
      </c>
      <c r="L688" s="62" t="str">
        <f>IF(J688="","",COUNTIF(Service_data_1!$A:$A,$E688))</f>
        <v/>
      </c>
      <c r="M688" s="62" t="str">
        <f>IF(K688="","",IF(COUNTIF(Service_data_2!$A:$A,$E688)=0,"CHECK","OK"))</f>
        <v/>
      </c>
      <c r="N688" s="62" t="str">
        <f>IF(L688="","",COUNTIF(Service_data_2!$A:$A,$E688))</f>
        <v/>
      </c>
    </row>
    <row r="689" spans="5:14" x14ac:dyDescent="0.25">
      <c r="E689" t="str">
        <f>IF(Admin_data!C689="","",Admin_data!C689)</f>
        <v/>
      </c>
      <c r="F689" s="62" t="str">
        <f>IF($E689="","",COUNTIF(Admin_data!C:C,$E689))</f>
        <v/>
      </c>
      <c r="G689" s="62" t="str">
        <f>IF(E689="","",IF(COUNTIF(Population_data!$A:$A,$E689)=0,"CHECK","OK"))</f>
        <v/>
      </c>
      <c r="H689" s="62" t="str">
        <f>IF(F689="","",COUNTIF(Population_data!$A:$A,$E689))</f>
        <v/>
      </c>
      <c r="I689" s="62" t="str">
        <f>IF(G689="","",IF(COUNTIF(Reporting_completeness!$A:$A,$E689)=0,"CHECK","OK"))</f>
        <v/>
      </c>
      <c r="J689" s="62" t="str">
        <f>IF(H689="","",COUNTIF(Reporting_completeness!$A:$A,$E689))</f>
        <v/>
      </c>
      <c r="K689" s="62" t="str">
        <f>IF(I689="","",IF(COUNTIF(Service_data_1!$A:$A,$E689)=0,"CHECK","OK"))</f>
        <v/>
      </c>
      <c r="L689" s="62" t="str">
        <f>IF(J689="","",COUNTIF(Service_data_1!$A:$A,$E689))</f>
        <v/>
      </c>
      <c r="M689" s="62" t="str">
        <f>IF(K689="","",IF(COUNTIF(Service_data_2!$A:$A,$E689)=0,"CHECK","OK"))</f>
        <v/>
      </c>
      <c r="N689" s="62" t="str">
        <f>IF(L689="","",COUNTIF(Service_data_2!$A:$A,$E689))</f>
        <v/>
      </c>
    </row>
    <row r="690" spans="5:14" x14ac:dyDescent="0.25">
      <c r="E690" t="str">
        <f>IF(Admin_data!C690="","",Admin_data!C690)</f>
        <v/>
      </c>
      <c r="F690" s="62" t="str">
        <f>IF($E690="","",COUNTIF(Admin_data!C:C,$E690))</f>
        <v/>
      </c>
      <c r="G690" s="62" t="str">
        <f>IF(E690="","",IF(COUNTIF(Population_data!$A:$A,$E690)=0,"CHECK","OK"))</f>
        <v/>
      </c>
      <c r="H690" s="62" t="str">
        <f>IF(F690="","",COUNTIF(Population_data!$A:$A,$E690))</f>
        <v/>
      </c>
      <c r="I690" s="62" t="str">
        <f>IF(G690="","",IF(COUNTIF(Reporting_completeness!$A:$A,$E690)=0,"CHECK","OK"))</f>
        <v/>
      </c>
      <c r="J690" s="62" t="str">
        <f>IF(H690="","",COUNTIF(Reporting_completeness!$A:$A,$E690))</f>
        <v/>
      </c>
      <c r="K690" s="62" t="str">
        <f>IF(I690="","",IF(COUNTIF(Service_data_1!$A:$A,$E690)=0,"CHECK","OK"))</f>
        <v/>
      </c>
      <c r="L690" s="62" t="str">
        <f>IF(J690="","",COUNTIF(Service_data_1!$A:$A,$E690))</f>
        <v/>
      </c>
      <c r="M690" s="62" t="str">
        <f>IF(K690="","",IF(COUNTIF(Service_data_2!$A:$A,$E690)=0,"CHECK","OK"))</f>
        <v/>
      </c>
      <c r="N690" s="62" t="str">
        <f>IF(L690="","",COUNTIF(Service_data_2!$A:$A,$E690))</f>
        <v/>
      </c>
    </row>
    <row r="691" spans="5:14" x14ac:dyDescent="0.25">
      <c r="E691" t="str">
        <f>IF(Admin_data!C691="","",Admin_data!C691)</f>
        <v/>
      </c>
      <c r="F691" s="62" t="str">
        <f>IF($E691="","",COUNTIF(Admin_data!C:C,$E691))</f>
        <v/>
      </c>
      <c r="G691" s="62" t="str">
        <f>IF(E691="","",IF(COUNTIF(Population_data!$A:$A,$E691)=0,"CHECK","OK"))</f>
        <v/>
      </c>
      <c r="H691" s="62" t="str">
        <f>IF(F691="","",COUNTIF(Population_data!$A:$A,$E691))</f>
        <v/>
      </c>
      <c r="I691" s="62" t="str">
        <f>IF(G691="","",IF(COUNTIF(Reporting_completeness!$A:$A,$E691)=0,"CHECK","OK"))</f>
        <v/>
      </c>
      <c r="J691" s="62" t="str">
        <f>IF(H691="","",COUNTIF(Reporting_completeness!$A:$A,$E691))</f>
        <v/>
      </c>
      <c r="K691" s="62" t="str">
        <f>IF(I691="","",IF(COUNTIF(Service_data_1!$A:$A,$E691)=0,"CHECK","OK"))</f>
        <v/>
      </c>
      <c r="L691" s="62" t="str">
        <f>IF(J691="","",COUNTIF(Service_data_1!$A:$A,$E691))</f>
        <v/>
      </c>
      <c r="M691" s="62" t="str">
        <f>IF(K691="","",IF(COUNTIF(Service_data_2!$A:$A,$E691)=0,"CHECK","OK"))</f>
        <v/>
      </c>
      <c r="N691" s="62" t="str">
        <f>IF(L691="","",COUNTIF(Service_data_2!$A:$A,$E691))</f>
        <v/>
      </c>
    </row>
    <row r="692" spans="5:14" x14ac:dyDescent="0.25">
      <c r="E692" t="str">
        <f>IF(Admin_data!C692="","",Admin_data!C692)</f>
        <v/>
      </c>
      <c r="F692" s="62" t="str">
        <f>IF($E692="","",COUNTIF(Admin_data!C:C,$E692))</f>
        <v/>
      </c>
      <c r="G692" s="62" t="str">
        <f>IF(E692="","",IF(COUNTIF(Population_data!$A:$A,$E692)=0,"CHECK","OK"))</f>
        <v/>
      </c>
      <c r="H692" s="62" t="str">
        <f>IF(F692="","",COUNTIF(Population_data!$A:$A,$E692))</f>
        <v/>
      </c>
      <c r="I692" s="62" t="str">
        <f>IF(G692="","",IF(COUNTIF(Reporting_completeness!$A:$A,$E692)=0,"CHECK","OK"))</f>
        <v/>
      </c>
      <c r="J692" s="62" t="str">
        <f>IF(H692="","",COUNTIF(Reporting_completeness!$A:$A,$E692))</f>
        <v/>
      </c>
      <c r="K692" s="62" t="str">
        <f>IF(I692="","",IF(COUNTIF(Service_data_1!$A:$A,$E692)=0,"CHECK","OK"))</f>
        <v/>
      </c>
      <c r="L692" s="62" t="str">
        <f>IF(J692="","",COUNTIF(Service_data_1!$A:$A,$E692))</f>
        <v/>
      </c>
      <c r="M692" s="62" t="str">
        <f>IF(K692="","",IF(COUNTIF(Service_data_2!$A:$A,$E692)=0,"CHECK","OK"))</f>
        <v/>
      </c>
      <c r="N692" s="62" t="str">
        <f>IF(L692="","",COUNTIF(Service_data_2!$A:$A,$E692))</f>
        <v/>
      </c>
    </row>
    <row r="693" spans="5:14" x14ac:dyDescent="0.25">
      <c r="E693" t="str">
        <f>IF(Admin_data!C693="","",Admin_data!C693)</f>
        <v/>
      </c>
      <c r="F693" s="62" t="str">
        <f>IF($E693="","",COUNTIF(Admin_data!C:C,$E693))</f>
        <v/>
      </c>
      <c r="G693" s="62" t="str">
        <f>IF(E693="","",IF(COUNTIF(Population_data!$A:$A,$E693)=0,"CHECK","OK"))</f>
        <v/>
      </c>
      <c r="H693" s="62" t="str">
        <f>IF(F693="","",COUNTIF(Population_data!$A:$A,$E693))</f>
        <v/>
      </c>
      <c r="I693" s="62" t="str">
        <f>IF(G693="","",IF(COUNTIF(Reporting_completeness!$A:$A,$E693)=0,"CHECK","OK"))</f>
        <v/>
      </c>
      <c r="J693" s="62" t="str">
        <f>IF(H693="","",COUNTIF(Reporting_completeness!$A:$A,$E693))</f>
        <v/>
      </c>
      <c r="K693" s="62" t="str">
        <f>IF(I693="","",IF(COUNTIF(Service_data_1!$A:$A,$E693)=0,"CHECK","OK"))</f>
        <v/>
      </c>
      <c r="L693" s="62" t="str">
        <f>IF(J693="","",COUNTIF(Service_data_1!$A:$A,$E693))</f>
        <v/>
      </c>
      <c r="M693" s="62" t="str">
        <f>IF(K693="","",IF(COUNTIF(Service_data_2!$A:$A,$E693)=0,"CHECK","OK"))</f>
        <v/>
      </c>
      <c r="N693" s="62" t="str">
        <f>IF(L693="","",COUNTIF(Service_data_2!$A:$A,$E693))</f>
        <v/>
      </c>
    </row>
    <row r="694" spans="5:14" x14ac:dyDescent="0.25">
      <c r="E694" t="str">
        <f>IF(Admin_data!C694="","",Admin_data!C694)</f>
        <v/>
      </c>
      <c r="F694" s="62" t="str">
        <f>IF($E694="","",COUNTIF(Admin_data!C:C,$E694))</f>
        <v/>
      </c>
      <c r="G694" s="62" t="str">
        <f>IF(E694="","",IF(COUNTIF(Population_data!$A:$A,$E694)=0,"CHECK","OK"))</f>
        <v/>
      </c>
      <c r="H694" s="62" t="str">
        <f>IF(F694="","",COUNTIF(Population_data!$A:$A,$E694))</f>
        <v/>
      </c>
      <c r="I694" s="62" t="str">
        <f>IF(G694="","",IF(COUNTIF(Reporting_completeness!$A:$A,$E694)=0,"CHECK","OK"))</f>
        <v/>
      </c>
      <c r="J694" s="62" t="str">
        <f>IF(H694="","",COUNTIF(Reporting_completeness!$A:$A,$E694))</f>
        <v/>
      </c>
      <c r="K694" s="62" t="str">
        <f>IF(I694="","",IF(COUNTIF(Service_data_1!$A:$A,$E694)=0,"CHECK","OK"))</f>
        <v/>
      </c>
      <c r="L694" s="62" t="str">
        <f>IF(J694="","",COUNTIF(Service_data_1!$A:$A,$E694))</f>
        <v/>
      </c>
      <c r="M694" s="62" t="str">
        <f>IF(K694="","",IF(COUNTIF(Service_data_2!$A:$A,$E694)=0,"CHECK","OK"))</f>
        <v/>
      </c>
      <c r="N694" s="62" t="str">
        <f>IF(L694="","",COUNTIF(Service_data_2!$A:$A,$E694))</f>
        <v/>
      </c>
    </row>
    <row r="695" spans="5:14" x14ac:dyDescent="0.25">
      <c r="E695" t="str">
        <f>IF(Admin_data!C695="","",Admin_data!C695)</f>
        <v/>
      </c>
      <c r="F695" s="62" t="str">
        <f>IF($E695="","",COUNTIF(Admin_data!C:C,$E695))</f>
        <v/>
      </c>
      <c r="G695" s="62" t="str">
        <f>IF(E695="","",IF(COUNTIF(Population_data!$A:$A,$E695)=0,"CHECK","OK"))</f>
        <v/>
      </c>
      <c r="H695" s="62" t="str">
        <f>IF(F695="","",COUNTIF(Population_data!$A:$A,$E695))</f>
        <v/>
      </c>
      <c r="I695" s="62" t="str">
        <f>IF(G695="","",IF(COUNTIF(Reporting_completeness!$A:$A,$E695)=0,"CHECK","OK"))</f>
        <v/>
      </c>
      <c r="J695" s="62" t="str">
        <f>IF(H695="","",COUNTIF(Reporting_completeness!$A:$A,$E695))</f>
        <v/>
      </c>
      <c r="K695" s="62" t="str">
        <f>IF(I695="","",IF(COUNTIF(Service_data_1!$A:$A,$E695)=0,"CHECK","OK"))</f>
        <v/>
      </c>
      <c r="L695" s="62" t="str">
        <f>IF(J695="","",COUNTIF(Service_data_1!$A:$A,$E695))</f>
        <v/>
      </c>
      <c r="M695" s="62" t="str">
        <f>IF(K695="","",IF(COUNTIF(Service_data_2!$A:$A,$E695)=0,"CHECK","OK"))</f>
        <v/>
      </c>
      <c r="N695" s="62" t="str">
        <f>IF(L695="","",COUNTIF(Service_data_2!$A:$A,$E695))</f>
        <v/>
      </c>
    </row>
    <row r="696" spans="5:14" x14ac:dyDescent="0.25">
      <c r="E696" t="str">
        <f>IF(Admin_data!C696="","",Admin_data!C696)</f>
        <v/>
      </c>
      <c r="F696" s="62" t="str">
        <f>IF($E696="","",COUNTIF(Admin_data!C:C,$E696))</f>
        <v/>
      </c>
      <c r="G696" s="62" t="str">
        <f>IF(E696="","",IF(COUNTIF(Population_data!$A:$A,$E696)=0,"CHECK","OK"))</f>
        <v/>
      </c>
      <c r="H696" s="62" t="str">
        <f>IF(F696="","",COUNTIF(Population_data!$A:$A,$E696))</f>
        <v/>
      </c>
      <c r="I696" s="62" t="str">
        <f>IF(G696="","",IF(COUNTIF(Reporting_completeness!$A:$A,$E696)=0,"CHECK","OK"))</f>
        <v/>
      </c>
      <c r="J696" s="62" t="str">
        <f>IF(H696="","",COUNTIF(Reporting_completeness!$A:$A,$E696))</f>
        <v/>
      </c>
      <c r="K696" s="62" t="str">
        <f>IF(I696="","",IF(COUNTIF(Service_data_1!$A:$A,$E696)=0,"CHECK","OK"))</f>
        <v/>
      </c>
      <c r="L696" s="62" t="str">
        <f>IF(J696="","",COUNTIF(Service_data_1!$A:$A,$E696))</f>
        <v/>
      </c>
      <c r="M696" s="62" t="str">
        <f>IF(K696="","",IF(COUNTIF(Service_data_2!$A:$A,$E696)=0,"CHECK","OK"))</f>
        <v/>
      </c>
      <c r="N696" s="62" t="str">
        <f>IF(L696="","",COUNTIF(Service_data_2!$A:$A,$E696))</f>
        <v/>
      </c>
    </row>
    <row r="697" spans="5:14" x14ac:dyDescent="0.25">
      <c r="E697" t="str">
        <f>IF(Admin_data!C697="","",Admin_data!C697)</f>
        <v/>
      </c>
      <c r="F697" s="62" t="str">
        <f>IF($E697="","",COUNTIF(Admin_data!C:C,$E697))</f>
        <v/>
      </c>
      <c r="G697" s="62" t="str">
        <f>IF(E697="","",IF(COUNTIF(Population_data!$A:$A,$E697)=0,"CHECK","OK"))</f>
        <v/>
      </c>
      <c r="H697" s="62" t="str">
        <f>IF(F697="","",COUNTIF(Population_data!$A:$A,$E697))</f>
        <v/>
      </c>
      <c r="I697" s="62" t="str">
        <f>IF(G697="","",IF(COUNTIF(Reporting_completeness!$A:$A,$E697)=0,"CHECK","OK"))</f>
        <v/>
      </c>
      <c r="J697" s="62" t="str">
        <f>IF(H697="","",COUNTIF(Reporting_completeness!$A:$A,$E697))</f>
        <v/>
      </c>
      <c r="K697" s="62" t="str">
        <f>IF(I697="","",IF(COUNTIF(Service_data_1!$A:$A,$E697)=0,"CHECK","OK"))</f>
        <v/>
      </c>
      <c r="L697" s="62" t="str">
        <f>IF(J697="","",COUNTIF(Service_data_1!$A:$A,$E697))</f>
        <v/>
      </c>
      <c r="M697" s="62" t="str">
        <f>IF(K697="","",IF(COUNTIF(Service_data_2!$A:$A,$E697)=0,"CHECK","OK"))</f>
        <v/>
      </c>
      <c r="N697" s="62" t="str">
        <f>IF(L697="","",COUNTIF(Service_data_2!$A:$A,$E697))</f>
        <v/>
      </c>
    </row>
    <row r="698" spans="5:14" x14ac:dyDescent="0.25">
      <c r="E698" t="str">
        <f>IF(Admin_data!C698="","",Admin_data!C698)</f>
        <v/>
      </c>
      <c r="F698" s="62" t="str">
        <f>IF($E698="","",COUNTIF(Admin_data!C:C,$E698))</f>
        <v/>
      </c>
      <c r="G698" s="62" t="str">
        <f>IF(E698="","",IF(COUNTIF(Population_data!$A:$A,$E698)=0,"CHECK","OK"))</f>
        <v/>
      </c>
      <c r="H698" s="62" t="str">
        <f>IF(F698="","",COUNTIF(Population_data!$A:$A,$E698))</f>
        <v/>
      </c>
      <c r="I698" s="62" t="str">
        <f>IF(G698="","",IF(COUNTIF(Reporting_completeness!$A:$A,$E698)=0,"CHECK","OK"))</f>
        <v/>
      </c>
      <c r="J698" s="62" t="str">
        <f>IF(H698="","",COUNTIF(Reporting_completeness!$A:$A,$E698))</f>
        <v/>
      </c>
      <c r="K698" s="62" t="str">
        <f>IF(I698="","",IF(COUNTIF(Service_data_1!$A:$A,$E698)=0,"CHECK","OK"))</f>
        <v/>
      </c>
      <c r="L698" s="62" t="str">
        <f>IF(J698="","",COUNTIF(Service_data_1!$A:$A,$E698))</f>
        <v/>
      </c>
      <c r="M698" s="62" t="str">
        <f>IF(K698="","",IF(COUNTIF(Service_data_2!$A:$A,$E698)=0,"CHECK","OK"))</f>
        <v/>
      </c>
      <c r="N698" s="62" t="str">
        <f>IF(L698="","",COUNTIF(Service_data_2!$A:$A,$E698))</f>
        <v/>
      </c>
    </row>
    <row r="699" spans="5:14" x14ac:dyDescent="0.25">
      <c r="E699" t="str">
        <f>IF(Admin_data!C699="","",Admin_data!C699)</f>
        <v/>
      </c>
      <c r="F699" s="62" t="str">
        <f>IF($E699="","",COUNTIF(Admin_data!C:C,$E699))</f>
        <v/>
      </c>
      <c r="G699" s="62" t="str">
        <f>IF(E699="","",IF(COUNTIF(Population_data!$A:$A,$E699)=0,"CHECK","OK"))</f>
        <v/>
      </c>
      <c r="H699" s="62" t="str">
        <f>IF(F699="","",COUNTIF(Population_data!$A:$A,$E699))</f>
        <v/>
      </c>
      <c r="I699" s="62" t="str">
        <f>IF(G699="","",IF(COUNTIF(Reporting_completeness!$A:$A,$E699)=0,"CHECK","OK"))</f>
        <v/>
      </c>
      <c r="J699" s="62" t="str">
        <f>IF(H699="","",COUNTIF(Reporting_completeness!$A:$A,$E699))</f>
        <v/>
      </c>
      <c r="K699" s="62" t="str">
        <f>IF(I699="","",IF(COUNTIF(Service_data_1!$A:$A,$E699)=0,"CHECK","OK"))</f>
        <v/>
      </c>
      <c r="L699" s="62" t="str">
        <f>IF(J699="","",COUNTIF(Service_data_1!$A:$A,$E699))</f>
        <v/>
      </c>
      <c r="M699" s="62" t="str">
        <f>IF(K699="","",IF(COUNTIF(Service_data_2!$A:$A,$E699)=0,"CHECK","OK"))</f>
        <v/>
      </c>
      <c r="N699" s="62" t="str">
        <f>IF(L699="","",COUNTIF(Service_data_2!$A:$A,$E699))</f>
        <v/>
      </c>
    </row>
    <row r="700" spans="5:14" x14ac:dyDescent="0.25">
      <c r="E700" t="str">
        <f>IF(Admin_data!C700="","",Admin_data!C700)</f>
        <v/>
      </c>
      <c r="F700" s="62" t="str">
        <f>IF($E700="","",COUNTIF(Admin_data!C:C,$E700))</f>
        <v/>
      </c>
      <c r="G700" s="62" t="str">
        <f>IF(E700="","",IF(COUNTIF(Population_data!$A:$A,$E700)=0,"CHECK","OK"))</f>
        <v/>
      </c>
      <c r="H700" s="62" t="str">
        <f>IF(F700="","",COUNTIF(Population_data!$A:$A,$E700))</f>
        <v/>
      </c>
      <c r="I700" s="62" t="str">
        <f>IF(G700="","",IF(COUNTIF(Reporting_completeness!$A:$A,$E700)=0,"CHECK","OK"))</f>
        <v/>
      </c>
      <c r="J700" s="62" t="str">
        <f>IF(H700="","",COUNTIF(Reporting_completeness!$A:$A,$E700))</f>
        <v/>
      </c>
      <c r="K700" s="62" t="str">
        <f>IF(I700="","",IF(COUNTIF(Service_data_1!$A:$A,$E700)=0,"CHECK","OK"))</f>
        <v/>
      </c>
      <c r="L700" s="62" t="str">
        <f>IF(J700="","",COUNTIF(Service_data_1!$A:$A,$E700))</f>
        <v/>
      </c>
      <c r="M700" s="62" t="str">
        <f>IF(K700="","",IF(COUNTIF(Service_data_2!$A:$A,$E700)=0,"CHECK","OK"))</f>
        <v/>
      </c>
      <c r="N700" s="62" t="str">
        <f>IF(L700="","",COUNTIF(Service_data_2!$A:$A,$E700))</f>
        <v/>
      </c>
    </row>
    <row r="701" spans="5:14" x14ac:dyDescent="0.25">
      <c r="E701" t="str">
        <f>IF(Admin_data!C701="","",Admin_data!C701)</f>
        <v/>
      </c>
      <c r="F701" s="62" t="str">
        <f>IF($E701="","",COUNTIF(Admin_data!C:C,$E701))</f>
        <v/>
      </c>
      <c r="G701" s="62" t="str">
        <f>IF(E701="","",IF(COUNTIF(Population_data!$A:$A,$E701)=0,"CHECK","OK"))</f>
        <v/>
      </c>
      <c r="H701" s="62" t="str">
        <f>IF(F701="","",COUNTIF(Population_data!$A:$A,$E701))</f>
        <v/>
      </c>
      <c r="I701" s="62" t="str">
        <f>IF(G701="","",IF(COUNTIF(Reporting_completeness!$A:$A,$E701)=0,"CHECK","OK"))</f>
        <v/>
      </c>
      <c r="J701" s="62" t="str">
        <f>IF(H701="","",COUNTIF(Reporting_completeness!$A:$A,$E701))</f>
        <v/>
      </c>
      <c r="K701" s="62" t="str">
        <f>IF(I701="","",IF(COUNTIF(Service_data_1!$A:$A,$E701)=0,"CHECK","OK"))</f>
        <v/>
      </c>
      <c r="L701" s="62" t="str">
        <f>IF(J701="","",COUNTIF(Service_data_1!$A:$A,$E701))</f>
        <v/>
      </c>
      <c r="M701" s="62" t="str">
        <f>IF(K701="","",IF(COUNTIF(Service_data_2!$A:$A,$E701)=0,"CHECK","OK"))</f>
        <v/>
      </c>
      <c r="N701" s="62" t="str">
        <f>IF(L701="","",COUNTIF(Service_data_2!$A:$A,$E701))</f>
        <v/>
      </c>
    </row>
    <row r="702" spans="5:14" x14ac:dyDescent="0.25">
      <c r="E702" t="str">
        <f>IF(Admin_data!C702="","",Admin_data!C702)</f>
        <v/>
      </c>
      <c r="F702" s="62" t="str">
        <f>IF($E702="","",COUNTIF(Admin_data!C:C,$E702))</f>
        <v/>
      </c>
      <c r="G702" s="62" t="str">
        <f>IF(E702="","",IF(COUNTIF(Population_data!$A:$A,$E702)=0,"CHECK","OK"))</f>
        <v/>
      </c>
      <c r="H702" s="62" t="str">
        <f>IF(F702="","",COUNTIF(Population_data!$A:$A,$E702))</f>
        <v/>
      </c>
      <c r="I702" s="62" t="str">
        <f>IF(G702="","",IF(COUNTIF(Reporting_completeness!$A:$A,$E702)=0,"CHECK","OK"))</f>
        <v/>
      </c>
      <c r="J702" s="62" t="str">
        <f>IF(H702="","",COUNTIF(Reporting_completeness!$A:$A,$E702))</f>
        <v/>
      </c>
      <c r="K702" s="62" t="str">
        <f>IF(I702="","",IF(COUNTIF(Service_data_1!$A:$A,$E702)=0,"CHECK","OK"))</f>
        <v/>
      </c>
      <c r="L702" s="62" t="str">
        <f>IF(J702="","",COUNTIF(Service_data_1!$A:$A,$E702))</f>
        <v/>
      </c>
      <c r="M702" s="62" t="str">
        <f>IF(K702="","",IF(COUNTIF(Service_data_2!$A:$A,$E702)=0,"CHECK","OK"))</f>
        <v/>
      </c>
      <c r="N702" s="62" t="str">
        <f>IF(L702="","",COUNTIF(Service_data_2!$A:$A,$E702))</f>
        <v/>
      </c>
    </row>
    <row r="703" spans="5:14" x14ac:dyDescent="0.25">
      <c r="E703" t="str">
        <f>IF(Admin_data!C703="","",Admin_data!C703)</f>
        <v/>
      </c>
      <c r="F703" s="62" t="str">
        <f>IF($E703="","",COUNTIF(Admin_data!C:C,$E703))</f>
        <v/>
      </c>
      <c r="G703" s="62" t="str">
        <f>IF(E703="","",IF(COUNTIF(Population_data!$A:$A,$E703)=0,"CHECK","OK"))</f>
        <v/>
      </c>
      <c r="H703" s="62" t="str">
        <f>IF(F703="","",COUNTIF(Population_data!$A:$A,$E703))</f>
        <v/>
      </c>
      <c r="I703" s="62" t="str">
        <f>IF(G703="","",IF(COUNTIF(Reporting_completeness!$A:$A,$E703)=0,"CHECK","OK"))</f>
        <v/>
      </c>
      <c r="J703" s="62" t="str">
        <f>IF(H703="","",COUNTIF(Reporting_completeness!$A:$A,$E703))</f>
        <v/>
      </c>
      <c r="K703" s="62" t="str">
        <f>IF(I703="","",IF(COUNTIF(Service_data_1!$A:$A,$E703)=0,"CHECK","OK"))</f>
        <v/>
      </c>
      <c r="L703" s="62" t="str">
        <f>IF(J703="","",COUNTIF(Service_data_1!$A:$A,$E703))</f>
        <v/>
      </c>
      <c r="M703" s="62" t="str">
        <f>IF(K703="","",IF(COUNTIF(Service_data_2!$A:$A,$E703)=0,"CHECK","OK"))</f>
        <v/>
      </c>
      <c r="N703" s="62" t="str">
        <f>IF(L703="","",COUNTIF(Service_data_2!$A:$A,$E703))</f>
        <v/>
      </c>
    </row>
    <row r="704" spans="5:14" x14ac:dyDescent="0.25">
      <c r="E704" t="str">
        <f>IF(Admin_data!C704="","",Admin_data!C704)</f>
        <v/>
      </c>
      <c r="F704" s="62" t="str">
        <f>IF($E704="","",COUNTIF(Admin_data!C:C,$E704))</f>
        <v/>
      </c>
      <c r="G704" s="62" t="str">
        <f>IF(E704="","",IF(COUNTIF(Population_data!$A:$A,$E704)=0,"CHECK","OK"))</f>
        <v/>
      </c>
      <c r="H704" s="62" t="str">
        <f>IF(F704="","",COUNTIF(Population_data!$A:$A,$E704))</f>
        <v/>
      </c>
      <c r="I704" s="62" t="str">
        <f>IF(G704="","",IF(COUNTIF(Reporting_completeness!$A:$A,$E704)=0,"CHECK","OK"))</f>
        <v/>
      </c>
      <c r="J704" s="62" t="str">
        <f>IF(H704="","",COUNTIF(Reporting_completeness!$A:$A,$E704))</f>
        <v/>
      </c>
      <c r="K704" s="62" t="str">
        <f>IF(I704="","",IF(COUNTIF(Service_data_1!$A:$A,$E704)=0,"CHECK","OK"))</f>
        <v/>
      </c>
      <c r="L704" s="62" t="str">
        <f>IF(J704="","",COUNTIF(Service_data_1!$A:$A,$E704))</f>
        <v/>
      </c>
      <c r="M704" s="62" t="str">
        <f>IF(K704="","",IF(COUNTIF(Service_data_2!$A:$A,$E704)=0,"CHECK","OK"))</f>
        <v/>
      </c>
      <c r="N704" s="62" t="str">
        <f>IF(L704="","",COUNTIF(Service_data_2!$A:$A,$E704))</f>
        <v/>
      </c>
    </row>
    <row r="705" spans="5:14" x14ac:dyDescent="0.25">
      <c r="E705" t="str">
        <f>IF(Admin_data!C705="","",Admin_data!C705)</f>
        <v/>
      </c>
      <c r="F705" s="62" t="str">
        <f>IF($E705="","",COUNTIF(Admin_data!C:C,$E705))</f>
        <v/>
      </c>
      <c r="G705" s="62" t="str">
        <f>IF(E705="","",IF(COUNTIF(Population_data!$A:$A,$E705)=0,"CHECK","OK"))</f>
        <v/>
      </c>
      <c r="H705" s="62" t="str">
        <f>IF(F705="","",COUNTIF(Population_data!$A:$A,$E705))</f>
        <v/>
      </c>
      <c r="I705" s="62" t="str">
        <f>IF(G705="","",IF(COUNTIF(Reporting_completeness!$A:$A,$E705)=0,"CHECK","OK"))</f>
        <v/>
      </c>
      <c r="J705" s="62" t="str">
        <f>IF(H705="","",COUNTIF(Reporting_completeness!$A:$A,$E705))</f>
        <v/>
      </c>
      <c r="K705" s="62" t="str">
        <f>IF(I705="","",IF(COUNTIF(Service_data_1!$A:$A,$E705)=0,"CHECK","OK"))</f>
        <v/>
      </c>
      <c r="L705" s="62" t="str">
        <f>IF(J705="","",COUNTIF(Service_data_1!$A:$A,$E705))</f>
        <v/>
      </c>
      <c r="M705" s="62" t="str">
        <f>IF(K705="","",IF(COUNTIF(Service_data_2!$A:$A,$E705)=0,"CHECK","OK"))</f>
        <v/>
      </c>
      <c r="N705" s="62" t="str">
        <f>IF(L705="","",COUNTIF(Service_data_2!$A:$A,$E705))</f>
        <v/>
      </c>
    </row>
    <row r="706" spans="5:14" x14ac:dyDescent="0.25">
      <c r="E706" t="str">
        <f>IF(Admin_data!C706="","",Admin_data!C706)</f>
        <v/>
      </c>
      <c r="F706" s="62" t="str">
        <f>IF($E706="","",COUNTIF(Admin_data!C:C,$E706))</f>
        <v/>
      </c>
      <c r="G706" s="62" t="str">
        <f>IF(E706="","",IF(COUNTIF(Population_data!$A:$A,$E706)=0,"CHECK","OK"))</f>
        <v/>
      </c>
      <c r="H706" s="62" t="str">
        <f>IF(F706="","",COUNTIF(Population_data!$A:$A,$E706))</f>
        <v/>
      </c>
      <c r="I706" s="62" t="str">
        <f>IF(G706="","",IF(COUNTIF(Reporting_completeness!$A:$A,$E706)=0,"CHECK","OK"))</f>
        <v/>
      </c>
      <c r="J706" s="62" t="str">
        <f>IF(H706="","",COUNTIF(Reporting_completeness!$A:$A,$E706))</f>
        <v/>
      </c>
      <c r="K706" s="62" t="str">
        <f>IF(I706="","",IF(COUNTIF(Service_data_1!$A:$A,$E706)=0,"CHECK","OK"))</f>
        <v/>
      </c>
      <c r="L706" s="62" t="str">
        <f>IF(J706="","",COUNTIF(Service_data_1!$A:$A,$E706))</f>
        <v/>
      </c>
      <c r="M706" s="62" t="str">
        <f>IF(K706="","",IF(COUNTIF(Service_data_2!$A:$A,$E706)=0,"CHECK","OK"))</f>
        <v/>
      </c>
      <c r="N706" s="62" t="str">
        <f>IF(L706="","",COUNTIF(Service_data_2!$A:$A,$E706))</f>
        <v/>
      </c>
    </row>
    <row r="707" spans="5:14" x14ac:dyDescent="0.25">
      <c r="E707" t="str">
        <f>IF(Admin_data!C707="","",Admin_data!C707)</f>
        <v/>
      </c>
      <c r="F707" s="62" t="str">
        <f>IF($E707="","",COUNTIF(Admin_data!C:C,$E707))</f>
        <v/>
      </c>
      <c r="G707" s="62" t="str">
        <f>IF(E707="","",IF(COUNTIF(Population_data!$A:$A,$E707)=0,"CHECK","OK"))</f>
        <v/>
      </c>
      <c r="H707" s="62" t="str">
        <f>IF(F707="","",COUNTIF(Population_data!$A:$A,$E707))</f>
        <v/>
      </c>
      <c r="I707" s="62" t="str">
        <f>IF(G707="","",IF(COUNTIF(Reporting_completeness!$A:$A,$E707)=0,"CHECK","OK"))</f>
        <v/>
      </c>
      <c r="J707" s="62" t="str">
        <f>IF(H707="","",COUNTIF(Reporting_completeness!$A:$A,$E707))</f>
        <v/>
      </c>
      <c r="K707" s="62" t="str">
        <f>IF(I707="","",IF(COUNTIF(Service_data_1!$A:$A,$E707)=0,"CHECK","OK"))</f>
        <v/>
      </c>
      <c r="L707" s="62" t="str">
        <f>IF(J707="","",COUNTIF(Service_data_1!$A:$A,$E707))</f>
        <v/>
      </c>
      <c r="M707" s="62" t="str">
        <f>IF(K707="","",IF(COUNTIF(Service_data_2!$A:$A,$E707)=0,"CHECK","OK"))</f>
        <v/>
      </c>
      <c r="N707" s="62" t="str">
        <f>IF(L707="","",COUNTIF(Service_data_2!$A:$A,$E707))</f>
        <v/>
      </c>
    </row>
    <row r="708" spans="5:14" x14ac:dyDescent="0.25">
      <c r="E708" t="str">
        <f>IF(Admin_data!C708="","",Admin_data!C708)</f>
        <v/>
      </c>
      <c r="F708" s="62" t="str">
        <f>IF($E708="","",COUNTIF(Admin_data!C:C,$E708))</f>
        <v/>
      </c>
      <c r="G708" s="62" t="str">
        <f>IF(E708="","",IF(COUNTIF(Population_data!$A:$A,$E708)=0,"CHECK","OK"))</f>
        <v/>
      </c>
      <c r="H708" s="62" t="str">
        <f>IF(F708="","",COUNTIF(Population_data!$A:$A,$E708))</f>
        <v/>
      </c>
      <c r="I708" s="62" t="str">
        <f>IF(G708="","",IF(COUNTIF(Reporting_completeness!$A:$A,$E708)=0,"CHECK","OK"))</f>
        <v/>
      </c>
      <c r="J708" s="62" t="str">
        <f>IF(H708="","",COUNTIF(Reporting_completeness!$A:$A,$E708))</f>
        <v/>
      </c>
      <c r="K708" s="62" t="str">
        <f>IF(I708="","",IF(COUNTIF(Service_data_1!$A:$A,$E708)=0,"CHECK","OK"))</f>
        <v/>
      </c>
      <c r="L708" s="62" t="str">
        <f>IF(J708="","",COUNTIF(Service_data_1!$A:$A,$E708))</f>
        <v/>
      </c>
      <c r="M708" s="62" t="str">
        <f>IF(K708="","",IF(COUNTIF(Service_data_2!$A:$A,$E708)=0,"CHECK","OK"))</f>
        <v/>
      </c>
      <c r="N708" s="62" t="str">
        <f>IF(L708="","",COUNTIF(Service_data_2!$A:$A,$E708))</f>
        <v/>
      </c>
    </row>
    <row r="709" spans="5:14" x14ac:dyDescent="0.25">
      <c r="E709" t="str">
        <f>IF(Admin_data!C709="","",Admin_data!C709)</f>
        <v/>
      </c>
      <c r="F709" s="62" t="str">
        <f>IF($E709="","",COUNTIF(Admin_data!C:C,$E709))</f>
        <v/>
      </c>
      <c r="G709" s="62" t="str">
        <f>IF(E709="","",IF(COUNTIF(Population_data!$A:$A,$E709)=0,"CHECK","OK"))</f>
        <v/>
      </c>
      <c r="H709" s="62" t="str">
        <f>IF(F709="","",COUNTIF(Population_data!$A:$A,$E709))</f>
        <v/>
      </c>
      <c r="I709" s="62" t="str">
        <f>IF(G709="","",IF(COUNTIF(Reporting_completeness!$A:$A,$E709)=0,"CHECK","OK"))</f>
        <v/>
      </c>
      <c r="J709" s="62" t="str">
        <f>IF(H709="","",COUNTIF(Reporting_completeness!$A:$A,$E709))</f>
        <v/>
      </c>
      <c r="K709" s="62" t="str">
        <f>IF(I709="","",IF(COUNTIF(Service_data_1!$A:$A,$E709)=0,"CHECK","OK"))</f>
        <v/>
      </c>
      <c r="L709" s="62" t="str">
        <f>IF(J709="","",COUNTIF(Service_data_1!$A:$A,$E709))</f>
        <v/>
      </c>
      <c r="M709" s="62" t="str">
        <f>IF(K709="","",IF(COUNTIF(Service_data_2!$A:$A,$E709)=0,"CHECK","OK"))</f>
        <v/>
      </c>
      <c r="N709" s="62" t="str">
        <f>IF(L709="","",COUNTIF(Service_data_2!$A:$A,$E709))</f>
        <v/>
      </c>
    </row>
    <row r="710" spans="5:14" x14ac:dyDescent="0.25">
      <c r="E710" t="str">
        <f>IF(Admin_data!C710="","",Admin_data!C710)</f>
        <v/>
      </c>
      <c r="F710" s="62" t="str">
        <f>IF($E710="","",COUNTIF(Admin_data!C:C,$E710))</f>
        <v/>
      </c>
      <c r="G710" s="62" t="str">
        <f>IF(E710="","",IF(COUNTIF(Population_data!$A:$A,$E710)=0,"CHECK","OK"))</f>
        <v/>
      </c>
      <c r="H710" s="62" t="str">
        <f>IF(F710="","",COUNTIF(Population_data!$A:$A,$E710))</f>
        <v/>
      </c>
      <c r="I710" s="62" t="str">
        <f>IF(G710="","",IF(COUNTIF(Reporting_completeness!$A:$A,$E710)=0,"CHECK","OK"))</f>
        <v/>
      </c>
      <c r="J710" s="62" t="str">
        <f>IF(H710="","",COUNTIF(Reporting_completeness!$A:$A,$E710))</f>
        <v/>
      </c>
      <c r="K710" s="62" t="str">
        <f>IF(I710="","",IF(COUNTIF(Service_data_1!$A:$A,$E710)=0,"CHECK","OK"))</f>
        <v/>
      </c>
      <c r="L710" s="62" t="str">
        <f>IF(J710="","",COUNTIF(Service_data_1!$A:$A,$E710))</f>
        <v/>
      </c>
      <c r="M710" s="62" t="str">
        <f>IF(K710="","",IF(COUNTIF(Service_data_2!$A:$A,$E710)=0,"CHECK","OK"))</f>
        <v/>
      </c>
      <c r="N710" s="62" t="str">
        <f>IF(L710="","",COUNTIF(Service_data_2!$A:$A,$E710))</f>
        <v/>
      </c>
    </row>
    <row r="711" spans="5:14" x14ac:dyDescent="0.25">
      <c r="E711" t="str">
        <f>IF(Admin_data!C711="","",Admin_data!C711)</f>
        <v/>
      </c>
      <c r="F711" s="62" t="str">
        <f>IF($E711="","",COUNTIF(Admin_data!C:C,$E711))</f>
        <v/>
      </c>
      <c r="G711" s="62" t="str">
        <f>IF(E711="","",IF(COUNTIF(Population_data!$A:$A,$E711)=0,"CHECK","OK"))</f>
        <v/>
      </c>
      <c r="H711" s="62" t="str">
        <f>IF(F711="","",COUNTIF(Population_data!$A:$A,$E711))</f>
        <v/>
      </c>
      <c r="I711" s="62" t="str">
        <f>IF(G711="","",IF(COUNTIF(Reporting_completeness!$A:$A,$E711)=0,"CHECK","OK"))</f>
        <v/>
      </c>
      <c r="J711" s="62" t="str">
        <f>IF(H711="","",COUNTIF(Reporting_completeness!$A:$A,$E711))</f>
        <v/>
      </c>
      <c r="K711" s="62" t="str">
        <f>IF(I711="","",IF(COUNTIF(Service_data_1!$A:$A,$E711)=0,"CHECK","OK"))</f>
        <v/>
      </c>
      <c r="L711" s="62" t="str">
        <f>IF(J711="","",COUNTIF(Service_data_1!$A:$A,$E711))</f>
        <v/>
      </c>
      <c r="M711" s="62" t="str">
        <f>IF(K711="","",IF(COUNTIF(Service_data_2!$A:$A,$E711)=0,"CHECK","OK"))</f>
        <v/>
      </c>
      <c r="N711" s="62" t="str">
        <f>IF(L711="","",COUNTIF(Service_data_2!$A:$A,$E711))</f>
        <v/>
      </c>
    </row>
    <row r="712" spans="5:14" x14ac:dyDescent="0.25">
      <c r="E712" t="str">
        <f>IF(Admin_data!C712="","",Admin_data!C712)</f>
        <v/>
      </c>
      <c r="F712" s="62" t="str">
        <f>IF($E712="","",COUNTIF(Admin_data!C:C,$E712))</f>
        <v/>
      </c>
      <c r="G712" s="62" t="str">
        <f>IF(E712="","",IF(COUNTIF(Population_data!$A:$A,$E712)=0,"CHECK","OK"))</f>
        <v/>
      </c>
      <c r="H712" s="62" t="str">
        <f>IF(F712="","",COUNTIF(Population_data!$A:$A,$E712))</f>
        <v/>
      </c>
      <c r="I712" s="62" t="str">
        <f>IF(G712="","",IF(COUNTIF(Reporting_completeness!$A:$A,$E712)=0,"CHECK","OK"))</f>
        <v/>
      </c>
      <c r="J712" s="62" t="str">
        <f>IF(H712="","",COUNTIF(Reporting_completeness!$A:$A,$E712))</f>
        <v/>
      </c>
      <c r="K712" s="62" t="str">
        <f>IF(I712="","",IF(COUNTIF(Service_data_1!$A:$A,$E712)=0,"CHECK","OK"))</f>
        <v/>
      </c>
      <c r="L712" s="62" t="str">
        <f>IF(J712="","",COUNTIF(Service_data_1!$A:$A,$E712))</f>
        <v/>
      </c>
      <c r="M712" s="62" t="str">
        <f>IF(K712="","",IF(COUNTIF(Service_data_2!$A:$A,$E712)=0,"CHECK","OK"))</f>
        <v/>
      </c>
      <c r="N712" s="62" t="str">
        <f>IF(L712="","",COUNTIF(Service_data_2!$A:$A,$E712))</f>
        <v/>
      </c>
    </row>
    <row r="713" spans="5:14" x14ac:dyDescent="0.25">
      <c r="E713" t="str">
        <f>IF(Admin_data!C713="","",Admin_data!C713)</f>
        <v/>
      </c>
      <c r="F713" s="62" t="str">
        <f>IF($E713="","",COUNTIF(Admin_data!C:C,$E713))</f>
        <v/>
      </c>
      <c r="G713" s="62" t="str">
        <f>IF(E713="","",IF(COUNTIF(Population_data!$A:$A,$E713)=0,"CHECK","OK"))</f>
        <v/>
      </c>
      <c r="H713" s="62" t="str">
        <f>IF(F713="","",COUNTIF(Population_data!$A:$A,$E713))</f>
        <v/>
      </c>
      <c r="I713" s="62" t="str">
        <f>IF(G713="","",IF(COUNTIF(Reporting_completeness!$A:$A,$E713)=0,"CHECK","OK"))</f>
        <v/>
      </c>
      <c r="J713" s="62" t="str">
        <f>IF(H713="","",COUNTIF(Reporting_completeness!$A:$A,$E713))</f>
        <v/>
      </c>
      <c r="K713" s="62" t="str">
        <f>IF(I713="","",IF(COUNTIF(Service_data_1!$A:$A,$E713)=0,"CHECK","OK"))</f>
        <v/>
      </c>
      <c r="L713" s="62" t="str">
        <f>IF(J713="","",COUNTIF(Service_data_1!$A:$A,$E713))</f>
        <v/>
      </c>
      <c r="M713" s="62" t="str">
        <f>IF(K713="","",IF(COUNTIF(Service_data_2!$A:$A,$E713)=0,"CHECK","OK"))</f>
        <v/>
      </c>
      <c r="N713" s="62" t="str">
        <f>IF(L713="","",COUNTIF(Service_data_2!$A:$A,$E713))</f>
        <v/>
      </c>
    </row>
    <row r="714" spans="5:14" x14ac:dyDescent="0.25">
      <c r="E714" t="str">
        <f>IF(Admin_data!C714="","",Admin_data!C714)</f>
        <v/>
      </c>
      <c r="F714" s="62" t="str">
        <f>IF($E714="","",COUNTIF(Admin_data!C:C,$E714))</f>
        <v/>
      </c>
      <c r="G714" s="62" t="str">
        <f>IF(E714="","",IF(COUNTIF(Population_data!$A:$A,$E714)=0,"CHECK","OK"))</f>
        <v/>
      </c>
      <c r="H714" s="62" t="str">
        <f>IF(F714="","",COUNTIF(Population_data!$A:$A,$E714))</f>
        <v/>
      </c>
      <c r="I714" s="62" t="str">
        <f>IF(G714="","",IF(COUNTIF(Reporting_completeness!$A:$A,$E714)=0,"CHECK","OK"))</f>
        <v/>
      </c>
      <c r="J714" s="62" t="str">
        <f>IF(H714="","",COUNTIF(Reporting_completeness!$A:$A,$E714))</f>
        <v/>
      </c>
      <c r="K714" s="62" t="str">
        <f>IF(I714="","",IF(COUNTIF(Service_data_1!$A:$A,$E714)=0,"CHECK","OK"))</f>
        <v/>
      </c>
      <c r="L714" s="62" t="str">
        <f>IF(J714="","",COUNTIF(Service_data_1!$A:$A,$E714))</f>
        <v/>
      </c>
      <c r="M714" s="62" t="str">
        <f>IF(K714="","",IF(COUNTIF(Service_data_2!$A:$A,$E714)=0,"CHECK","OK"))</f>
        <v/>
      </c>
      <c r="N714" s="62" t="str">
        <f>IF(L714="","",COUNTIF(Service_data_2!$A:$A,$E714))</f>
        <v/>
      </c>
    </row>
    <row r="715" spans="5:14" x14ac:dyDescent="0.25">
      <c r="E715" t="str">
        <f>IF(Admin_data!C715="","",Admin_data!C715)</f>
        <v/>
      </c>
      <c r="F715" s="62" t="str">
        <f>IF($E715="","",COUNTIF(Admin_data!C:C,$E715))</f>
        <v/>
      </c>
      <c r="G715" s="62" t="str">
        <f>IF(E715="","",IF(COUNTIF(Population_data!$A:$A,$E715)=0,"CHECK","OK"))</f>
        <v/>
      </c>
      <c r="H715" s="62" t="str">
        <f>IF(F715="","",COUNTIF(Population_data!$A:$A,$E715))</f>
        <v/>
      </c>
      <c r="I715" s="62" t="str">
        <f>IF(G715="","",IF(COUNTIF(Reporting_completeness!$A:$A,$E715)=0,"CHECK","OK"))</f>
        <v/>
      </c>
      <c r="J715" s="62" t="str">
        <f>IF(H715="","",COUNTIF(Reporting_completeness!$A:$A,$E715))</f>
        <v/>
      </c>
      <c r="K715" s="62" t="str">
        <f>IF(I715="","",IF(COUNTIF(Service_data_1!$A:$A,$E715)=0,"CHECK","OK"))</f>
        <v/>
      </c>
      <c r="L715" s="62" t="str">
        <f>IF(J715="","",COUNTIF(Service_data_1!$A:$A,$E715))</f>
        <v/>
      </c>
      <c r="M715" s="62" t="str">
        <f>IF(K715="","",IF(COUNTIF(Service_data_2!$A:$A,$E715)=0,"CHECK","OK"))</f>
        <v/>
      </c>
      <c r="N715" s="62" t="str">
        <f>IF(L715="","",COUNTIF(Service_data_2!$A:$A,$E715))</f>
        <v/>
      </c>
    </row>
    <row r="716" spans="5:14" x14ac:dyDescent="0.25">
      <c r="E716" t="str">
        <f>IF(Admin_data!C716="","",Admin_data!C716)</f>
        <v/>
      </c>
      <c r="F716" s="62" t="str">
        <f>IF($E716="","",COUNTIF(Admin_data!C:C,$E716))</f>
        <v/>
      </c>
      <c r="G716" s="62" t="str">
        <f>IF(E716="","",IF(COUNTIF(Population_data!$A:$A,$E716)=0,"CHECK","OK"))</f>
        <v/>
      </c>
      <c r="H716" s="62" t="str">
        <f>IF(F716="","",COUNTIF(Population_data!$A:$A,$E716))</f>
        <v/>
      </c>
      <c r="I716" s="62" t="str">
        <f>IF(G716="","",IF(COUNTIF(Reporting_completeness!$A:$A,$E716)=0,"CHECK","OK"))</f>
        <v/>
      </c>
      <c r="J716" s="62" t="str">
        <f>IF(H716="","",COUNTIF(Reporting_completeness!$A:$A,$E716))</f>
        <v/>
      </c>
      <c r="K716" s="62" t="str">
        <f>IF(I716="","",IF(COUNTIF(Service_data_1!$A:$A,$E716)=0,"CHECK","OK"))</f>
        <v/>
      </c>
      <c r="L716" s="62" t="str">
        <f>IF(J716="","",COUNTIF(Service_data_1!$A:$A,$E716))</f>
        <v/>
      </c>
      <c r="M716" s="62" t="str">
        <f>IF(K716="","",IF(COUNTIF(Service_data_2!$A:$A,$E716)=0,"CHECK","OK"))</f>
        <v/>
      </c>
      <c r="N716" s="62" t="str">
        <f>IF(L716="","",COUNTIF(Service_data_2!$A:$A,$E716))</f>
        <v/>
      </c>
    </row>
    <row r="717" spans="5:14" x14ac:dyDescent="0.25">
      <c r="E717" t="str">
        <f>IF(Admin_data!C717="","",Admin_data!C717)</f>
        <v/>
      </c>
      <c r="F717" s="62" t="str">
        <f>IF($E717="","",COUNTIF(Admin_data!C:C,$E717))</f>
        <v/>
      </c>
      <c r="G717" s="62" t="str">
        <f>IF(E717="","",IF(COUNTIF(Population_data!$A:$A,$E717)=0,"CHECK","OK"))</f>
        <v/>
      </c>
      <c r="H717" s="62" t="str">
        <f>IF(F717="","",COUNTIF(Population_data!$A:$A,$E717))</f>
        <v/>
      </c>
      <c r="I717" s="62" t="str">
        <f>IF(G717="","",IF(COUNTIF(Reporting_completeness!$A:$A,$E717)=0,"CHECK","OK"))</f>
        <v/>
      </c>
      <c r="J717" s="62" t="str">
        <f>IF(H717="","",COUNTIF(Reporting_completeness!$A:$A,$E717))</f>
        <v/>
      </c>
      <c r="K717" s="62" t="str">
        <f>IF(I717="","",IF(COUNTIF(Service_data_1!$A:$A,$E717)=0,"CHECK","OK"))</f>
        <v/>
      </c>
      <c r="L717" s="62" t="str">
        <f>IF(J717="","",COUNTIF(Service_data_1!$A:$A,$E717))</f>
        <v/>
      </c>
      <c r="M717" s="62" t="str">
        <f>IF(K717="","",IF(COUNTIF(Service_data_2!$A:$A,$E717)=0,"CHECK","OK"))</f>
        <v/>
      </c>
      <c r="N717" s="62" t="str">
        <f>IF(L717="","",COUNTIF(Service_data_2!$A:$A,$E717))</f>
        <v/>
      </c>
    </row>
    <row r="718" spans="5:14" x14ac:dyDescent="0.25">
      <c r="E718" t="str">
        <f>IF(Admin_data!C718="","",Admin_data!C718)</f>
        <v/>
      </c>
      <c r="F718" s="62" t="str">
        <f>IF($E718="","",COUNTIF(Admin_data!C:C,$E718))</f>
        <v/>
      </c>
      <c r="G718" s="62" t="str">
        <f>IF(E718="","",IF(COUNTIF(Population_data!$A:$A,$E718)=0,"CHECK","OK"))</f>
        <v/>
      </c>
      <c r="H718" s="62" t="str">
        <f>IF(F718="","",COUNTIF(Population_data!$A:$A,$E718))</f>
        <v/>
      </c>
      <c r="I718" s="62" t="str">
        <f>IF(G718="","",IF(COUNTIF(Reporting_completeness!$A:$A,$E718)=0,"CHECK","OK"))</f>
        <v/>
      </c>
      <c r="J718" s="62" t="str">
        <f>IF(H718="","",COUNTIF(Reporting_completeness!$A:$A,$E718))</f>
        <v/>
      </c>
      <c r="K718" s="62" t="str">
        <f>IF(I718="","",IF(COUNTIF(Service_data_1!$A:$A,$E718)=0,"CHECK","OK"))</f>
        <v/>
      </c>
      <c r="L718" s="62" t="str">
        <f>IF(J718="","",COUNTIF(Service_data_1!$A:$A,$E718))</f>
        <v/>
      </c>
      <c r="M718" s="62" t="str">
        <f>IF(K718="","",IF(COUNTIF(Service_data_2!$A:$A,$E718)=0,"CHECK","OK"))</f>
        <v/>
      </c>
      <c r="N718" s="62" t="str">
        <f>IF(L718="","",COUNTIF(Service_data_2!$A:$A,$E718))</f>
        <v/>
      </c>
    </row>
    <row r="719" spans="5:14" x14ac:dyDescent="0.25">
      <c r="E719" t="str">
        <f>IF(Admin_data!C719="","",Admin_data!C719)</f>
        <v/>
      </c>
      <c r="F719" s="62" t="str">
        <f>IF($E719="","",COUNTIF(Admin_data!C:C,$E719))</f>
        <v/>
      </c>
      <c r="G719" s="62" t="str">
        <f>IF(E719="","",IF(COUNTIF(Population_data!$A:$A,$E719)=0,"CHECK","OK"))</f>
        <v/>
      </c>
      <c r="H719" s="62" t="str">
        <f>IF(F719="","",COUNTIF(Population_data!$A:$A,$E719))</f>
        <v/>
      </c>
      <c r="I719" s="62" t="str">
        <f>IF(G719="","",IF(COUNTIF(Reporting_completeness!$A:$A,$E719)=0,"CHECK","OK"))</f>
        <v/>
      </c>
      <c r="J719" s="62" t="str">
        <f>IF(H719="","",COUNTIF(Reporting_completeness!$A:$A,$E719))</f>
        <v/>
      </c>
      <c r="K719" s="62" t="str">
        <f>IF(I719="","",IF(COUNTIF(Service_data_1!$A:$A,$E719)=0,"CHECK","OK"))</f>
        <v/>
      </c>
      <c r="L719" s="62" t="str">
        <f>IF(J719="","",COUNTIF(Service_data_1!$A:$A,$E719))</f>
        <v/>
      </c>
      <c r="M719" s="62" t="str">
        <f>IF(K719="","",IF(COUNTIF(Service_data_2!$A:$A,$E719)=0,"CHECK","OK"))</f>
        <v/>
      </c>
      <c r="N719" s="62" t="str">
        <f>IF(L719="","",COUNTIF(Service_data_2!$A:$A,$E719))</f>
        <v/>
      </c>
    </row>
    <row r="720" spans="5:14" x14ac:dyDescent="0.25">
      <c r="E720" t="str">
        <f>IF(Admin_data!C720="","",Admin_data!C720)</f>
        <v/>
      </c>
      <c r="F720" s="62" t="str">
        <f>IF($E720="","",COUNTIF(Admin_data!C:C,$E720))</f>
        <v/>
      </c>
      <c r="G720" s="62" t="str">
        <f>IF(E720="","",IF(COUNTIF(Population_data!$A:$A,$E720)=0,"CHECK","OK"))</f>
        <v/>
      </c>
      <c r="H720" s="62" t="str">
        <f>IF(F720="","",COUNTIF(Population_data!$A:$A,$E720))</f>
        <v/>
      </c>
      <c r="I720" s="62" t="str">
        <f>IF(G720="","",IF(COUNTIF(Reporting_completeness!$A:$A,$E720)=0,"CHECK","OK"))</f>
        <v/>
      </c>
      <c r="J720" s="62" t="str">
        <f>IF(H720="","",COUNTIF(Reporting_completeness!$A:$A,$E720))</f>
        <v/>
      </c>
      <c r="K720" s="62" t="str">
        <f>IF(I720="","",IF(COUNTIF(Service_data_1!$A:$A,$E720)=0,"CHECK","OK"))</f>
        <v/>
      </c>
      <c r="L720" s="62" t="str">
        <f>IF(J720="","",COUNTIF(Service_data_1!$A:$A,$E720))</f>
        <v/>
      </c>
      <c r="M720" s="62" t="str">
        <f>IF(K720="","",IF(COUNTIF(Service_data_2!$A:$A,$E720)=0,"CHECK","OK"))</f>
        <v/>
      </c>
      <c r="N720" s="62" t="str">
        <f>IF(L720="","",COUNTIF(Service_data_2!$A:$A,$E720))</f>
        <v/>
      </c>
    </row>
    <row r="721" spans="5:14" x14ac:dyDescent="0.25">
      <c r="E721" t="str">
        <f>IF(Admin_data!C721="","",Admin_data!C721)</f>
        <v/>
      </c>
      <c r="F721" s="62" t="str">
        <f>IF($E721="","",COUNTIF(Admin_data!C:C,$E721))</f>
        <v/>
      </c>
      <c r="G721" s="62" t="str">
        <f>IF(E721="","",IF(COUNTIF(Population_data!$A:$A,$E721)=0,"CHECK","OK"))</f>
        <v/>
      </c>
      <c r="H721" s="62" t="str">
        <f>IF(F721="","",COUNTIF(Population_data!$A:$A,$E721))</f>
        <v/>
      </c>
      <c r="I721" s="62" t="str">
        <f>IF(G721="","",IF(COUNTIF(Reporting_completeness!$A:$A,$E721)=0,"CHECK","OK"))</f>
        <v/>
      </c>
      <c r="J721" s="62" t="str">
        <f>IF(H721="","",COUNTIF(Reporting_completeness!$A:$A,$E721))</f>
        <v/>
      </c>
      <c r="K721" s="62" t="str">
        <f>IF(I721="","",IF(COUNTIF(Service_data_1!$A:$A,$E721)=0,"CHECK","OK"))</f>
        <v/>
      </c>
      <c r="L721" s="62" t="str">
        <f>IF(J721="","",COUNTIF(Service_data_1!$A:$A,$E721))</f>
        <v/>
      </c>
      <c r="M721" s="62" t="str">
        <f>IF(K721="","",IF(COUNTIF(Service_data_2!$A:$A,$E721)=0,"CHECK","OK"))</f>
        <v/>
      </c>
      <c r="N721" s="62" t="str">
        <f>IF(L721="","",COUNTIF(Service_data_2!$A:$A,$E721))</f>
        <v/>
      </c>
    </row>
    <row r="722" spans="5:14" x14ac:dyDescent="0.25">
      <c r="E722" t="str">
        <f>IF(Admin_data!C722="","",Admin_data!C722)</f>
        <v/>
      </c>
      <c r="F722" s="62" t="str">
        <f>IF($E722="","",COUNTIF(Admin_data!C:C,$E722))</f>
        <v/>
      </c>
      <c r="G722" s="62" t="str">
        <f>IF(E722="","",IF(COUNTIF(Population_data!$A:$A,$E722)=0,"CHECK","OK"))</f>
        <v/>
      </c>
      <c r="H722" s="62" t="str">
        <f>IF(F722="","",COUNTIF(Population_data!$A:$A,$E722))</f>
        <v/>
      </c>
      <c r="I722" s="62" t="str">
        <f>IF(G722="","",IF(COUNTIF(Reporting_completeness!$A:$A,$E722)=0,"CHECK","OK"))</f>
        <v/>
      </c>
      <c r="J722" s="62" t="str">
        <f>IF(H722="","",COUNTIF(Reporting_completeness!$A:$A,$E722))</f>
        <v/>
      </c>
      <c r="K722" s="62" t="str">
        <f>IF(I722="","",IF(COUNTIF(Service_data_1!$A:$A,$E722)=0,"CHECK","OK"))</f>
        <v/>
      </c>
      <c r="L722" s="62" t="str">
        <f>IF(J722="","",COUNTIF(Service_data_1!$A:$A,$E722))</f>
        <v/>
      </c>
      <c r="M722" s="62" t="str">
        <f>IF(K722="","",IF(COUNTIF(Service_data_2!$A:$A,$E722)=0,"CHECK","OK"))</f>
        <v/>
      </c>
      <c r="N722" s="62" t="str">
        <f>IF(L722="","",COUNTIF(Service_data_2!$A:$A,$E722))</f>
        <v/>
      </c>
    </row>
    <row r="723" spans="5:14" x14ac:dyDescent="0.25">
      <c r="E723" t="str">
        <f>IF(Admin_data!C723="","",Admin_data!C723)</f>
        <v/>
      </c>
      <c r="F723" s="62" t="str">
        <f>IF($E723="","",COUNTIF(Admin_data!C:C,$E723))</f>
        <v/>
      </c>
      <c r="G723" s="62" t="str">
        <f>IF(E723="","",IF(COUNTIF(Population_data!$A:$A,$E723)=0,"CHECK","OK"))</f>
        <v/>
      </c>
      <c r="H723" s="62" t="str">
        <f>IF(F723="","",COUNTIF(Population_data!$A:$A,$E723))</f>
        <v/>
      </c>
      <c r="I723" s="62" t="str">
        <f>IF(G723="","",IF(COUNTIF(Reporting_completeness!$A:$A,$E723)=0,"CHECK","OK"))</f>
        <v/>
      </c>
      <c r="J723" s="62" t="str">
        <f>IF(H723="","",COUNTIF(Reporting_completeness!$A:$A,$E723))</f>
        <v/>
      </c>
      <c r="K723" s="62" t="str">
        <f>IF(I723="","",IF(COUNTIF(Service_data_1!$A:$A,$E723)=0,"CHECK","OK"))</f>
        <v/>
      </c>
      <c r="L723" s="62" t="str">
        <f>IF(J723="","",COUNTIF(Service_data_1!$A:$A,$E723))</f>
        <v/>
      </c>
      <c r="M723" s="62" t="str">
        <f>IF(K723="","",IF(COUNTIF(Service_data_2!$A:$A,$E723)=0,"CHECK","OK"))</f>
        <v/>
      </c>
      <c r="N723" s="62" t="str">
        <f>IF(L723="","",COUNTIF(Service_data_2!$A:$A,$E723))</f>
        <v/>
      </c>
    </row>
    <row r="724" spans="5:14" x14ac:dyDescent="0.25">
      <c r="E724" t="str">
        <f>IF(Admin_data!C724="","",Admin_data!C724)</f>
        <v/>
      </c>
      <c r="F724" s="62" t="str">
        <f>IF($E724="","",COUNTIF(Admin_data!C:C,$E724))</f>
        <v/>
      </c>
      <c r="G724" s="62" t="str">
        <f>IF(E724="","",IF(COUNTIF(Population_data!$A:$A,$E724)=0,"CHECK","OK"))</f>
        <v/>
      </c>
      <c r="H724" s="62" t="str">
        <f>IF(F724="","",COUNTIF(Population_data!$A:$A,$E724))</f>
        <v/>
      </c>
      <c r="I724" s="62" t="str">
        <f>IF(G724="","",IF(COUNTIF(Reporting_completeness!$A:$A,$E724)=0,"CHECK","OK"))</f>
        <v/>
      </c>
      <c r="J724" s="62" t="str">
        <f>IF(H724="","",COUNTIF(Reporting_completeness!$A:$A,$E724))</f>
        <v/>
      </c>
      <c r="K724" s="62" t="str">
        <f>IF(I724="","",IF(COUNTIF(Service_data_1!$A:$A,$E724)=0,"CHECK","OK"))</f>
        <v/>
      </c>
      <c r="L724" s="62" t="str">
        <f>IF(J724="","",COUNTIF(Service_data_1!$A:$A,$E724))</f>
        <v/>
      </c>
      <c r="M724" s="62" t="str">
        <f>IF(K724="","",IF(COUNTIF(Service_data_2!$A:$A,$E724)=0,"CHECK","OK"))</f>
        <v/>
      </c>
      <c r="N724" s="62" t="str">
        <f>IF(L724="","",COUNTIF(Service_data_2!$A:$A,$E724))</f>
        <v/>
      </c>
    </row>
    <row r="725" spans="5:14" x14ac:dyDescent="0.25">
      <c r="E725" t="str">
        <f>IF(Admin_data!C725="","",Admin_data!C725)</f>
        <v/>
      </c>
      <c r="F725" s="62" t="str">
        <f>IF($E725="","",COUNTIF(Admin_data!C:C,$E725))</f>
        <v/>
      </c>
      <c r="G725" s="62" t="str">
        <f>IF(E725="","",IF(COUNTIF(Population_data!$A:$A,$E725)=0,"CHECK","OK"))</f>
        <v/>
      </c>
      <c r="H725" s="62" t="str">
        <f>IF(F725="","",COUNTIF(Population_data!$A:$A,$E725))</f>
        <v/>
      </c>
      <c r="I725" s="62" t="str">
        <f>IF(G725="","",IF(COUNTIF(Reporting_completeness!$A:$A,$E725)=0,"CHECK","OK"))</f>
        <v/>
      </c>
      <c r="J725" s="62" t="str">
        <f>IF(H725="","",COUNTIF(Reporting_completeness!$A:$A,$E725))</f>
        <v/>
      </c>
      <c r="K725" s="62" t="str">
        <f>IF(I725="","",IF(COUNTIF(Service_data_1!$A:$A,$E725)=0,"CHECK","OK"))</f>
        <v/>
      </c>
      <c r="L725" s="62" t="str">
        <f>IF(J725="","",COUNTIF(Service_data_1!$A:$A,$E725))</f>
        <v/>
      </c>
      <c r="M725" s="62" t="str">
        <f>IF(K725="","",IF(COUNTIF(Service_data_2!$A:$A,$E725)=0,"CHECK","OK"))</f>
        <v/>
      </c>
      <c r="N725" s="62" t="str">
        <f>IF(L725="","",COUNTIF(Service_data_2!$A:$A,$E725))</f>
        <v/>
      </c>
    </row>
    <row r="726" spans="5:14" x14ac:dyDescent="0.25">
      <c r="E726" t="str">
        <f>IF(Admin_data!C726="","",Admin_data!C726)</f>
        <v/>
      </c>
      <c r="F726" s="62" t="str">
        <f>IF($E726="","",COUNTIF(Admin_data!C:C,$E726))</f>
        <v/>
      </c>
      <c r="G726" s="62" t="str">
        <f>IF(E726="","",IF(COUNTIF(Population_data!$A:$A,$E726)=0,"CHECK","OK"))</f>
        <v/>
      </c>
      <c r="H726" s="62" t="str">
        <f>IF(F726="","",COUNTIF(Population_data!$A:$A,$E726))</f>
        <v/>
      </c>
      <c r="I726" s="62" t="str">
        <f>IF(G726="","",IF(COUNTIF(Reporting_completeness!$A:$A,$E726)=0,"CHECK","OK"))</f>
        <v/>
      </c>
      <c r="J726" s="62" t="str">
        <f>IF(H726="","",COUNTIF(Reporting_completeness!$A:$A,$E726))</f>
        <v/>
      </c>
      <c r="K726" s="62" t="str">
        <f>IF(I726="","",IF(COUNTIF(Service_data_1!$A:$A,$E726)=0,"CHECK","OK"))</f>
        <v/>
      </c>
      <c r="L726" s="62" t="str">
        <f>IF(J726="","",COUNTIF(Service_data_1!$A:$A,$E726))</f>
        <v/>
      </c>
      <c r="M726" s="62" t="str">
        <f>IF(K726="","",IF(COUNTIF(Service_data_2!$A:$A,$E726)=0,"CHECK","OK"))</f>
        <v/>
      </c>
      <c r="N726" s="62" t="str">
        <f>IF(L726="","",COUNTIF(Service_data_2!$A:$A,$E726))</f>
        <v/>
      </c>
    </row>
    <row r="727" spans="5:14" x14ac:dyDescent="0.25">
      <c r="E727" t="str">
        <f>IF(Admin_data!C727="","",Admin_data!C727)</f>
        <v/>
      </c>
      <c r="F727" s="62" t="str">
        <f>IF($E727="","",COUNTIF(Admin_data!C:C,$E727))</f>
        <v/>
      </c>
      <c r="G727" s="62" t="str">
        <f>IF(E727="","",IF(COUNTIF(Population_data!$A:$A,$E727)=0,"CHECK","OK"))</f>
        <v/>
      </c>
      <c r="H727" s="62" t="str">
        <f>IF(F727="","",COUNTIF(Population_data!$A:$A,$E727))</f>
        <v/>
      </c>
      <c r="I727" s="62" t="str">
        <f>IF(G727="","",IF(COUNTIF(Reporting_completeness!$A:$A,$E727)=0,"CHECK","OK"))</f>
        <v/>
      </c>
      <c r="J727" s="62" t="str">
        <f>IF(H727="","",COUNTIF(Reporting_completeness!$A:$A,$E727))</f>
        <v/>
      </c>
      <c r="K727" s="62" t="str">
        <f>IF(I727="","",IF(COUNTIF(Service_data_1!$A:$A,$E727)=0,"CHECK","OK"))</f>
        <v/>
      </c>
      <c r="L727" s="62" t="str">
        <f>IF(J727="","",COUNTIF(Service_data_1!$A:$A,$E727))</f>
        <v/>
      </c>
      <c r="M727" s="62" t="str">
        <f>IF(K727="","",IF(COUNTIF(Service_data_2!$A:$A,$E727)=0,"CHECK","OK"))</f>
        <v/>
      </c>
      <c r="N727" s="62" t="str">
        <f>IF(L727="","",COUNTIF(Service_data_2!$A:$A,$E727))</f>
        <v/>
      </c>
    </row>
    <row r="728" spans="5:14" x14ac:dyDescent="0.25">
      <c r="E728" t="str">
        <f>IF(Admin_data!C728="","",Admin_data!C728)</f>
        <v/>
      </c>
      <c r="F728" s="62" t="str">
        <f>IF($E728="","",COUNTIF(Admin_data!C:C,$E728))</f>
        <v/>
      </c>
      <c r="G728" s="62" t="str">
        <f>IF(E728="","",IF(COUNTIF(Population_data!$A:$A,$E728)=0,"CHECK","OK"))</f>
        <v/>
      </c>
      <c r="H728" s="62" t="str">
        <f>IF(F728="","",COUNTIF(Population_data!$A:$A,$E728))</f>
        <v/>
      </c>
      <c r="I728" s="62" t="str">
        <f>IF(G728="","",IF(COUNTIF(Reporting_completeness!$A:$A,$E728)=0,"CHECK","OK"))</f>
        <v/>
      </c>
      <c r="J728" s="62" t="str">
        <f>IF(H728="","",COUNTIF(Reporting_completeness!$A:$A,$E728))</f>
        <v/>
      </c>
      <c r="K728" s="62" t="str">
        <f>IF(I728="","",IF(COUNTIF(Service_data_1!$A:$A,$E728)=0,"CHECK","OK"))</f>
        <v/>
      </c>
      <c r="L728" s="62" t="str">
        <f>IF(J728="","",COUNTIF(Service_data_1!$A:$A,$E728))</f>
        <v/>
      </c>
      <c r="M728" s="62" t="str">
        <f>IF(K728="","",IF(COUNTIF(Service_data_2!$A:$A,$E728)=0,"CHECK","OK"))</f>
        <v/>
      </c>
      <c r="N728" s="62" t="str">
        <f>IF(L728="","",COUNTIF(Service_data_2!$A:$A,$E728))</f>
        <v/>
      </c>
    </row>
    <row r="729" spans="5:14" x14ac:dyDescent="0.25">
      <c r="E729" t="str">
        <f>IF(Admin_data!C729="","",Admin_data!C729)</f>
        <v/>
      </c>
      <c r="F729" s="62" t="str">
        <f>IF($E729="","",COUNTIF(Admin_data!C:C,$E729))</f>
        <v/>
      </c>
      <c r="G729" s="62" t="str">
        <f>IF(E729="","",IF(COUNTIF(Population_data!$A:$A,$E729)=0,"CHECK","OK"))</f>
        <v/>
      </c>
      <c r="H729" s="62" t="str">
        <f>IF(F729="","",COUNTIF(Population_data!$A:$A,$E729))</f>
        <v/>
      </c>
      <c r="I729" s="62" t="str">
        <f>IF(G729="","",IF(COUNTIF(Reporting_completeness!$A:$A,$E729)=0,"CHECK","OK"))</f>
        <v/>
      </c>
      <c r="J729" s="62" t="str">
        <f>IF(H729="","",COUNTIF(Reporting_completeness!$A:$A,$E729))</f>
        <v/>
      </c>
      <c r="K729" s="62" t="str">
        <f>IF(I729="","",IF(COUNTIF(Service_data_1!$A:$A,$E729)=0,"CHECK","OK"))</f>
        <v/>
      </c>
      <c r="L729" s="62" t="str">
        <f>IF(J729="","",COUNTIF(Service_data_1!$A:$A,$E729))</f>
        <v/>
      </c>
      <c r="M729" s="62" t="str">
        <f>IF(K729="","",IF(COUNTIF(Service_data_2!$A:$A,$E729)=0,"CHECK","OK"))</f>
        <v/>
      </c>
      <c r="N729" s="62" t="str">
        <f>IF(L729="","",COUNTIF(Service_data_2!$A:$A,$E729))</f>
        <v/>
      </c>
    </row>
    <row r="730" spans="5:14" x14ac:dyDescent="0.25">
      <c r="E730" t="str">
        <f>IF(Admin_data!C730="","",Admin_data!C730)</f>
        <v/>
      </c>
      <c r="F730" s="62" t="str">
        <f>IF($E730="","",COUNTIF(Admin_data!C:C,$E730))</f>
        <v/>
      </c>
      <c r="G730" s="62" t="str">
        <f>IF(E730="","",IF(COUNTIF(Population_data!$A:$A,$E730)=0,"CHECK","OK"))</f>
        <v/>
      </c>
      <c r="H730" s="62" t="str">
        <f>IF(F730="","",COUNTIF(Population_data!$A:$A,$E730))</f>
        <v/>
      </c>
      <c r="I730" s="62" t="str">
        <f>IF(G730="","",IF(COUNTIF(Reporting_completeness!$A:$A,$E730)=0,"CHECK","OK"))</f>
        <v/>
      </c>
      <c r="J730" s="62" t="str">
        <f>IF(H730="","",COUNTIF(Reporting_completeness!$A:$A,$E730))</f>
        <v/>
      </c>
      <c r="K730" s="62" t="str">
        <f>IF(I730="","",IF(COUNTIF(Service_data_1!$A:$A,$E730)=0,"CHECK","OK"))</f>
        <v/>
      </c>
      <c r="L730" s="62" t="str">
        <f>IF(J730="","",COUNTIF(Service_data_1!$A:$A,$E730))</f>
        <v/>
      </c>
      <c r="M730" s="62" t="str">
        <f>IF(K730="","",IF(COUNTIF(Service_data_2!$A:$A,$E730)=0,"CHECK","OK"))</f>
        <v/>
      </c>
      <c r="N730" s="62" t="str">
        <f>IF(L730="","",COUNTIF(Service_data_2!$A:$A,$E730))</f>
        <v/>
      </c>
    </row>
    <row r="731" spans="5:14" x14ac:dyDescent="0.25">
      <c r="E731" t="str">
        <f>IF(Admin_data!C731="","",Admin_data!C731)</f>
        <v/>
      </c>
      <c r="F731" s="62" t="str">
        <f>IF($E731="","",COUNTIF(Admin_data!C:C,$E731))</f>
        <v/>
      </c>
      <c r="G731" s="62" t="str">
        <f>IF(E731="","",IF(COUNTIF(Population_data!$A:$A,$E731)=0,"CHECK","OK"))</f>
        <v/>
      </c>
      <c r="H731" s="62" t="str">
        <f>IF(F731="","",COUNTIF(Population_data!$A:$A,$E731))</f>
        <v/>
      </c>
      <c r="I731" s="62" t="str">
        <f>IF(G731="","",IF(COUNTIF(Reporting_completeness!$A:$A,$E731)=0,"CHECK","OK"))</f>
        <v/>
      </c>
      <c r="J731" s="62" t="str">
        <f>IF(H731="","",COUNTIF(Reporting_completeness!$A:$A,$E731))</f>
        <v/>
      </c>
      <c r="K731" s="62" t="str">
        <f>IF(I731="","",IF(COUNTIF(Service_data_1!$A:$A,$E731)=0,"CHECK","OK"))</f>
        <v/>
      </c>
      <c r="L731" s="62" t="str">
        <f>IF(J731="","",COUNTIF(Service_data_1!$A:$A,$E731))</f>
        <v/>
      </c>
      <c r="M731" s="62" t="str">
        <f>IF(K731="","",IF(COUNTIF(Service_data_2!$A:$A,$E731)=0,"CHECK","OK"))</f>
        <v/>
      </c>
      <c r="N731" s="62" t="str">
        <f>IF(L731="","",COUNTIF(Service_data_2!$A:$A,$E731))</f>
        <v/>
      </c>
    </row>
    <row r="732" spans="5:14" x14ac:dyDescent="0.25">
      <c r="E732" t="str">
        <f>IF(Admin_data!C732="","",Admin_data!C732)</f>
        <v/>
      </c>
      <c r="F732" s="62" t="str">
        <f>IF($E732="","",COUNTIF(Admin_data!C:C,$E732))</f>
        <v/>
      </c>
      <c r="G732" s="62" t="str">
        <f>IF(E732="","",IF(COUNTIF(Population_data!$A:$A,$E732)=0,"CHECK","OK"))</f>
        <v/>
      </c>
      <c r="H732" s="62" t="str">
        <f>IF(F732="","",COUNTIF(Population_data!$A:$A,$E732))</f>
        <v/>
      </c>
      <c r="I732" s="62" t="str">
        <f>IF(G732="","",IF(COUNTIF(Reporting_completeness!$A:$A,$E732)=0,"CHECK","OK"))</f>
        <v/>
      </c>
      <c r="J732" s="62" t="str">
        <f>IF(H732="","",COUNTIF(Reporting_completeness!$A:$A,$E732))</f>
        <v/>
      </c>
      <c r="K732" s="62" t="str">
        <f>IF(I732="","",IF(COUNTIF(Service_data_1!$A:$A,$E732)=0,"CHECK","OK"))</f>
        <v/>
      </c>
      <c r="L732" s="62" t="str">
        <f>IF(J732="","",COUNTIF(Service_data_1!$A:$A,$E732))</f>
        <v/>
      </c>
      <c r="M732" s="62" t="str">
        <f>IF(K732="","",IF(COUNTIF(Service_data_2!$A:$A,$E732)=0,"CHECK","OK"))</f>
        <v/>
      </c>
      <c r="N732" s="62" t="str">
        <f>IF(L732="","",COUNTIF(Service_data_2!$A:$A,$E732))</f>
        <v/>
      </c>
    </row>
    <row r="733" spans="5:14" x14ac:dyDescent="0.25">
      <c r="E733" t="str">
        <f>IF(Admin_data!C733="","",Admin_data!C733)</f>
        <v/>
      </c>
      <c r="F733" s="62" t="str">
        <f>IF($E733="","",COUNTIF(Admin_data!C:C,$E733))</f>
        <v/>
      </c>
      <c r="G733" s="62" t="str">
        <f>IF(E733="","",IF(COUNTIF(Population_data!$A:$A,$E733)=0,"CHECK","OK"))</f>
        <v/>
      </c>
      <c r="H733" s="62" t="str">
        <f>IF(F733="","",COUNTIF(Population_data!$A:$A,$E733))</f>
        <v/>
      </c>
      <c r="I733" s="62" t="str">
        <f>IF(G733="","",IF(COUNTIF(Reporting_completeness!$A:$A,$E733)=0,"CHECK","OK"))</f>
        <v/>
      </c>
      <c r="J733" s="62" t="str">
        <f>IF(H733="","",COUNTIF(Reporting_completeness!$A:$A,$E733))</f>
        <v/>
      </c>
      <c r="K733" s="62" t="str">
        <f>IF(I733="","",IF(COUNTIF(Service_data_1!$A:$A,$E733)=0,"CHECK","OK"))</f>
        <v/>
      </c>
      <c r="L733" s="62" t="str">
        <f>IF(J733="","",COUNTIF(Service_data_1!$A:$A,$E733))</f>
        <v/>
      </c>
      <c r="M733" s="62" t="str">
        <f>IF(K733="","",IF(COUNTIF(Service_data_2!$A:$A,$E733)=0,"CHECK","OK"))</f>
        <v/>
      </c>
      <c r="N733" s="62" t="str">
        <f>IF(L733="","",COUNTIF(Service_data_2!$A:$A,$E733))</f>
        <v/>
      </c>
    </row>
    <row r="734" spans="5:14" x14ac:dyDescent="0.25">
      <c r="E734" t="str">
        <f>IF(Admin_data!C734="","",Admin_data!C734)</f>
        <v/>
      </c>
      <c r="F734" s="62" t="str">
        <f>IF($E734="","",COUNTIF(Admin_data!C:C,$E734))</f>
        <v/>
      </c>
      <c r="G734" s="62" t="str">
        <f>IF(E734="","",IF(COUNTIF(Population_data!$A:$A,$E734)=0,"CHECK","OK"))</f>
        <v/>
      </c>
      <c r="H734" s="62" t="str">
        <f>IF(F734="","",COUNTIF(Population_data!$A:$A,$E734))</f>
        <v/>
      </c>
      <c r="I734" s="62" t="str">
        <f>IF(G734="","",IF(COUNTIF(Reporting_completeness!$A:$A,$E734)=0,"CHECK","OK"))</f>
        <v/>
      </c>
      <c r="J734" s="62" t="str">
        <f>IF(H734="","",COUNTIF(Reporting_completeness!$A:$A,$E734))</f>
        <v/>
      </c>
      <c r="K734" s="62" t="str">
        <f>IF(I734="","",IF(COUNTIF(Service_data_1!$A:$A,$E734)=0,"CHECK","OK"))</f>
        <v/>
      </c>
      <c r="L734" s="62" t="str">
        <f>IF(J734="","",COUNTIF(Service_data_1!$A:$A,$E734))</f>
        <v/>
      </c>
      <c r="M734" s="62" t="str">
        <f>IF(K734="","",IF(COUNTIF(Service_data_2!$A:$A,$E734)=0,"CHECK","OK"))</f>
        <v/>
      </c>
      <c r="N734" s="62" t="str">
        <f>IF(L734="","",COUNTIF(Service_data_2!$A:$A,$E734))</f>
        <v/>
      </c>
    </row>
    <row r="735" spans="5:14" x14ac:dyDescent="0.25">
      <c r="E735" t="str">
        <f>IF(Admin_data!C735="","",Admin_data!C735)</f>
        <v/>
      </c>
      <c r="F735" s="62" t="str">
        <f>IF($E735="","",COUNTIF(Admin_data!C:C,$E735))</f>
        <v/>
      </c>
      <c r="G735" s="62" t="str">
        <f>IF(E735="","",IF(COUNTIF(Population_data!$A:$A,$E735)=0,"CHECK","OK"))</f>
        <v/>
      </c>
      <c r="H735" s="62" t="str">
        <f>IF(F735="","",COUNTIF(Population_data!$A:$A,$E735))</f>
        <v/>
      </c>
      <c r="I735" s="62" t="str">
        <f>IF(G735="","",IF(COUNTIF(Reporting_completeness!$A:$A,$E735)=0,"CHECK","OK"))</f>
        <v/>
      </c>
      <c r="J735" s="62" t="str">
        <f>IF(H735="","",COUNTIF(Reporting_completeness!$A:$A,$E735))</f>
        <v/>
      </c>
      <c r="K735" s="62" t="str">
        <f>IF(I735="","",IF(COUNTIF(Service_data_1!$A:$A,$E735)=0,"CHECK","OK"))</f>
        <v/>
      </c>
      <c r="L735" s="62" t="str">
        <f>IF(J735="","",COUNTIF(Service_data_1!$A:$A,$E735))</f>
        <v/>
      </c>
      <c r="M735" s="62" t="str">
        <f>IF(K735="","",IF(COUNTIF(Service_data_2!$A:$A,$E735)=0,"CHECK","OK"))</f>
        <v/>
      </c>
      <c r="N735" s="62" t="str">
        <f>IF(L735="","",COUNTIF(Service_data_2!$A:$A,$E735))</f>
        <v/>
      </c>
    </row>
    <row r="736" spans="5:14" x14ac:dyDescent="0.25">
      <c r="E736" t="str">
        <f>IF(Admin_data!C736="","",Admin_data!C736)</f>
        <v/>
      </c>
      <c r="F736" s="62" t="str">
        <f>IF($E736="","",COUNTIF(Admin_data!C:C,$E736))</f>
        <v/>
      </c>
      <c r="G736" s="62" t="str">
        <f>IF(E736="","",IF(COUNTIF(Population_data!$A:$A,$E736)=0,"CHECK","OK"))</f>
        <v/>
      </c>
      <c r="H736" s="62" t="str">
        <f>IF(F736="","",COUNTIF(Population_data!$A:$A,$E736))</f>
        <v/>
      </c>
      <c r="I736" s="62" t="str">
        <f>IF(G736="","",IF(COUNTIF(Reporting_completeness!$A:$A,$E736)=0,"CHECK","OK"))</f>
        <v/>
      </c>
      <c r="J736" s="62" t="str">
        <f>IF(H736="","",COUNTIF(Reporting_completeness!$A:$A,$E736))</f>
        <v/>
      </c>
      <c r="K736" s="62" t="str">
        <f>IF(I736="","",IF(COUNTIF(Service_data_1!$A:$A,$E736)=0,"CHECK","OK"))</f>
        <v/>
      </c>
      <c r="L736" s="62" t="str">
        <f>IF(J736="","",COUNTIF(Service_data_1!$A:$A,$E736))</f>
        <v/>
      </c>
      <c r="M736" s="62" t="str">
        <f>IF(K736="","",IF(COUNTIF(Service_data_2!$A:$A,$E736)=0,"CHECK","OK"))</f>
        <v/>
      </c>
      <c r="N736" s="62" t="str">
        <f>IF(L736="","",COUNTIF(Service_data_2!$A:$A,$E736))</f>
        <v/>
      </c>
    </row>
    <row r="737" spans="5:14" x14ac:dyDescent="0.25">
      <c r="E737" t="str">
        <f>IF(Admin_data!C737="","",Admin_data!C737)</f>
        <v/>
      </c>
      <c r="F737" s="62" t="str">
        <f>IF($E737="","",COUNTIF(Admin_data!C:C,$E737))</f>
        <v/>
      </c>
      <c r="G737" s="62" t="str">
        <f>IF(E737="","",IF(COUNTIF(Population_data!$A:$A,$E737)=0,"CHECK","OK"))</f>
        <v/>
      </c>
      <c r="H737" s="62" t="str">
        <f>IF(F737="","",COUNTIF(Population_data!$A:$A,$E737))</f>
        <v/>
      </c>
      <c r="I737" s="62" t="str">
        <f>IF(G737="","",IF(COUNTIF(Reporting_completeness!$A:$A,$E737)=0,"CHECK","OK"))</f>
        <v/>
      </c>
      <c r="J737" s="62" t="str">
        <f>IF(H737="","",COUNTIF(Reporting_completeness!$A:$A,$E737))</f>
        <v/>
      </c>
      <c r="K737" s="62" t="str">
        <f>IF(I737="","",IF(COUNTIF(Service_data_1!$A:$A,$E737)=0,"CHECK","OK"))</f>
        <v/>
      </c>
      <c r="L737" s="62" t="str">
        <f>IF(J737="","",COUNTIF(Service_data_1!$A:$A,$E737))</f>
        <v/>
      </c>
      <c r="M737" s="62" t="str">
        <f>IF(K737="","",IF(COUNTIF(Service_data_2!$A:$A,$E737)=0,"CHECK","OK"))</f>
        <v/>
      </c>
      <c r="N737" s="62" t="str">
        <f>IF(L737="","",COUNTIF(Service_data_2!$A:$A,$E737))</f>
        <v/>
      </c>
    </row>
    <row r="738" spans="5:14" x14ac:dyDescent="0.25">
      <c r="E738" t="str">
        <f>IF(Admin_data!C738="","",Admin_data!C738)</f>
        <v/>
      </c>
      <c r="F738" s="62" t="str">
        <f>IF($E738="","",COUNTIF(Admin_data!C:C,$E738))</f>
        <v/>
      </c>
      <c r="G738" s="62" t="str">
        <f>IF(E738="","",IF(COUNTIF(Population_data!$A:$A,$E738)=0,"CHECK","OK"))</f>
        <v/>
      </c>
      <c r="H738" s="62" t="str">
        <f>IF(F738="","",COUNTIF(Population_data!$A:$A,$E738))</f>
        <v/>
      </c>
      <c r="I738" s="62" t="str">
        <f>IF(G738="","",IF(COUNTIF(Reporting_completeness!$A:$A,$E738)=0,"CHECK","OK"))</f>
        <v/>
      </c>
      <c r="J738" s="62" t="str">
        <f>IF(H738="","",COUNTIF(Reporting_completeness!$A:$A,$E738))</f>
        <v/>
      </c>
      <c r="K738" s="62" t="str">
        <f>IF(I738="","",IF(COUNTIF(Service_data_1!$A:$A,$E738)=0,"CHECK","OK"))</f>
        <v/>
      </c>
      <c r="L738" s="62" t="str">
        <f>IF(J738="","",COUNTIF(Service_data_1!$A:$A,$E738))</f>
        <v/>
      </c>
      <c r="M738" s="62" t="str">
        <f>IF(K738="","",IF(COUNTIF(Service_data_2!$A:$A,$E738)=0,"CHECK","OK"))</f>
        <v/>
      </c>
      <c r="N738" s="62" t="str">
        <f>IF(L738="","",COUNTIF(Service_data_2!$A:$A,$E738))</f>
        <v/>
      </c>
    </row>
    <row r="739" spans="5:14" x14ac:dyDescent="0.25">
      <c r="E739" t="str">
        <f>IF(Admin_data!C739="","",Admin_data!C739)</f>
        <v/>
      </c>
      <c r="F739" s="62" t="str">
        <f>IF($E739="","",COUNTIF(Admin_data!C:C,$E739))</f>
        <v/>
      </c>
      <c r="G739" s="62" t="str">
        <f>IF(E739="","",IF(COUNTIF(Population_data!$A:$A,$E739)=0,"CHECK","OK"))</f>
        <v/>
      </c>
      <c r="H739" s="62" t="str">
        <f>IF(F739="","",COUNTIF(Population_data!$A:$A,$E739))</f>
        <v/>
      </c>
      <c r="I739" s="62" t="str">
        <f>IF(G739="","",IF(COUNTIF(Reporting_completeness!$A:$A,$E739)=0,"CHECK","OK"))</f>
        <v/>
      </c>
      <c r="J739" s="62" t="str">
        <f>IF(H739="","",COUNTIF(Reporting_completeness!$A:$A,$E739))</f>
        <v/>
      </c>
      <c r="K739" s="62" t="str">
        <f>IF(I739="","",IF(COUNTIF(Service_data_1!$A:$A,$E739)=0,"CHECK","OK"))</f>
        <v/>
      </c>
      <c r="L739" s="62" t="str">
        <f>IF(J739="","",COUNTIF(Service_data_1!$A:$A,$E739))</f>
        <v/>
      </c>
      <c r="M739" s="62" t="str">
        <f>IF(K739="","",IF(COUNTIF(Service_data_2!$A:$A,$E739)=0,"CHECK","OK"))</f>
        <v/>
      </c>
      <c r="N739" s="62" t="str">
        <f>IF(L739="","",COUNTIF(Service_data_2!$A:$A,$E739))</f>
        <v/>
      </c>
    </row>
    <row r="740" spans="5:14" x14ac:dyDescent="0.25">
      <c r="E740" t="str">
        <f>IF(Admin_data!C740="","",Admin_data!C740)</f>
        <v/>
      </c>
      <c r="F740" s="62" t="str">
        <f>IF($E740="","",COUNTIF(Admin_data!C:C,$E740))</f>
        <v/>
      </c>
      <c r="G740" s="62" t="str">
        <f>IF(E740="","",IF(COUNTIF(Population_data!$A:$A,$E740)=0,"CHECK","OK"))</f>
        <v/>
      </c>
      <c r="H740" s="62" t="str">
        <f>IF(F740="","",COUNTIF(Population_data!$A:$A,$E740))</f>
        <v/>
      </c>
      <c r="I740" s="62" t="str">
        <f>IF(G740="","",IF(COUNTIF(Reporting_completeness!$A:$A,$E740)=0,"CHECK","OK"))</f>
        <v/>
      </c>
      <c r="J740" s="62" t="str">
        <f>IF(H740="","",COUNTIF(Reporting_completeness!$A:$A,$E740))</f>
        <v/>
      </c>
      <c r="K740" s="62" t="str">
        <f>IF(I740="","",IF(COUNTIF(Service_data_1!$A:$A,$E740)=0,"CHECK","OK"))</f>
        <v/>
      </c>
      <c r="L740" s="62" t="str">
        <f>IF(J740="","",COUNTIF(Service_data_1!$A:$A,$E740))</f>
        <v/>
      </c>
      <c r="M740" s="62" t="str">
        <f>IF(K740="","",IF(COUNTIF(Service_data_2!$A:$A,$E740)=0,"CHECK","OK"))</f>
        <v/>
      </c>
      <c r="N740" s="62" t="str">
        <f>IF(L740="","",COUNTIF(Service_data_2!$A:$A,$E740))</f>
        <v/>
      </c>
    </row>
    <row r="741" spans="5:14" x14ac:dyDescent="0.25">
      <c r="E741" t="str">
        <f>IF(Admin_data!C741="","",Admin_data!C741)</f>
        <v/>
      </c>
      <c r="F741" s="62" t="str">
        <f>IF($E741="","",COUNTIF(Admin_data!C:C,$E741))</f>
        <v/>
      </c>
      <c r="G741" s="62" t="str">
        <f>IF(E741="","",IF(COUNTIF(Population_data!$A:$A,$E741)=0,"CHECK","OK"))</f>
        <v/>
      </c>
      <c r="H741" s="62" t="str">
        <f>IF(F741="","",COUNTIF(Population_data!$A:$A,$E741))</f>
        <v/>
      </c>
      <c r="I741" s="62" t="str">
        <f>IF(G741="","",IF(COUNTIF(Reporting_completeness!$A:$A,$E741)=0,"CHECK","OK"))</f>
        <v/>
      </c>
      <c r="J741" s="62" t="str">
        <f>IF(H741="","",COUNTIF(Reporting_completeness!$A:$A,$E741))</f>
        <v/>
      </c>
      <c r="K741" s="62" t="str">
        <f>IF(I741="","",IF(COUNTIF(Service_data_1!$A:$A,$E741)=0,"CHECK","OK"))</f>
        <v/>
      </c>
      <c r="L741" s="62" t="str">
        <f>IF(J741="","",COUNTIF(Service_data_1!$A:$A,$E741))</f>
        <v/>
      </c>
      <c r="M741" s="62" t="str">
        <f>IF(K741="","",IF(COUNTIF(Service_data_2!$A:$A,$E741)=0,"CHECK","OK"))</f>
        <v/>
      </c>
      <c r="N741" s="62" t="str">
        <f>IF(L741="","",COUNTIF(Service_data_2!$A:$A,$E741))</f>
        <v/>
      </c>
    </row>
    <row r="742" spans="5:14" x14ac:dyDescent="0.25">
      <c r="E742" t="str">
        <f>IF(Admin_data!C742="","",Admin_data!C742)</f>
        <v/>
      </c>
      <c r="F742" s="62" t="str">
        <f>IF($E742="","",COUNTIF(Admin_data!C:C,$E742))</f>
        <v/>
      </c>
      <c r="G742" s="62" t="str">
        <f>IF(E742="","",IF(COUNTIF(Population_data!$A:$A,$E742)=0,"CHECK","OK"))</f>
        <v/>
      </c>
      <c r="H742" s="62" t="str">
        <f>IF(F742="","",COUNTIF(Population_data!$A:$A,$E742))</f>
        <v/>
      </c>
      <c r="I742" s="62" t="str">
        <f>IF(G742="","",IF(COUNTIF(Reporting_completeness!$A:$A,$E742)=0,"CHECK","OK"))</f>
        <v/>
      </c>
      <c r="J742" s="62" t="str">
        <f>IF(H742="","",COUNTIF(Reporting_completeness!$A:$A,$E742))</f>
        <v/>
      </c>
      <c r="K742" s="62" t="str">
        <f>IF(I742="","",IF(COUNTIF(Service_data_1!$A:$A,$E742)=0,"CHECK","OK"))</f>
        <v/>
      </c>
      <c r="L742" s="62" t="str">
        <f>IF(J742="","",COUNTIF(Service_data_1!$A:$A,$E742))</f>
        <v/>
      </c>
      <c r="M742" s="62" t="str">
        <f>IF(K742="","",IF(COUNTIF(Service_data_2!$A:$A,$E742)=0,"CHECK","OK"))</f>
        <v/>
      </c>
      <c r="N742" s="62" t="str">
        <f>IF(L742="","",COUNTIF(Service_data_2!$A:$A,$E742))</f>
        <v/>
      </c>
    </row>
    <row r="743" spans="5:14" x14ac:dyDescent="0.25">
      <c r="E743" t="str">
        <f>IF(Admin_data!C743="","",Admin_data!C743)</f>
        <v/>
      </c>
      <c r="F743" s="62" t="str">
        <f>IF($E743="","",COUNTIF(Admin_data!C:C,$E743))</f>
        <v/>
      </c>
      <c r="G743" s="62" t="str">
        <f>IF(E743="","",IF(COUNTIF(Population_data!$A:$A,$E743)=0,"CHECK","OK"))</f>
        <v/>
      </c>
      <c r="H743" s="62" t="str">
        <f>IF(F743="","",COUNTIF(Population_data!$A:$A,$E743))</f>
        <v/>
      </c>
      <c r="I743" s="62" t="str">
        <f>IF(G743="","",IF(COUNTIF(Reporting_completeness!$A:$A,$E743)=0,"CHECK","OK"))</f>
        <v/>
      </c>
      <c r="J743" s="62" t="str">
        <f>IF(H743="","",COUNTIF(Reporting_completeness!$A:$A,$E743))</f>
        <v/>
      </c>
      <c r="K743" s="62" t="str">
        <f>IF(I743="","",IF(COUNTIF(Service_data_1!$A:$A,$E743)=0,"CHECK","OK"))</f>
        <v/>
      </c>
      <c r="L743" s="62" t="str">
        <f>IF(J743="","",COUNTIF(Service_data_1!$A:$A,$E743))</f>
        <v/>
      </c>
      <c r="M743" s="62" t="str">
        <f>IF(K743="","",IF(COUNTIF(Service_data_2!$A:$A,$E743)=0,"CHECK","OK"))</f>
        <v/>
      </c>
      <c r="N743" s="62" t="str">
        <f>IF(L743="","",COUNTIF(Service_data_2!$A:$A,$E743))</f>
        <v/>
      </c>
    </row>
    <row r="744" spans="5:14" x14ac:dyDescent="0.25">
      <c r="E744" t="str">
        <f>IF(Admin_data!C744="","",Admin_data!C744)</f>
        <v/>
      </c>
      <c r="F744" s="62" t="str">
        <f>IF($E744="","",COUNTIF(Admin_data!C:C,$E744))</f>
        <v/>
      </c>
      <c r="G744" s="62" t="str">
        <f>IF(E744="","",IF(COUNTIF(Population_data!$A:$A,$E744)=0,"CHECK","OK"))</f>
        <v/>
      </c>
      <c r="H744" s="62" t="str">
        <f>IF(F744="","",COUNTIF(Population_data!$A:$A,$E744))</f>
        <v/>
      </c>
      <c r="I744" s="62" t="str">
        <f>IF(G744="","",IF(COUNTIF(Reporting_completeness!$A:$A,$E744)=0,"CHECK","OK"))</f>
        <v/>
      </c>
      <c r="J744" s="62" t="str">
        <f>IF(H744="","",COUNTIF(Reporting_completeness!$A:$A,$E744))</f>
        <v/>
      </c>
      <c r="K744" s="62" t="str">
        <f>IF(I744="","",IF(COUNTIF(Service_data_1!$A:$A,$E744)=0,"CHECK","OK"))</f>
        <v/>
      </c>
      <c r="L744" s="62" t="str">
        <f>IF(J744="","",COUNTIF(Service_data_1!$A:$A,$E744))</f>
        <v/>
      </c>
      <c r="M744" s="62" t="str">
        <f>IF(K744="","",IF(COUNTIF(Service_data_2!$A:$A,$E744)=0,"CHECK","OK"))</f>
        <v/>
      </c>
      <c r="N744" s="62" t="str">
        <f>IF(L744="","",COUNTIF(Service_data_2!$A:$A,$E744))</f>
        <v/>
      </c>
    </row>
    <row r="745" spans="5:14" x14ac:dyDescent="0.25">
      <c r="E745" t="str">
        <f>IF(Admin_data!C745="","",Admin_data!C745)</f>
        <v/>
      </c>
      <c r="F745" s="62" t="str">
        <f>IF($E745="","",COUNTIF(Admin_data!C:C,$E745))</f>
        <v/>
      </c>
      <c r="G745" s="62" t="str">
        <f>IF(E745="","",IF(COUNTIF(Population_data!$A:$A,$E745)=0,"CHECK","OK"))</f>
        <v/>
      </c>
      <c r="H745" s="62" t="str">
        <f>IF(F745="","",COUNTIF(Population_data!$A:$A,$E745))</f>
        <v/>
      </c>
      <c r="I745" s="62" t="str">
        <f>IF(G745="","",IF(COUNTIF(Reporting_completeness!$A:$A,$E745)=0,"CHECK","OK"))</f>
        <v/>
      </c>
      <c r="J745" s="62" t="str">
        <f>IF(H745="","",COUNTIF(Reporting_completeness!$A:$A,$E745))</f>
        <v/>
      </c>
      <c r="K745" s="62" t="str">
        <f>IF(I745="","",IF(COUNTIF(Service_data_1!$A:$A,$E745)=0,"CHECK","OK"))</f>
        <v/>
      </c>
      <c r="L745" s="62" t="str">
        <f>IF(J745="","",COUNTIF(Service_data_1!$A:$A,$E745))</f>
        <v/>
      </c>
      <c r="M745" s="62" t="str">
        <f>IF(K745="","",IF(COUNTIF(Service_data_2!$A:$A,$E745)=0,"CHECK","OK"))</f>
        <v/>
      </c>
      <c r="N745" s="62" t="str">
        <f>IF(L745="","",COUNTIF(Service_data_2!$A:$A,$E745))</f>
        <v/>
      </c>
    </row>
    <row r="746" spans="5:14" x14ac:dyDescent="0.25">
      <c r="E746" t="str">
        <f>IF(Admin_data!C746="","",Admin_data!C746)</f>
        <v/>
      </c>
      <c r="F746" s="62" t="str">
        <f>IF($E746="","",COUNTIF(Admin_data!C:C,$E746))</f>
        <v/>
      </c>
      <c r="G746" s="62" t="str">
        <f>IF(E746="","",IF(COUNTIF(Population_data!$A:$A,$E746)=0,"CHECK","OK"))</f>
        <v/>
      </c>
      <c r="H746" s="62" t="str">
        <f>IF(F746="","",COUNTIF(Population_data!$A:$A,$E746))</f>
        <v/>
      </c>
      <c r="I746" s="62" t="str">
        <f>IF(G746="","",IF(COUNTIF(Reporting_completeness!$A:$A,$E746)=0,"CHECK","OK"))</f>
        <v/>
      </c>
      <c r="J746" s="62" t="str">
        <f>IF(H746="","",COUNTIF(Reporting_completeness!$A:$A,$E746))</f>
        <v/>
      </c>
      <c r="K746" s="62" t="str">
        <f>IF(I746="","",IF(COUNTIF(Service_data_1!$A:$A,$E746)=0,"CHECK","OK"))</f>
        <v/>
      </c>
      <c r="L746" s="62" t="str">
        <f>IF(J746="","",COUNTIF(Service_data_1!$A:$A,$E746))</f>
        <v/>
      </c>
      <c r="M746" s="62" t="str">
        <f>IF(K746="","",IF(COUNTIF(Service_data_2!$A:$A,$E746)=0,"CHECK","OK"))</f>
        <v/>
      </c>
      <c r="N746" s="62" t="str">
        <f>IF(L746="","",COUNTIF(Service_data_2!$A:$A,$E746))</f>
        <v/>
      </c>
    </row>
    <row r="747" spans="5:14" x14ac:dyDescent="0.25">
      <c r="E747" t="str">
        <f>IF(Admin_data!C747="","",Admin_data!C747)</f>
        <v/>
      </c>
      <c r="F747" s="62" t="str">
        <f>IF($E747="","",COUNTIF(Admin_data!C:C,$E747))</f>
        <v/>
      </c>
      <c r="G747" s="62" t="str">
        <f>IF(E747="","",IF(COUNTIF(Population_data!$A:$A,$E747)=0,"CHECK","OK"))</f>
        <v/>
      </c>
      <c r="H747" s="62" t="str">
        <f>IF(F747="","",COUNTIF(Population_data!$A:$A,$E747))</f>
        <v/>
      </c>
      <c r="I747" s="62" t="str">
        <f>IF(G747="","",IF(COUNTIF(Reporting_completeness!$A:$A,$E747)=0,"CHECK","OK"))</f>
        <v/>
      </c>
      <c r="J747" s="62" t="str">
        <f>IF(H747="","",COUNTIF(Reporting_completeness!$A:$A,$E747))</f>
        <v/>
      </c>
      <c r="K747" s="62" t="str">
        <f>IF(I747="","",IF(COUNTIF(Service_data_1!$A:$A,$E747)=0,"CHECK","OK"))</f>
        <v/>
      </c>
      <c r="L747" s="62" t="str">
        <f>IF(J747="","",COUNTIF(Service_data_1!$A:$A,$E747))</f>
        <v/>
      </c>
      <c r="M747" s="62" t="str">
        <f>IF(K747="","",IF(COUNTIF(Service_data_2!$A:$A,$E747)=0,"CHECK","OK"))</f>
        <v/>
      </c>
      <c r="N747" s="62" t="str">
        <f>IF(L747="","",COUNTIF(Service_data_2!$A:$A,$E747))</f>
        <v/>
      </c>
    </row>
    <row r="748" spans="5:14" x14ac:dyDescent="0.25">
      <c r="E748" t="str">
        <f>IF(Admin_data!C748="","",Admin_data!C748)</f>
        <v/>
      </c>
      <c r="F748" s="62" t="str">
        <f>IF($E748="","",COUNTIF(Admin_data!C:C,$E748))</f>
        <v/>
      </c>
      <c r="G748" s="62" t="str">
        <f>IF(E748="","",IF(COUNTIF(Population_data!$A:$A,$E748)=0,"CHECK","OK"))</f>
        <v/>
      </c>
      <c r="H748" s="62" t="str">
        <f>IF(F748="","",COUNTIF(Population_data!$A:$A,$E748))</f>
        <v/>
      </c>
      <c r="I748" s="62" t="str">
        <f>IF(G748="","",IF(COUNTIF(Reporting_completeness!$A:$A,$E748)=0,"CHECK","OK"))</f>
        <v/>
      </c>
      <c r="J748" s="62" t="str">
        <f>IF(H748="","",COUNTIF(Reporting_completeness!$A:$A,$E748))</f>
        <v/>
      </c>
      <c r="K748" s="62" t="str">
        <f>IF(I748="","",IF(COUNTIF(Service_data_1!$A:$A,$E748)=0,"CHECK","OK"))</f>
        <v/>
      </c>
      <c r="L748" s="62" t="str">
        <f>IF(J748="","",COUNTIF(Service_data_1!$A:$A,$E748))</f>
        <v/>
      </c>
      <c r="M748" s="62" t="str">
        <f>IF(K748="","",IF(COUNTIF(Service_data_2!$A:$A,$E748)=0,"CHECK","OK"))</f>
        <v/>
      </c>
      <c r="N748" s="62" t="str">
        <f>IF(L748="","",COUNTIF(Service_data_2!$A:$A,$E748))</f>
        <v/>
      </c>
    </row>
    <row r="749" spans="5:14" x14ac:dyDescent="0.25">
      <c r="E749" t="str">
        <f>IF(Admin_data!C749="","",Admin_data!C749)</f>
        <v/>
      </c>
      <c r="F749" s="62" t="str">
        <f>IF($E749="","",COUNTIF(Admin_data!C:C,$E749))</f>
        <v/>
      </c>
      <c r="G749" s="62" t="str">
        <f>IF(E749="","",IF(COUNTIF(Population_data!$A:$A,$E749)=0,"CHECK","OK"))</f>
        <v/>
      </c>
      <c r="H749" s="62" t="str">
        <f>IF(F749="","",COUNTIF(Population_data!$A:$A,$E749))</f>
        <v/>
      </c>
      <c r="I749" s="62" t="str">
        <f>IF(G749="","",IF(COUNTIF(Reporting_completeness!$A:$A,$E749)=0,"CHECK","OK"))</f>
        <v/>
      </c>
      <c r="J749" s="62" t="str">
        <f>IF(H749="","",COUNTIF(Reporting_completeness!$A:$A,$E749))</f>
        <v/>
      </c>
      <c r="K749" s="62" t="str">
        <f>IF(I749="","",IF(COUNTIF(Service_data_1!$A:$A,$E749)=0,"CHECK","OK"))</f>
        <v/>
      </c>
      <c r="L749" s="62" t="str">
        <f>IF(J749="","",COUNTIF(Service_data_1!$A:$A,$E749))</f>
        <v/>
      </c>
      <c r="M749" s="62" t="str">
        <f>IF(K749="","",IF(COUNTIF(Service_data_2!$A:$A,$E749)=0,"CHECK","OK"))</f>
        <v/>
      </c>
      <c r="N749" s="62" t="str">
        <f>IF(L749="","",COUNTIF(Service_data_2!$A:$A,$E749))</f>
        <v/>
      </c>
    </row>
    <row r="750" spans="5:14" x14ac:dyDescent="0.25">
      <c r="E750" t="str">
        <f>IF(Admin_data!C750="","",Admin_data!C750)</f>
        <v/>
      </c>
      <c r="F750" s="62" t="str">
        <f>IF($E750="","",COUNTIF(Admin_data!C:C,$E750))</f>
        <v/>
      </c>
      <c r="G750" s="62" t="str">
        <f>IF(E750="","",IF(COUNTIF(Population_data!$A:$A,$E750)=0,"CHECK","OK"))</f>
        <v/>
      </c>
      <c r="H750" s="62" t="str">
        <f>IF(F750="","",COUNTIF(Population_data!$A:$A,$E750))</f>
        <v/>
      </c>
      <c r="I750" s="62" t="str">
        <f>IF(G750="","",IF(COUNTIF(Reporting_completeness!$A:$A,$E750)=0,"CHECK","OK"))</f>
        <v/>
      </c>
      <c r="J750" s="62" t="str">
        <f>IF(H750="","",COUNTIF(Reporting_completeness!$A:$A,$E750))</f>
        <v/>
      </c>
      <c r="K750" s="62" t="str">
        <f>IF(I750="","",IF(COUNTIF(Service_data_1!$A:$A,$E750)=0,"CHECK","OK"))</f>
        <v/>
      </c>
      <c r="L750" s="62" t="str">
        <f>IF(J750="","",COUNTIF(Service_data_1!$A:$A,$E750))</f>
        <v/>
      </c>
      <c r="M750" s="62" t="str">
        <f>IF(K750="","",IF(COUNTIF(Service_data_2!$A:$A,$E750)=0,"CHECK","OK"))</f>
        <v/>
      </c>
      <c r="N750" s="62" t="str">
        <f>IF(L750="","",COUNTIF(Service_data_2!$A:$A,$E750))</f>
        <v/>
      </c>
    </row>
    <row r="751" spans="5:14" x14ac:dyDescent="0.25">
      <c r="E751" t="str">
        <f>IF(Admin_data!C751="","",Admin_data!C751)</f>
        <v/>
      </c>
      <c r="F751" s="62" t="str">
        <f>IF($E751="","",COUNTIF(Admin_data!C:C,$E751))</f>
        <v/>
      </c>
      <c r="G751" s="62" t="str">
        <f>IF(E751="","",IF(COUNTIF(Population_data!$A:$A,$E751)=0,"CHECK","OK"))</f>
        <v/>
      </c>
      <c r="H751" s="62" t="str">
        <f>IF(F751="","",COUNTIF(Population_data!$A:$A,$E751))</f>
        <v/>
      </c>
      <c r="I751" s="62" t="str">
        <f>IF(G751="","",IF(COUNTIF(Reporting_completeness!$A:$A,$E751)=0,"CHECK","OK"))</f>
        <v/>
      </c>
      <c r="J751" s="62" t="str">
        <f>IF(H751="","",COUNTIF(Reporting_completeness!$A:$A,$E751))</f>
        <v/>
      </c>
      <c r="K751" s="62" t="str">
        <f>IF(I751="","",IF(COUNTIF(Service_data_1!$A:$A,$E751)=0,"CHECK","OK"))</f>
        <v/>
      </c>
      <c r="L751" s="62" t="str">
        <f>IF(J751="","",COUNTIF(Service_data_1!$A:$A,$E751))</f>
        <v/>
      </c>
      <c r="M751" s="62" t="str">
        <f>IF(K751="","",IF(COUNTIF(Service_data_2!$A:$A,$E751)=0,"CHECK","OK"))</f>
        <v/>
      </c>
      <c r="N751" s="62" t="str">
        <f>IF(L751="","",COUNTIF(Service_data_2!$A:$A,$E751))</f>
        <v/>
      </c>
    </row>
    <row r="752" spans="5:14" x14ac:dyDescent="0.25">
      <c r="E752" t="str">
        <f>IF(Admin_data!C752="","",Admin_data!C752)</f>
        <v/>
      </c>
      <c r="F752" s="62" t="str">
        <f>IF($E752="","",COUNTIF(Admin_data!C:C,$E752))</f>
        <v/>
      </c>
      <c r="G752" s="62" t="str">
        <f>IF(E752="","",IF(COUNTIF(Population_data!$A:$A,$E752)=0,"CHECK","OK"))</f>
        <v/>
      </c>
      <c r="H752" s="62" t="str">
        <f>IF(F752="","",COUNTIF(Population_data!$A:$A,$E752))</f>
        <v/>
      </c>
      <c r="I752" s="62" t="str">
        <f>IF(G752="","",IF(COUNTIF(Reporting_completeness!$A:$A,$E752)=0,"CHECK","OK"))</f>
        <v/>
      </c>
      <c r="J752" s="62" t="str">
        <f>IF(H752="","",COUNTIF(Reporting_completeness!$A:$A,$E752))</f>
        <v/>
      </c>
      <c r="K752" s="62" t="str">
        <f>IF(I752="","",IF(COUNTIF(Service_data_1!$A:$A,$E752)=0,"CHECK","OK"))</f>
        <v/>
      </c>
      <c r="L752" s="62" t="str">
        <f>IF(J752="","",COUNTIF(Service_data_1!$A:$A,$E752))</f>
        <v/>
      </c>
      <c r="M752" s="62" t="str">
        <f>IF(K752="","",IF(COUNTIF(Service_data_2!$A:$A,$E752)=0,"CHECK","OK"))</f>
        <v/>
      </c>
      <c r="N752" s="62" t="str">
        <f>IF(L752="","",COUNTIF(Service_data_2!$A:$A,$E752))</f>
        <v/>
      </c>
    </row>
    <row r="753" spans="5:14" x14ac:dyDescent="0.25">
      <c r="E753" t="str">
        <f>IF(Admin_data!C753="","",Admin_data!C753)</f>
        <v/>
      </c>
      <c r="F753" s="62" t="str">
        <f>IF($E753="","",COUNTIF(Admin_data!C:C,$E753))</f>
        <v/>
      </c>
      <c r="G753" s="62" t="str">
        <f>IF(E753="","",IF(COUNTIF(Population_data!$A:$A,$E753)=0,"CHECK","OK"))</f>
        <v/>
      </c>
      <c r="H753" s="62" t="str">
        <f>IF(F753="","",COUNTIF(Population_data!$A:$A,$E753))</f>
        <v/>
      </c>
      <c r="I753" s="62" t="str">
        <f>IF(G753="","",IF(COUNTIF(Reporting_completeness!$A:$A,$E753)=0,"CHECK","OK"))</f>
        <v/>
      </c>
      <c r="J753" s="62" t="str">
        <f>IF(H753="","",COUNTIF(Reporting_completeness!$A:$A,$E753))</f>
        <v/>
      </c>
      <c r="K753" s="62" t="str">
        <f>IF(I753="","",IF(COUNTIF(Service_data_1!$A:$A,$E753)=0,"CHECK","OK"))</f>
        <v/>
      </c>
      <c r="L753" s="62" t="str">
        <f>IF(J753="","",COUNTIF(Service_data_1!$A:$A,$E753))</f>
        <v/>
      </c>
      <c r="M753" s="62" t="str">
        <f>IF(K753="","",IF(COUNTIF(Service_data_2!$A:$A,$E753)=0,"CHECK","OK"))</f>
        <v/>
      </c>
      <c r="N753" s="62" t="str">
        <f>IF(L753="","",COUNTIF(Service_data_2!$A:$A,$E753))</f>
        <v/>
      </c>
    </row>
    <row r="754" spans="5:14" x14ac:dyDescent="0.25">
      <c r="E754" t="str">
        <f>IF(Admin_data!C754="","",Admin_data!C754)</f>
        <v/>
      </c>
      <c r="F754" s="62" t="str">
        <f>IF($E754="","",COUNTIF(Admin_data!C:C,$E754))</f>
        <v/>
      </c>
      <c r="G754" s="62" t="str">
        <f>IF(E754="","",IF(COUNTIF(Population_data!$A:$A,$E754)=0,"CHECK","OK"))</f>
        <v/>
      </c>
      <c r="H754" s="62" t="str">
        <f>IF(F754="","",COUNTIF(Population_data!$A:$A,$E754))</f>
        <v/>
      </c>
      <c r="I754" s="62" t="str">
        <f>IF(G754="","",IF(COUNTIF(Reporting_completeness!$A:$A,$E754)=0,"CHECK","OK"))</f>
        <v/>
      </c>
      <c r="J754" s="62" t="str">
        <f>IF(H754="","",COUNTIF(Reporting_completeness!$A:$A,$E754))</f>
        <v/>
      </c>
      <c r="K754" s="62" t="str">
        <f>IF(I754="","",IF(COUNTIF(Service_data_1!$A:$A,$E754)=0,"CHECK","OK"))</f>
        <v/>
      </c>
      <c r="L754" s="62" t="str">
        <f>IF(J754="","",COUNTIF(Service_data_1!$A:$A,$E754))</f>
        <v/>
      </c>
      <c r="M754" s="62" t="str">
        <f>IF(K754="","",IF(COUNTIF(Service_data_2!$A:$A,$E754)=0,"CHECK","OK"))</f>
        <v/>
      </c>
      <c r="N754" s="62" t="str">
        <f>IF(L754="","",COUNTIF(Service_data_2!$A:$A,$E754))</f>
        <v/>
      </c>
    </row>
    <row r="755" spans="5:14" x14ac:dyDescent="0.25">
      <c r="E755" t="str">
        <f>IF(Admin_data!C755="","",Admin_data!C755)</f>
        <v/>
      </c>
      <c r="F755" s="62" t="str">
        <f>IF($E755="","",COUNTIF(Admin_data!C:C,$E755))</f>
        <v/>
      </c>
      <c r="G755" s="62" t="str">
        <f>IF(E755="","",IF(COUNTIF(Population_data!$A:$A,$E755)=0,"CHECK","OK"))</f>
        <v/>
      </c>
      <c r="H755" s="62" t="str">
        <f>IF(F755="","",COUNTIF(Population_data!$A:$A,$E755))</f>
        <v/>
      </c>
      <c r="I755" s="62" t="str">
        <f>IF(G755="","",IF(COUNTIF(Reporting_completeness!$A:$A,$E755)=0,"CHECK","OK"))</f>
        <v/>
      </c>
      <c r="J755" s="62" t="str">
        <f>IF(H755="","",COUNTIF(Reporting_completeness!$A:$A,$E755))</f>
        <v/>
      </c>
      <c r="K755" s="62" t="str">
        <f>IF(I755="","",IF(COUNTIF(Service_data_1!$A:$A,$E755)=0,"CHECK","OK"))</f>
        <v/>
      </c>
      <c r="L755" s="62" t="str">
        <f>IF(J755="","",COUNTIF(Service_data_1!$A:$A,$E755))</f>
        <v/>
      </c>
      <c r="M755" s="62" t="str">
        <f>IF(K755="","",IF(COUNTIF(Service_data_2!$A:$A,$E755)=0,"CHECK","OK"))</f>
        <v/>
      </c>
      <c r="N755" s="62" t="str">
        <f>IF(L755="","",COUNTIF(Service_data_2!$A:$A,$E755))</f>
        <v/>
      </c>
    </row>
    <row r="756" spans="5:14" x14ac:dyDescent="0.25">
      <c r="E756" t="str">
        <f>IF(Admin_data!C756="","",Admin_data!C756)</f>
        <v/>
      </c>
      <c r="F756" s="62" t="str">
        <f>IF($E756="","",COUNTIF(Admin_data!C:C,$E756))</f>
        <v/>
      </c>
      <c r="G756" s="62" t="str">
        <f>IF(E756="","",IF(COUNTIF(Population_data!$A:$A,$E756)=0,"CHECK","OK"))</f>
        <v/>
      </c>
      <c r="H756" s="62" t="str">
        <f>IF(F756="","",COUNTIF(Population_data!$A:$A,$E756))</f>
        <v/>
      </c>
      <c r="I756" s="62" t="str">
        <f>IF(G756="","",IF(COUNTIF(Reporting_completeness!$A:$A,$E756)=0,"CHECK","OK"))</f>
        <v/>
      </c>
      <c r="J756" s="62" t="str">
        <f>IF(H756="","",COUNTIF(Reporting_completeness!$A:$A,$E756))</f>
        <v/>
      </c>
      <c r="K756" s="62" t="str">
        <f>IF(I756="","",IF(COUNTIF(Service_data_1!$A:$A,$E756)=0,"CHECK","OK"))</f>
        <v/>
      </c>
      <c r="L756" s="62" t="str">
        <f>IF(J756="","",COUNTIF(Service_data_1!$A:$A,$E756))</f>
        <v/>
      </c>
      <c r="M756" s="62" t="str">
        <f>IF(K756="","",IF(COUNTIF(Service_data_2!$A:$A,$E756)=0,"CHECK","OK"))</f>
        <v/>
      </c>
      <c r="N756" s="62" t="str">
        <f>IF(L756="","",COUNTIF(Service_data_2!$A:$A,$E756))</f>
        <v/>
      </c>
    </row>
    <row r="757" spans="5:14" x14ac:dyDescent="0.25">
      <c r="E757" t="str">
        <f>IF(Admin_data!C757="","",Admin_data!C757)</f>
        <v/>
      </c>
      <c r="F757" s="62" t="str">
        <f>IF($E757="","",COUNTIF(Admin_data!C:C,$E757))</f>
        <v/>
      </c>
      <c r="G757" s="62" t="str">
        <f>IF(E757="","",IF(COUNTIF(Population_data!$A:$A,$E757)=0,"CHECK","OK"))</f>
        <v/>
      </c>
      <c r="H757" s="62" t="str">
        <f>IF(F757="","",COUNTIF(Population_data!$A:$A,$E757))</f>
        <v/>
      </c>
      <c r="I757" s="62" t="str">
        <f>IF(G757="","",IF(COUNTIF(Reporting_completeness!$A:$A,$E757)=0,"CHECK","OK"))</f>
        <v/>
      </c>
      <c r="J757" s="62" t="str">
        <f>IF(H757="","",COUNTIF(Reporting_completeness!$A:$A,$E757))</f>
        <v/>
      </c>
      <c r="K757" s="62" t="str">
        <f>IF(I757="","",IF(COUNTIF(Service_data_1!$A:$A,$E757)=0,"CHECK","OK"))</f>
        <v/>
      </c>
      <c r="L757" s="62" t="str">
        <f>IF(J757="","",COUNTIF(Service_data_1!$A:$A,$E757))</f>
        <v/>
      </c>
      <c r="M757" s="62" t="str">
        <f>IF(K757="","",IF(COUNTIF(Service_data_2!$A:$A,$E757)=0,"CHECK","OK"))</f>
        <v/>
      </c>
      <c r="N757" s="62" t="str">
        <f>IF(L757="","",COUNTIF(Service_data_2!$A:$A,$E757))</f>
        <v/>
      </c>
    </row>
    <row r="758" spans="5:14" x14ac:dyDescent="0.25">
      <c r="E758" t="str">
        <f>IF(Admin_data!C758="","",Admin_data!C758)</f>
        <v/>
      </c>
      <c r="F758" s="62" t="str">
        <f>IF($E758="","",COUNTIF(Admin_data!C:C,$E758))</f>
        <v/>
      </c>
      <c r="G758" s="62" t="str">
        <f>IF(E758="","",IF(COUNTIF(Population_data!$A:$A,$E758)=0,"CHECK","OK"))</f>
        <v/>
      </c>
      <c r="H758" s="62" t="str">
        <f>IF(F758="","",COUNTIF(Population_data!$A:$A,$E758))</f>
        <v/>
      </c>
      <c r="I758" s="62" t="str">
        <f>IF(G758="","",IF(COUNTIF(Reporting_completeness!$A:$A,$E758)=0,"CHECK","OK"))</f>
        <v/>
      </c>
      <c r="J758" s="62" t="str">
        <f>IF(H758="","",COUNTIF(Reporting_completeness!$A:$A,$E758))</f>
        <v/>
      </c>
      <c r="K758" s="62" t="str">
        <f>IF(I758="","",IF(COUNTIF(Service_data_1!$A:$A,$E758)=0,"CHECK","OK"))</f>
        <v/>
      </c>
      <c r="L758" s="62" t="str">
        <f>IF(J758="","",COUNTIF(Service_data_1!$A:$A,$E758))</f>
        <v/>
      </c>
      <c r="M758" s="62" t="str">
        <f>IF(K758="","",IF(COUNTIF(Service_data_2!$A:$A,$E758)=0,"CHECK","OK"))</f>
        <v/>
      </c>
      <c r="N758" s="62" t="str">
        <f>IF(L758="","",COUNTIF(Service_data_2!$A:$A,$E758))</f>
        <v/>
      </c>
    </row>
    <row r="759" spans="5:14" x14ac:dyDescent="0.25">
      <c r="E759" t="str">
        <f>IF(Admin_data!C759="","",Admin_data!C759)</f>
        <v/>
      </c>
      <c r="F759" s="62" t="str">
        <f>IF($E759="","",COUNTIF(Admin_data!C:C,$E759))</f>
        <v/>
      </c>
      <c r="G759" s="62" t="str">
        <f>IF(E759="","",IF(COUNTIF(Population_data!$A:$A,$E759)=0,"CHECK","OK"))</f>
        <v/>
      </c>
      <c r="H759" s="62" t="str">
        <f>IF(F759="","",COUNTIF(Population_data!$A:$A,$E759))</f>
        <v/>
      </c>
      <c r="I759" s="62" t="str">
        <f>IF(G759="","",IF(COUNTIF(Reporting_completeness!$A:$A,$E759)=0,"CHECK","OK"))</f>
        <v/>
      </c>
      <c r="J759" s="62" t="str">
        <f>IF(H759="","",COUNTIF(Reporting_completeness!$A:$A,$E759))</f>
        <v/>
      </c>
      <c r="K759" s="62" t="str">
        <f>IF(I759="","",IF(COUNTIF(Service_data_1!$A:$A,$E759)=0,"CHECK","OK"))</f>
        <v/>
      </c>
      <c r="L759" s="62" t="str">
        <f>IF(J759="","",COUNTIF(Service_data_1!$A:$A,$E759))</f>
        <v/>
      </c>
      <c r="M759" s="62" t="str">
        <f>IF(K759="","",IF(COUNTIF(Service_data_2!$A:$A,$E759)=0,"CHECK","OK"))</f>
        <v/>
      </c>
      <c r="N759" s="62" t="str">
        <f>IF(L759="","",COUNTIF(Service_data_2!$A:$A,$E759))</f>
        <v/>
      </c>
    </row>
    <row r="760" spans="5:14" x14ac:dyDescent="0.25">
      <c r="E760" t="str">
        <f>IF(Admin_data!C760="","",Admin_data!C760)</f>
        <v/>
      </c>
      <c r="F760" s="62" t="str">
        <f>IF($E760="","",COUNTIF(Admin_data!C:C,$E760))</f>
        <v/>
      </c>
      <c r="G760" s="62" t="str">
        <f>IF(E760="","",IF(COUNTIF(Population_data!$A:$A,$E760)=0,"CHECK","OK"))</f>
        <v/>
      </c>
      <c r="H760" s="62" t="str">
        <f>IF(F760="","",COUNTIF(Population_data!$A:$A,$E760))</f>
        <v/>
      </c>
      <c r="I760" s="62" t="str">
        <f>IF(G760="","",IF(COUNTIF(Reporting_completeness!$A:$A,$E760)=0,"CHECK","OK"))</f>
        <v/>
      </c>
      <c r="J760" s="62" t="str">
        <f>IF(H760="","",COUNTIF(Reporting_completeness!$A:$A,$E760))</f>
        <v/>
      </c>
      <c r="K760" s="62" t="str">
        <f>IF(I760="","",IF(COUNTIF(Service_data_1!$A:$A,$E760)=0,"CHECK","OK"))</f>
        <v/>
      </c>
      <c r="L760" s="62" t="str">
        <f>IF(J760="","",COUNTIF(Service_data_1!$A:$A,$E760))</f>
        <v/>
      </c>
      <c r="M760" s="62" t="str">
        <f>IF(K760="","",IF(COUNTIF(Service_data_2!$A:$A,$E760)=0,"CHECK","OK"))</f>
        <v/>
      </c>
      <c r="N760" s="62" t="str">
        <f>IF(L760="","",COUNTIF(Service_data_2!$A:$A,$E760))</f>
        <v/>
      </c>
    </row>
    <row r="761" spans="5:14" x14ac:dyDescent="0.25">
      <c r="E761" t="str">
        <f>IF(Admin_data!C761="","",Admin_data!C761)</f>
        <v/>
      </c>
      <c r="F761" s="62" t="str">
        <f>IF($E761="","",COUNTIF(Admin_data!C:C,$E761))</f>
        <v/>
      </c>
      <c r="G761" s="62" t="str">
        <f>IF(E761="","",IF(COUNTIF(Population_data!$A:$A,$E761)=0,"CHECK","OK"))</f>
        <v/>
      </c>
      <c r="H761" s="62" t="str">
        <f>IF(F761="","",COUNTIF(Population_data!$A:$A,$E761))</f>
        <v/>
      </c>
      <c r="I761" s="62" t="str">
        <f>IF(G761="","",IF(COUNTIF(Reporting_completeness!$A:$A,$E761)=0,"CHECK","OK"))</f>
        <v/>
      </c>
      <c r="J761" s="62" t="str">
        <f>IF(H761="","",COUNTIF(Reporting_completeness!$A:$A,$E761))</f>
        <v/>
      </c>
      <c r="K761" s="62" t="str">
        <f>IF(I761="","",IF(COUNTIF(Service_data_1!$A:$A,$E761)=0,"CHECK","OK"))</f>
        <v/>
      </c>
      <c r="L761" s="62" t="str">
        <f>IF(J761="","",COUNTIF(Service_data_1!$A:$A,$E761))</f>
        <v/>
      </c>
      <c r="M761" s="62" t="str">
        <f>IF(K761="","",IF(COUNTIF(Service_data_2!$A:$A,$E761)=0,"CHECK","OK"))</f>
        <v/>
      </c>
      <c r="N761" s="62" t="str">
        <f>IF(L761="","",COUNTIF(Service_data_2!$A:$A,$E761))</f>
        <v/>
      </c>
    </row>
    <row r="762" spans="5:14" x14ac:dyDescent="0.25">
      <c r="E762" t="str">
        <f>IF(Admin_data!C762="","",Admin_data!C762)</f>
        <v/>
      </c>
      <c r="F762" s="62" t="str">
        <f>IF($E762="","",COUNTIF(Admin_data!C:C,$E762))</f>
        <v/>
      </c>
      <c r="G762" s="62" t="str">
        <f>IF(E762="","",IF(COUNTIF(Population_data!$A:$A,$E762)=0,"CHECK","OK"))</f>
        <v/>
      </c>
      <c r="H762" s="62" t="str">
        <f>IF(F762="","",COUNTIF(Population_data!$A:$A,$E762))</f>
        <v/>
      </c>
      <c r="I762" s="62" t="str">
        <f>IF(G762="","",IF(COUNTIF(Reporting_completeness!$A:$A,$E762)=0,"CHECK","OK"))</f>
        <v/>
      </c>
      <c r="J762" s="62" t="str">
        <f>IF(H762="","",COUNTIF(Reporting_completeness!$A:$A,$E762))</f>
        <v/>
      </c>
      <c r="K762" s="62" t="str">
        <f>IF(I762="","",IF(COUNTIF(Service_data_1!$A:$A,$E762)=0,"CHECK","OK"))</f>
        <v/>
      </c>
      <c r="L762" s="62" t="str">
        <f>IF(J762="","",COUNTIF(Service_data_1!$A:$A,$E762))</f>
        <v/>
      </c>
      <c r="M762" s="62" t="str">
        <f>IF(K762="","",IF(COUNTIF(Service_data_2!$A:$A,$E762)=0,"CHECK","OK"))</f>
        <v/>
      </c>
      <c r="N762" s="62" t="str">
        <f>IF(L762="","",COUNTIF(Service_data_2!$A:$A,$E762))</f>
        <v/>
      </c>
    </row>
    <row r="763" spans="5:14" x14ac:dyDescent="0.25">
      <c r="E763" t="str">
        <f>IF(Admin_data!C763="","",Admin_data!C763)</f>
        <v/>
      </c>
      <c r="F763" s="62" t="str">
        <f>IF($E763="","",COUNTIF(Admin_data!C:C,$E763))</f>
        <v/>
      </c>
      <c r="G763" s="62" t="str">
        <f>IF(E763="","",IF(COUNTIF(Population_data!$A:$A,$E763)=0,"CHECK","OK"))</f>
        <v/>
      </c>
      <c r="H763" s="62" t="str">
        <f>IF(F763="","",COUNTIF(Population_data!$A:$A,$E763))</f>
        <v/>
      </c>
      <c r="I763" s="62" t="str">
        <f>IF(G763="","",IF(COUNTIF(Reporting_completeness!$A:$A,$E763)=0,"CHECK","OK"))</f>
        <v/>
      </c>
      <c r="J763" s="62" t="str">
        <f>IF(H763="","",COUNTIF(Reporting_completeness!$A:$A,$E763))</f>
        <v/>
      </c>
      <c r="K763" s="62" t="str">
        <f>IF(I763="","",IF(COUNTIF(Service_data_1!$A:$A,$E763)=0,"CHECK","OK"))</f>
        <v/>
      </c>
      <c r="L763" s="62" t="str">
        <f>IF(J763="","",COUNTIF(Service_data_1!$A:$A,$E763))</f>
        <v/>
      </c>
      <c r="M763" s="62" t="str">
        <f>IF(K763="","",IF(COUNTIF(Service_data_2!$A:$A,$E763)=0,"CHECK","OK"))</f>
        <v/>
      </c>
      <c r="N763" s="62" t="str">
        <f>IF(L763="","",COUNTIF(Service_data_2!$A:$A,$E763))</f>
        <v/>
      </c>
    </row>
    <row r="764" spans="5:14" x14ac:dyDescent="0.25">
      <c r="E764" t="str">
        <f>IF(Admin_data!C764="","",Admin_data!C764)</f>
        <v/>
      </c>
      <c r="F764" s="62" t="str">
        <f>IF($E764="","",COUNTIF(Admin_data!C:C,$E764))</f>
        <v/>
      </c>
      <c r="G764" s="62" t="str">
        <f>IF(E764="","",IF(COUNTIF(Population_data!$A:$A,$E764)=0,"CHECK","OK"))</f>
        <v/>
      </c>
      <c r="H764" s="62" t="str">
        <f>IF(F764="","",COUNTIF(Population_data!$A:$A,$E764))</f>
        <v/>
      </c>
      <c r="I764" s="62" t="str">
        <f>IF(G764="","",IF(COUNTIF(Reporting_completeness!$A:$A,$E764)=0,"CHECK","OK"))</f>
        <v/>
      </c>
      <c r="J764" s="62" t="str">
        <f>IF(H764="","",COUNTIF(Reporting_completeness!$A:$A,$E764))</f>
        <v/>
      </c>
      <c r="K764" s="62" t="str">
        <f>IF(I764="","",IF(COUNTIF(Service_data_1!$A:$A,$E764)=0,"CHECK","OK"))</f>
        <v/>
      </c>
      <c r="L764" s="62" t="str">
        <f>IF(J764="","",COUNTIF(Service_data_1!$A:$A,$E764))</f>
        <v/>
      </c>
      <c r="M764" s="62" t="str">
        <f>IF(K764="","",IF(COUNTIF(Service_data_2!$A:$A,$E764)=0,"CHECK","OK"))</f>
        <v/>
      </c>
      <c r="N764" s="62" t="str">
        <f>IF(L764="","",COUNTIF(Service_data_2!$A:$A,$E764))</f>
        <v/>
      </c>
    </row>
    <row r="765" spans="5:14" x14ac:dyDescent="0.25">
      <c r="E765" t="str">
        <f>IF(Admin_data!C765="","",Admin_data!C765)</f>
        <v/>
      </c>
      <c r="F765" s="62" t="str">
        <f>IF($E765="","",COUNTIF(Admin_data!C:C,$E765))</f>
        <v/>
      </c>
      <c r="G765" s="62" t="str">
        <f>IF(E765="","",IF(COUNTIF(Population_data!$A:$A,$E765)=0,"CHECK","OK"))</f>
        <v/>
      </c>
      <c r="H765" s="62" t="str">
        <f>IF(F765="","",COUNTIF(Population_data!$A:$A,$E765))</f>
        <v/>
      </c>
      <c r="I765" s="62" t="str">
        <f>IF(G765="","",IF(COUNTIF(Reporting_completeness!$A:$A,$E765)=0,"CHECK","OK"))</f>
        <v/>
      </c>
      <c r="J765" s="62" t="str">
        <f>IF(H765="","",COUNTIF(Reporting_completeness!$A:$A,$E765))</f>
        <v/>
      </c>
      <c r="K765" s="62" t="str">
        <f>IF(I765="","",IF(COUNTIF(Service_data_1!$A:$A,$E765)=0,"CHECK","OK"))</f>
        <v/>
      </c>
      <c r="L765" s="62" t="str">
        <f>IF(J765="","",COUNTIF(Service_data_1!$A:$A,$E765))</f>
        <v/>
      </c>
      <c r="M765" s="62" t="str">
        <f>IF(K765="","",IF(COUNTIF(Service_data_2!$A:$A,$E765)=0,"CHECK","OK"))</f>
        <v/>
      </c>
      <c r="N765" s="62" t="str">
        <f>IF(L765="","",COUNTIF(Service_data_2!$A:$A,$E765))</f>
        <v/>
      </c>
    </row>
    <row r="766" spans="5:14" x14ac:dyDescent="0.25">
      <c r="E766" t="str">
        <f>IF(Admin_data!C766="","",Admin_data!C766)</f>
        <v/>
      </c>
      <c r="F766" s="62" t="str">
        <f>IF($E766="","",COUNTIF(Admin_data!C:C,$E766))</f>
        <v/>
      </c>
      <c r="G766" s="62" t="str">
        <f>IF(E766="","",IF(COUNTIF(Population_data!$A:$A,$E766)=0,"CHECK","OK"))</f>
        <v/>
      </c>
      <c r="H766" s="62" t="str">
        <f>IF(F766="","",COUNTIF(Population_data!$A:$A,$E766))</f>
        <v/>
      </c>
      <c r="I766" s="62" t="str">
        <f>IF(G766="","",IF(COUNTIF(Reporting_completeness!$A:$A,$E766)=0,"CHECK","OK"))</f>
        <v/>
      </c>
      <c r="J766" s="62" t="str">
        <f>IF(H766="","",COUNTIF(Reporting_completeness!$A:$A,$E766))</f>
        <v/>
      </c>
      <c r="K766" s="62" t="str">
        <f>IF(I766="","",IF(COUNTIF(Service_data_1!$A:$A,$E766)=0,"CHECK","OK"))</f>
        <v/>
      </c>
      <c r="L766" s="62" t="str">
        <f>IF(J766="","",COUNTIF(Service_data_1!$A:$A,$E766))</f>
        <v/>
      </c>
      <c r="M766" s="62" t="str">
        <f>IF(K766="","",IF(COUNTIF(Service_data_2!$A:$A,$E766)=0,"CHECK","OK"))</f>
        <v/>
      </c>
      <c r="N766" s="62" t="str">
        <f>IF(L766="","",COUNTIF(Service_data_2!$A:$A,$E766))</f>
        <v/>
      </c>
    </row>
    <row r="767" spans="5:14" x14ac:dyDescent="0.25">
      <c r="E767" t="str">
        <f>IF(Admin_data!C767="","",Admin_data!C767)</f>
        <v/>
      </c>
      <c r="F767" s="62" t="str">
        <f>IF($E767="","",COUNTIF(Admin_data!C:C,$E767))</f>
        <v/>
      </c>
      <c r="G767" s="62" t="str">
        <f>IF(E767="","",IF(COUNTIF(Population_data!$A:$A,$E767)=0,"CHECK","OK"))</f>
        <v/>
      </c>
      <c r="H767" s="62" t="str">
        <f>IF(F767="","",COUNTIF(Population_data!$A:$A,$E767))</f>
        <v/>
      </c>
      <c r="I767" s="62" t="str">
        <f>IF(G767="","",IF(COUNTIF(Reporting_completeness!$A:$A,$E767)=0,"CHECK","OK"))</f>
        <v/>
      </c>
      <c r="J767" s="62" t="str">
        <f>IF(H767="","",COUNTIF(Reporting_completeness!$A:$A,$E767))</f>
        <v/>
      </c>
      <c r="K767" s="62" t="str">
        <f>IF(I767="","",IF(COUNTIF(Service_data_1!$A:$A,$E767)=0,"CHECK","OK"))</f>
        <v/>
      </c>
      <c r="L767" s="62" t="str">
        <f>IF(J767="","",COUNTIF(Service_data_1!$A:$A,$E767))</f>
        <v/>
      </c>
      <c r="M767" s="62" t="str">
        <f>IF(K767="","",IF(COUNTIF(Service_data_2!$A:$A,$E767)=0,"CHECK","OK"))</f>
        <v/>
      </c>
      <c r="N767" s="62" t="str">
        <f>IF(L767="","",COUNTIF(Service_data_2!$A:$A,$E767))</f>
        <v/>
      </c>
    </row>
    <row r="768" spans="5:14" x14ac:dyDescent="0.25">
      <c r="E768" t="str">
        <f>IF(Admin_data!C768="","",Admin_data!C768)</f>
        <v/>
      </c>
      <c r="F768" s="62" t="str">
        <f>IF($E768="","",COUNTIF(Admin_data!C:C,$E768))</f>
        <v/>
      </c>
      <c r="G768" s="62" t="str">
        <f>IF(E768="","",IF(COUNTIF(Population_data!$A:$A,$E768)=0,"CHECK","OK"))</f>
        <v/>
      </c>
      <c r="H768" s="62" t="str">
        <f>IF(F768="","",COUNTIF(Population_data!$A:$A,$E768))</f>
        <v/>
      </c>
      <c r="I768" s="62" t="str">
        <f>IF(G768="","",IF(COUNTIF(Reporting_completeness!$A:$A,$E768)=0,"CHECK","OK"))</f>
        <v/>
      </c>
      <c r="J768" s="62" t="str">
        <f>IF(H768="","",COUNTIF(Reporting_completeness!$A:$A,$E768))</f>
        <v/>
      </c>
      <c r="K768" s="62" t="str">
        <f>IF(I768="","",IF(COUNTIF(Service_data_1!$A:$A,$E768)=0,"CHECK","OK"))</f>
        <v/>
      </c>
      <c r="L768" s="62" t="str">
        <f>IF(J768="","",COUNTIF(Service_data_1!$A:$A,$E768))</f>
        <v/>
      </c>
      <c r="M768" s="62" t="str">
        <f>IF(K768="","",IF(COUNTIF(Service_data_2!$A:$A,$E768)=0,"CHECK","OK"))</f>
        <v/>
      </c>
      <c r="N768" s="62" t="str">
        <f>IF(L768="","",COUNTIF(Service_data_2!$A:$A,$E768))</f>
        <v/>
      </c>
    </row>
    <row r="769" spans="5:14" x14ac:dyDescent="0.25">
      <c r="E769" t="str">
        <f>IF(Admin_data!C769="","",Admin_data!C769)</f>
        <v/>
      </c>
      <c r="F769" s="62" t="str">
        <f>IF($E769="","",COUNTIF(Admin_data!C:C,$E769))</f>
        <v/>
      </c>
      <c r="G769" s="62" t="str">
        <f>IF(E769="","",IF(COUNTIF(Population_data!$A:$A,$E769)=0,"CHECK","OK"))</f>
        <v/>
      </c>
      <c r="H769" s="62" t="str">
        <f>IF(F769="","",COUNTIF(Population_data!$A:$A,$E769))</f>
        <v/>
      </c>
      <c r="I769" s="62" t="str">
        <f>IF(G769="","",IF(COUNTIF(Reporting_completeness!$A:$A,$E769)=0,"CHECK","OK"))</f>
        <v/>
      </c>
      <c r="J769" s="62" t="str">
        <f>IF(H769="","",COUNTIF(Reporting_completeness!$A:$A,$E769))</f>
        <v/>
      </c>
      <c r="K769" s="62" t="str">
        <f>IF(I769="","",IF(COUNTIF(Service_data_1!$A:$A,$E769)=0,"CHECK","OK"))</f>
        <v/>
      </c>
      <c r="L769" s="62" t="str">
        <f>IF(J769="","",COUNTIF(Service_data_1!$A:$A,$E769))</f>
        <v/>
      </c>
      <c r="M769" s="62" t="str">
        <f>IF(K769="","",IF(COUNTIF(Service_data_2!$A:$A,$E769)=0,"CHECK","OK"))</f>
        <v/>
      </c>
      <c r="N769" s="62" t="str">
        <f>IF(L769="","",COUNTIF(Service_data_2!$A:$A,$E769))</f>
        <v/>
      </c>
    </row>
    <row r="770" spans="5:14" x14ac:dyDescent="0.25">
      <c r="E770" t="str">
        <f>IF(Admin_data!C770="","",Admin_data!C770)</f>
        <v/>
      </c>
      <c r="F770" s="62" t="str">
        <f>IF($E770="","",COUNTIF(Admin_data!C:C,$E770))</f>
        <v/>
      </c>
      <c r="G770" s="62" t="str">
        <f>IF(E770="","",IF(COUNTIF(Population_data!$A:$A,$E770)=0,"CHECK","OK"))</f>
        <v/>
      </c>
      <c r="H770" s="62" t="str">
        <f>IF(F770="","",COUNTIF(Population_data!$A:$A,$E770))</f>
        <v/>
      </c>
      <c r="I770" s="62" t="str">
        <f>IF(G770="","",IF(COUNTIF(Reporting_completeness!$A:$A,$E770)=0,"CHECK","OK"))</f>
        <v/>
      </c>
      <c r="J770" s="62" t="str">
        <f>IF(H770="","",COUNTIF(Reporting_completeness!$A:$A,$E770))</f>
        <v/>
      </c>
      <c r="K770" s="62" t="str">
        <f>IF(I770="","",IF(COUNTIF(Service_data_1!$A:$A,$E770)=0,"CHECK","OK"))</f>
        <v/>
      </c>
      <c r="L770" s="62" t="str">
        <f>IF(J770="","",COUNTIF(Service_data_1!$A:$A,$E770))</f>
        <v/>
      </c>
      <c r="M770" s="62" t="str">
        <f>IF(K770="","",IF(COUNTIF(Service_data_2!$A:$A,$E770)=0,"CHECK","OK"))</f>
        <v/>
      </c>
      <c r="N770" s="62" t="str">
        <f>IF(L770="","",COUNTIF(Service_data_2!$A:$A,$E770))</f>
        <v/>
      </c>
    </row>
    <row r="771" spans="5:14" x14ac:dyDescent="0.25">
      <c r="E771" t="str">
        <f>IF(Admin_data!C771="","",Admin_data!C771)</f>
        <v/>
      </c>
      <c r="F771" s="62" t="str">
        <f>IF($E771="","",COUNTIF(Admin_data!C:C,$E771))</f>
        <v/>
      </c>
      <c r="G771" s="62" t="str">
        <f>IF(E771="","",IF(COUNTIF(Population_data!$A:$A,$E771)=0,"CHECK","OK"))</f>
        <v/>
      </c>
      <c r="H771" s="62" t="str">
        <f>IF(F771="","",COUNTIF(Population_data!$A:$A,$E771))</f>
        <v/>
      </c>
      <c r="I771" s="62" t="str">
        <f>IF(G771="","",IF(COUNTIF(Reporting_completeness!$A:$A,$E771)=0,"CHECK","OK"))</f>
        <v/>
      </c>
      <c r="J771" s="62" t="str">
        <f>IF(H771="","",COUNTIF(Reporting_completeness!$A:$A,$E771))</f>
        <v/>
      </c>
      <c r="K771" s="62" t="str">
        <f>IF(I771="","",IF(COUNTIF(Service_data_1!$A:$A,$E771)=0,"CHECK","OK"))</f>
        <v/>
      </c>
      <c r="L771" s="62" t="str">
        <f>IF(J771="","",COUNTIF(Service_data_1!$A:$A,$E771))</f>
        <v/>
      </c>
      <c r="M771" s="62" t="str">
        <f>IF(K771="","",IF(COUNTIF(Service_data_2!$A:$A,$E771)=0,"CHECK","OK"))</f>
        <v/>
      </c>
      <c r="N771" s="62" t="str">
        <f>IF(L771="","",COUNTIF(Service_data_2!$A:$A,$E771))</f>
        <v/>
      </c>
    </row>
    <row r="772" spans="5:14" x14ac:dyDescent="0.25">
      <c r="E772" t="str">
        <f>IF(Admin_data!C772="","",Admin_data!C772)</f>
        <v/>
      </c>
      <c r="F772" s="62" t="str">
        <f>IF($E772="","",COUNTIF(Admin_data!C:C,$E772))</f>
        <v/>
      </c>
      <c r="G772" s="62" t="str">
        <f>IF(E772="","",IF(COUNTIF(Population_data!$A:$A,$E772)=0,"CHECK","OK"))</f>
        <v/>
      </c>
      <c r="H772" s="62" t="str">
        <f>IF(F772="","",COUNTIF(Population_data!$A:$A,$E772))</f>
        <v/>
      </c>
      <c r="I772" s="62" t="str">
        <f>IF(G772="","",IF(COUNTIF(Reporting_completeness!$A:$A,$E772)=0,"CHECK","OK"))</f>
        <v/>
      </c>
      <c r="J772" s="62" t="str">
        <f>IF(H772="","",COUNTIF(Reporting_completeness!$A:$A,$E772))</f>
        <v/>
      </c>
      <c r="K772" s="62" t="str">
        <f>IF(I772="","",IF(COUNTIF(Service_data_1!$A:$A,$E772)=0,"CHECK","OK"))</f>
        <v/>
      </c>
      <c r="L772" s="62" t="str">
        <f>IF(J772="","",COUNTIF(Service_data_1!$A:$A,$E772))</f>
        <v/>
      </c>
      <c r="M772" s="62" t="str">
        <f>IF(K772="","",IF(COUNTIF(Service_data_2!$A:$A,$E772)=0,"CHECK","OK"))</f>
        <v/>
      </c>
      <c r="N772" s="62" t="str">
        <f>IF(L772="","",COUNTIF(Service_data_2!$A:$A,$E772))</f>
        <v/>
      </c>
    </row>
    <row r="773" spans="5:14" x14ac:dyDescent="0.25">
      <c r="E773" t="str">
        <f>IF(Admin_data!C773="","",Admin_data!C773)</f>
        <v/>
      </c>
      <c r="F773" s="62" t="str">
        <f>IF($E773="","",COUNTIF(Admin_data!C:C,$E773))</f>
        <v/>
      </c>
      <c r="G773" s="62" t="str">
        <f>IF(E773="","",IF(COUNTIF(Population_data!$A:$A,$E773)=0,"CHECK","OK"))</f>
        <v/>
      </c>
      <c r="H773" s="62" t="str">
        <f>IF(F773="","",COUNTIF(Population_data!$A:$A,$E773))</f>
        <v/>
      </c>
      <c r="I773" s="62" t="str">
        <f>IF(G773="","",IF(COUNTIF(Reporting_completeness!$A:$A,$E773)=0,"CHECK","OK"))</f>
        <v/>
      </c>
      <c r="J773" s="62" t="str">
        <f>IF(H773="","",COUNTIF(Reporting_completeness!$A:$A,$E773))</f>
        <v/>
      </c>
      <c r="K773" s="62" t="str">
        <f>IF(I773="","",IF(COUNTIF(Service_data_1!$A:$A,$E773)=0,"CHECK","OK"))</f>
        <v/>
      </c>
      <c r="L773" s="62" t="str">
        <f>IF(J773="","",COUNTIF(Service_data_1!$A:$A,$E773))</f>
        <v/>
      </c>
      <c r="M773" s="62" t="str">
        <f>IF(K773="","",IF(COUNTIF(Service_data_2!$A:$A,$E773)=0,"CHECK","OK"))</f>
        <v/>
      </c>
      <c r="N773" s="62" t="str">
        <f>IF(L773="","",COUNTIF(Service_data_2!$A:$A,$E773))</f>
        <v/>
      </c>
    </row>
    <row r="774" spans="5:14" x14ac:dyDescent="0.25">
      <c r="E774" t="str">
        <f>IF(Admin_data!C774="","",Admin_data!C774)</f>
        <v/>
      </c>
      <c r="F774" s="62" t="str">
        <f>IF($E774="","",COUNTIF(Admin_data!C:C,$E774))</f>
        <v/>
      </c>
      <c r="G774" s="62" t="str">
        <f>IF(E774="","",IF(COUNTIF(Population_data!$A:$A,$E774)=0,"CHECK","OK"))</f>
        <v/>
      </c>
      <c r="H774" s="62" t="str">
        <f>IF(F774="","",COUNTIF(Population_data!$A:$A,$E774))</f>
        <v/>
      </c>
      <c r="I774" s="62" t="str">
        <f>IF(G774="","",IF(COUNTIF(Reporting_completeness!$A:$A,$E774)=0,"CHECK","OK"))</f>
        <v/>
      </c>
      <c r="J774" s="62" t="str">
        <f>IF(H774="","",COUNTIF(Reporting_completeness!$A:$A,$E774))</f>
        <v/>
      </c>
      <c r="K774" s="62" t="str">
        <f>IF(I774="","",IF(COUNTIF(Service_data_1!$A:$A,$E774)=0,"CHECK","OK"))</f>
        <v/>
      </c>
      <c r="L774" s="62" t="str">
        <f>IF(J774="","",COUNTIF(Service_data_1!$A:$A,$E774))</f>
        <v/>
      </c>
      <c r="M774" s="62" t="str">
        <f>IF(K774="","",IF(COUNTIF(Service_data_2!$A:$A,$E774)=0,"CHECK","OK"))</f>
        <v/>
      </c>
      <c r="N774" s="62" t="str">
        <f>IF(L774="","",COUNTIF(Service_data_2!$A:$A,$E774))</f>
        <v/>
      </c>
    </row>
    <row r="775" spans="5:14" x14ac:dyDescent="0.25">
      <c r="E775" t="str">
        <f>IF(Admin_data!C775="","",Admin_data!C775)</f>
        <v/>
      </c>
      <c r="F775" s="62" t="str">
        <f>IF($E775="","",COUNTIF(Admin_data!C:C,$E775))</f>
        <v/>
      </c>
      <c r="G775" s="62" t="str">
        <f>IF(E775="","",IF(COUNTIF(Population_data!$A:$A,$E775)=0,"CHECK","OK"))</f>
        <v/>
      </c>
      <c r="H775" s="62" t="str">
        <f>IF(F775="","",COUNTIF(Population_data!$A:$A,$E775))</f>
        <v/>
      </c>
      <c r="I775" s="62" t="str">
        <f>IF(G775="","",IF(COUNTIF(Reporting_completeness!$A:$A,$E775)=0,"CHECK","OK"))</f>
        <v/>
      </c>
      <c r="J775" s="62" t="str">
        <f>IF(H775="","",COUNTIF(Reporting_completeness!$A:$A,$E775))</f>
        <v/>
      </c>
      <c r="K775" s="62" t="str">
        <f>IF(I775="","",IF(COUNTIF(Service_data_1!$A:$A,$E775)=0,"CHECK","OK"))</f>
        <v/>
      </c>
      <c r="L775" s="62" t="str">
        <f>IF(J775="","",COUNTIF(Service_data_1!$A:$A,$E775))</f>
        <v/>
      </c>
      <c r="M775" s="62" t="str">
        <f>IF(K775="","",IF(COUNTIF(Service_data_2!$A:$A,$E775)=0,"CHECK","OK"))</f>
        <v/>
      </c>
      <c r="N775" s="62" t="str">
        <f>IF(L775="","",COUNTIF(Service_data_2!$A:$A,$E775))</f>
        <v/>
      </c>
    </row>
    <row r="776" spans="5:14" x14ac:dyDescent="0.25">
      <c r="E776" t="str">
        <f>IF(Admin_data!C776="","",Admin_data!C776)</f>
        <v/>
      </c>
      <c r="F776" s="62" t="str">
        <f>IF($E776="","",COUNTIF(Admin_data!C:C,$E776))</f>
        <v/>
      </c>
      <c r="G776" s="62" t="str">
        <f>IF(E776="","",IF(COUNTIF(Population_data!$A:$A,$E776)=0,"CHECK","OK"))</f>
        <v/>
      </c>
      <c r="H776" s="62" t="str">
        <f>IF(F776="","",COUNTIF(Population_data!$A:$A,$E776))</f>
        <v/>
      </c>
      <c r="I776" s="62" t="str">
        <f>IF(G776="","",IF(COUNTIF(Reporting_completeness!$A:$A,$E776)=0,"CHECK","OK"))</f>
        <v/>
      </c>
      <c r="J776" s="62" t="str">
        <f>IF(H776="","",COUNTIF(Reporting_completeness!$A:$A,$E776))</f>
        <v/>
      </c>
      <c r="K776" s="62" t="str">
        <f>IF(I776="","",IF(COUNTIF(Service_data_1!$A:$A,$E776)=0,"CHECK","OK"))</f>
        <v/>
      </c>
      <c r="L776" s="62" t="str">
        <f>IF(J776="","",COUNTIF(Service_data_1!$A:$A,$E776))</f>
        <v/>
      </c>
      <c r="M776" s="62" t="str">
        <f>IF(K776="","",IF(COUNTIF(Service_data_2!$A:$A,$E776)=0,"CHECK","OK"))</f>
        <v/>
      </c>
      <c r="N776" s="62" t="str">
        <f>IF(L776="","",COUNTIF(Service_data_2!$A:$A,$E776))</f>
        <v/>
      </c>
    </row>
    <row r="777" spans="5:14" x14ac:dyDescent="0.25">
      <c r="E777" t="str">
        <f>IF(Admin_data!C777="","",Admin_data!C777)</f>
        <v/>
      </c>
      <c r="F777" s="62" t="str">
        <f>IF($E777="","",COUNTIF(Admin_data!C:C,$E777))</f>
        <v/>
      </c>
      <c r="G777" s="62" t="str">
        <f>IF(E777="","",IF(COUNTIF(Population_data!$A:$A,$E777)=0,"CHECK","OK"))</f>
        <v/>
      </c>
      <c r="H777" s="62" t="str">
        <f>IF(F777="","",COUNTIF(Population_data!$A:$A,$E777))</f>
        <v/>
      </c>
      <c r="I777" s="62" t="str">
        <f>IF(G777="","",IF(COUNTIF(Reporting_completeness!$A:$A,$E777)=0,"CHECK","OK"))</f>
        <v/>
      </c>
      <c r="J777" s="62" t="str">
        <f>IF(H777="","",COUNTIF(Reporting_completeness!$A:$A,$E777))</f>
        <v/>
      </c>
      <c r="K777" s="62" t="str">
        <f>IF(I777="","",IF(COUNTIF(Service_data_1!$A:$A,$E777)=0,"CHECK","OK"))</f>
        <v/>
      </c>
      <c r="L777" s="62" t="str">
        <f>IF(J777="","",COUNTIF(Service_data_1!$A:$A,$E777))</f>
        <v/>
      </c>
      <c r="M777" s="62" t="str">
        <f>IF(K777="","",IF(COUNTIF(Service_data_2!$A:$A,$E777)=0,"CHECK","OK"))</f>
        <v/>
      </c>
      <c r="N777" s="62" t="str">
        <f>IF(L777="","",COUNTIF(Service_data_2!$A:$A,$E777))</f>
        <v/>
      </c>
    </row>
  </sheetData>
  <mergeCells count="1">
    <mergeCell ref="B2:C2"/>
  </mergeCells>
  <conditionalFormatting sqref="B29:B33">
    <cfRule type="expression" dxfId="30" priority="1">
      <formula>$B29&lt;&gt;C$5</formula>
    </cfRule>
    <cfRule type="expression" dxfId="29" priority="2">
      <formula>$B29=C$5</formula>
    </cfRule>
  </conditionalFormatting>
  <conditionalFormatting sqref="C12">
    <cfRule type="cellIs" dxfId="28" priority="14" operator="notEqual">
      <formula>C$5</formula>
    </cfRule>
    <cfRule type="cellIs" dxfId="27" priority="15" operator="equal">
      <formula>C$5</formula>
    </cfRule>
  </conditionalFormatting>
  <conditionalFormatting sqref="C13:C26">
    <cfRule type="cellIs" dxfId="26" priority="16" operator="equal">
      <formula>"OK"</formula>
    </cfRule>
    <cfRule type="cellIs" dxfId="25" priority="17" operator="equal">
      <formula>"CHECK"</formula>
    </cfRule>
  </conditionalFormatting>
  <conditionalFormatting sqref="F4:F777">
    <cfRule type="cellIs" dxfId="23" priority="10" operator="greaterThan">
      <formula>1</formula>
    </cfRule>
    <cfRule type="expression" dxfId="22" priority="13">
      <formula>$F4=1</formula>
    </cfRule>
  </conditionalFormatting>
  <conditionalFormatting sqref="F4:N777">
    <cfRule type="expression" priority="3" stopIfTrue="1">
      <formula>F4=""</formula>
    </cfRule>
  </conditionalFormatting>
  <conditionalFormatting sqref="G4:G777 I4:I777 K4:K777 M4:M777">
    <cfRule type="expression" dxfId="21" priority="9">
      <formula>G4="CHECK"</formula>
    </cfRule>
    <cfRule type="expression" dxfId="20" priority="11">
      <formula>G4="OK"</formula>
    </cfRule>
  </conditionalFormatting>
  <conditionalFormatting sqref="H4:H777">
    <cfRule type="expression" dxfId="19" priority="7">
      <formula>$H4&lt;&gt;($C$7-$C$6+1)</formula>
    </cfRule>
    <cfRule type="expression" dxfId="18" priority="8">
      <formula>$H4=($C$7-$C$6+1)</formula>
    </cfRule>
  </conditionalFormatting>
  <conditionalFormatting sqref="J4:J777 L4:L777 N4:N777">
    <cfRule type="expression" dxfId="17" priority="4">
      <formula>J4&lt;&gt;($C$7-$C$6+1)*12</formula>
    </cfRule>
    <cfRule type="expression" dxfId="16" priority="5">
      <formula>J4=($C$7-$C$6+1)*12</formula>
    </cfRule>
  </conditionalFormatting>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8" stopIfTrue="1" id="{00000000-000E-0000-0100-000012000000}">
            <xm:f>Admin_data!A4=""</xm:f>
            <x14:dxf/>
          </x14:cfRule>
          <x14:cfRule type="expression" priority="19" stopIfTrue="1" id="{00000000-000E-0000-0100-000013000000}">
            <xm:f>Admin_data!A4&gt;0</xm:f>
            <x14:dxf>
              <fill>
                <patternFill>
                  <bgColor theme="0" tint="-0.14996795556505021"/>
                </patternFill>
              </fill>
              <border>
                <left style="thin">
                  <color auto="1"/>
                </left>
                <right style="thin">
                  <color auto="1"/>
                </right>
                <top style="thin">
                  <color theme="0"/>
                </top>
                <bottom style="thin">
                  <color theme="0"/>
                </bottom>
              </border>
            </x14:dxf>
          </x14:cfRule>
          <xm:sqref>E4:E777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N777"/>
  <sheetViews>
    <sheetView topLeftCell="A2" zoomScaleNormal="100" workbookViewId="0">
      <pane xSplit="3" ySplit="2" topLeftCell="D4" activePane="bottomRight" state="frozen"/>
      <selection activeCell="A2" sqref="A2"/>
      <selection pane="topRight" activeCell="D2" sqref="D2"/>
      <selection pane="bottomLeft" activeCell="A4" sqref="A4"/>
      <selection pane="bottomRight" activeCell="C4" sqref="C4"/>
    </sheetView>
  </sheetViews>
  <sheetFormatPr defaultRowHeight="15" zeroHeight="1" x14ac:dyDescent="0.25"/>
  <cols>
    <col min="1" max="1" width="11.140625" style="62" bestFit="1" customWidth="1"/>
    <col min="2" max="2" width="2.85546875" customWidth="1"/>
    <col min="3" max="3" width="18" bestFit="1" customWidth="1"/>
    <col min="4" max="4" width="83" bestFit="1" customWidth="1"/>
    <col min="5" max="5" width="19" bestFit="1" customWidth="1"/>
    <col min="6" max="6" width="18.28515625" customWidth="1"/>
    <col min="7" max="7" width="19.28515625" bestFit="1" customWidth="1"/>
    <col min="8" max="14" width="18.28515625" customWidth="1"/>
  </cols>
  <sheetData>
    <row r="1" spans="1:14" s="72" customFormat="1" ht="30" hidden="1" x14ac:dyDescent="0.25">
      <c r="A1" s="71" t="s">
        <v>22</v>
      </c>
      <c r="C1" s="71" t="s">
        <v>23</v>
      </c>
      <c r="D1" s="71" t="s">
        <v>24</v>
      </c>
      <c r="E1" s="71" t="s">
        <v>25</v>
      </c>
      <c r="F1" s="71" t="s">
        <v>26</v>
      </c>
      <c r="G1" s="71" t="s">
        <v>27</v>
      </c>
      <c r="H1" s="73" t="s">
        <v>28</v>
      </c>
      <c r="I1" s="73" t="s">
        <v>29</v>
      </c>
      <c r="J1" s="73" t="s">
        <v>30</v>
      </c>
      <c r="K1" s="73" t="s">
        <v>31</v>
      </c>
      <c r="L1" s="73" t="s">
        <v>32</v>
      </c>
      <c r="M1" s="73" t="s">
        <v>33</v>
      </c>
      <c r="N1" s="73" t="s">
        <v>34</v>
      </c>
    </row>
    <row r="2" spans="1:14" ht="90" customHeight="1" x14ac:dyDescent="0.25">
      <c r="C2" s="132" t="s">
        <v>35</v>
      </c>
      <c r="D2" s="132"/>
      <c r="E2" s="132"/>
      <c r="F2" s="132"/>
      <c r="G2" s="132"/>
      <c r="H2" s="132"/>
      <c r="I2" s="132"/>
      <c r="J2" s="132"/>
      <c r="K2" s="132"/>
    </row>
    <row r="3" spans="1:14" s="70" customFormat="1" ht="60.75" thickBot="1" x14ac:dyDescent="0.3">
      <c r="A3" s="84" t="s">
        <v>153</v>
      </c>
      <c r="C3" s="85" t="s">
        <v>36</v>
      </c>
      <c r="D3" s="86" t="s">
        <v>37</v>
      </c>
      <c r="E3" s="122" t="s">
        <v>159</v>
      </c>
      <c r="F3" s="88" t="s">
        <v>38</v>
      </c>
      <c r="G3" s="88" t="s">
        <v>39</v>
      </c>
      <c r="H3" s="88" t="s">
        <v>40</v>
      </c>
      <c r="I3" s="88" t="s">
        <v>41</v>
      </c>
      <c r="J3" s="88" t="s">
        <v>42</v>
      </c>
      <c r="K3" s="87" t="s">
        <v>43</v>
      </c>
      <c r="L3" s="87" t="s">
        <v>44</v>
      </c>
      <c r="M3" s="87" t="s">
        <v>45</v>
      </c>
      <c r="N3" s="90" t="s">
        <v>46</v>
      </c>
    </row>
    <row r="4" spans="1:14" ht="15.75" thickTop="1" x14ac:dyDescent="0.25">
      <c r="A4" s="62">
        <f>IF(Data_checks!C$5&gt;0,1,"")</f>
        <v>1</v>
      </c>
      <c r="C4" t="s">
        <v>157</v>
      </c>
      <c r="D4" t="s">
        <v>158</v>
      </c>
      <c r="E4" s="123" t="s">
        <v>159</v>
      </c>
    </row>
    <row r="5" spans="1:14" x14ac:dyDescent="0.25">
      <c r="A5" s="62">
        <f>IF(Data_checks!C$5&gt;A4,A4+1,"")</f>
        <v>2</v>
      </c>
      <c r="C5" t="s">
        <v>160</v>
      </c>
      <c r="D5" t="s">
        <v>161</v>
      </c>
      <c r="E5" t="str">
        <f t="shared" ref="E5:E10" si="0">IF(OR(D5="",E4="Type a country name"),"",E4)</f>
        <v>Your_country_name</v>
      </c>
    </row>
    <row r="6" spans="1:14" x14ac:dyDescent="0.25">
      <c r="A6" s="62">
        <f>IF(Data_checks!C$5&gt;A5,A5+1,"")</f>
        <v>3</v>
      </c>
      <c r="C6" t="s">
        <v>162</v>
      </c>
      <c r="D6" t="s">
        <v>163</v>
      </c>
      <c r="E6" t="str">
        <f t="shared" si="0"/>
        <v>Your_country_name</v>
      </c>
    </row>
    <row r="7" spans="1:14" x14ac:dyDescent="0.25">
      <c r="A7" s="62">
        <f>IF(Data_checks!C$5&gt;A6,A6+1,"")</f>
        <v>4</v>
      </c>
      <c r="C7" t="s">
        <v>164</v>
      </c>
      <c r="D7" t="s">
        <v>165</v>
      </c>
      <c r="E7" t="str">
        <f t="shared" si="0"/>
        <v>Your_country_name</v>
      </c>
    </row>
    <row r="8" spans="1:14" x14ac:dyDescent="0.25">
      <c r="A8" s="62">
        <f>IF(Data_checks!C$5&gt;A7,A7+1,"")</f>
        <v>5</v>
      </c>
      <c r="C8" t="s">
        <v>166</v>
      </c>
      <c r="D8" t="s">
        <v>167</v>
      </c>
      <c r="E8" t="str">
        <f t="shared" si="0"/>
        <v>Your_country_name</v>
      </c>
    </row>
    <row r="9" spans="1:14" x14ac:dyDescent="0.25">
      <c r="A9" s="62">
        <f>IF(Data_checks!C$5&gt;A8,A8+1,"")</f>
        <v>6</v>
      </c>
      <c r="C9" t="s">
        <v>168</v>
      </c>
      <c r="D9" t="s">
        <v>169</v>
      </c>
      <c r="E9" t="str">
        <f t="shared" si="0"/>
        <v>Your_country_name</v>
      </c>
    </row>
    <row r="10" spans="1:14" x14ac:dyDescent="0.25">
      <c r="A10" s="62">
        <f>IF(Data_checks!C$5&gt;A9,A9+1,"")</f>
        <v>7</v>
      </c>
      <c r="C10" t="s">
        <v>170</v>
      </c>
      <c r="E10" t="str">
        <f t="shared" si="0"/>
        <v/>
      </c>
    </row>
    <row r="11" spans="1:14" x14ac:dyDescent="0.25">
      <c r="A11" s="62">
        <f>IF(Data_checks!C$5&gt;A10,A10+1,"")</f>
        <v>8</v>
      </c>
      <c r="E11" t="str">
        <f t="shared" ref="E11:E68" si="1">IF(OR(D11="",E10="Type a country name"),"",E10)</f>
        <v/>
      </c>
    </row>
    <row r="12" spans="1:14" x14ac:dyDescent="0.25">
      <c r="A12" s="62">
        <f>IF(Data_checks!C$5&gt;A11,A11+1,"")</f>
        <v>9</v>
      </c>
      <c r="E12" t="str">
        <f t="shared" si="1"/>
        <v/>
      </c>
    </row>
    <row r="13" spans="1:14" x14ac:dyDescent="0.25">
      <c r="A13" s="62">
        <f>IF(Data_checks!C$5&gt;A12,A12+1,"")</f>
        <v>10</v>
      </c>
      <c r="E13" t="str">
        <f t="shared" si="1"/>
        <v/>
      </c>
    </row>
    <row r="14" spans="1:14" x14ac:dyDescent="0.25">
      <c r="A14" s="62">
        <f>IF(Data_checks!C$5&gt;A13,A13+1,"")</f>
        <v>11</v>
      </c>
      <c r="E14" t="str">
        <f t="shared" si="1"/>
        <v/>
      </c>
    </row>
    <row r="15" spans="1:14" x14ac:dyDescent="0.25">
      <c r="A15" s="62">
        <f>IF(Data_checks!C$5&gt;A14,A14+1,"")</f>
        <v>12</v>
      </c>
      <c r="E15" t="str">
        <f t="shared" si="1"/>
        <v/>
      </c>
    </row>
    <row r="16" spans="1:14" x14ac:dyDescent="0.25">
      <c r="A16" s="62">
        <f>IF(Data_checks!C$5&gt;A15,A15+1,"")</f>
        <v>13</v>
      </c>
      <c r="E16" t="str">
        <f t="shared" si="1"/>
        <v/>
      </c>
    </row>
    <row r="17" spans="1:5" x14ac:dyDescent="0.25">
      <c r="A17" s="62">
        <f>IF(Data_checks!C$5&gt;A16,A16+1,"")</f>
        <v>14</v>
      </c>
      <c r="E17" t="str">
        <f t="shared" si="1"/>
        <v/>
      </c>
    </row>
    <row r="18" spans="1:5" x14ac:dyDescent="0.25">
      <c r="A18" s="62">
        <f>IF(Data_checks!C$5&gt;A17,A17+1,"")</f>
        <v>15</v>
      </c>
      <c r="E18" t="str">
        <f t="shared" si="1"/>
        <v/>
      </c>
    </row>
    <row r="19" spans="1:5" x14ac:dyDescent="0.25">
      <c r="A19" s="62">
        <f>IF(Data_checks!C$5&gt;A18,A18+1,"")</f>
        <v>16</v>
      </c>
      <c r="E19" t="str">
        <f t="shared" si="1"/>
        <v/>
      </c>
    </row>
    <row r="20" spans="1:5" x14ac:dyDescent="0.25">
      <c r="A20" s="62">
        <f>IF(Data_checks!C$5&gt;A19,A19+1,"")</f>
        <v>17</v>
      </c>
      <c r="E20" t="str">
        <f t="shared" si="1"/>
        <v/>
      </c>
    </row>
    <row r="21" spans="1:5" x14ac:dyDescent="0.25">
      <c r="A21" s="62">
        <f>IF(Data_checks!C$5&gt;A20,A20+1,"")</f>
        <v>18</v>
      </c>
      <c r="E21" t="str">
        <f t="shared" si="1"/>
        <v/>
      </c>
    </row>
    <row r="22" spans="1:5" x14ac:dyDescent="0.25">
      <c r="A22" s="62">
        <f>IF(Data_checks!C$5&gt;A21,A21+1,"")</f>
        <v>19</v>
      </c>
      <c r="E22" t="str">
        <f t="shared" si="1"/>
        <v/>
      </c>
    </row>
    <row r="23" spans="1:5" x14ac:dyDescent="0.25">
      <c r="A23" s="62">
        <f>IF(Data_checks!C$5&gt;A22,A22+1,"")</f>
        <v>20</v>
      </c>
      <c r="E23" t="str">
        <f t="shared" si="1"/>
        <v/>
      </c>
    </row>
    <row r="24" spans="1:5" x14ac:dyDescent="0.25">
      <c r="A24" s="62">
        <f>IF(Data_checks!C$5&gt;A23,A23+1,"")</f>
        <v>21</v>
      </c>
      <c r="E24" t="str">
        <f t="shared" si="1"/>
        <v/>
      </c>
    </row>
    <row r="25" spans="1:5" x14ac:dyDescent="0.25">
      <c r="A25" s="62">
        <f>IF(Data_checks!C$5&gt;A24,A24+1,"")</f>
        <v>22</v>
      </c>
      <c r="E25" t="str">
        <f t="shared" si="1"/>
        <v/>
      </c>
    </row>
    <row r="26" spans="1:5" x14ac:dyDescent="0.25">
      <c r="A26" s="62">
        <f>IF(Data_checks!C$5&gt;A25,A25+1,"")</f>
        <v>23</v>
      </c>
      <c r="E26" t="str">
        <f t="shared" si="1"/>
        <v/>
      </c>
    </row>
    <row r="27" spans="1:5" x14ac:dyDescent="0.25">
      <c r="A27" s="62">
        <f>IF(Data_checks!C$5&gt;A26,A26+1,"")</f>
        <v>24</v>
      </c>
      <c r="E27" t="str">
        <f t="shared" si="1"/>
        <v/>
      </c>
    </row>
    <row r="28" spans="1:5" x14ac:dyDescent="0.25">
      <c r="A28" s="62">
        <f>IF(Data_checks!C$5&gt;A27,A27+1,"")</f>
        <v>25</v>
      </c>
      <c r="E28" t="str">
        <f t="shared" si="1"/>
        <v/>
      </c>
    </row>
    <row r="29" spans="1:5" x14ac:dyDescent="0.25">
      <c r="A29" s="62">
        <f>IF(Data_checks!C$5&gt;A28,A28+1,"")</f>
        <v>26</v>
      </c>
      <c r="E29" t="str">
        <f t="shared" si="1"/>
        <v/>
      </c>
    </row>
    <row r="30" spans="1:5" x14ac:dyDescent="0.25">
      <c r="A30" s="62">
        <f>IF(Data_checks!C$5&gt;A29,A29+1,"")</f>
        <v>27</v>
      </c>
      <c r="E30" t="str">
        <f t="shared" si="1"/>
        <v/>
      </c>
    </row>
    <row r="31" spans="1:5" x14ac:dyDescent="0.25">
      <c r="A31" s="62">
        <f>IF(Data_checks!C$5&gt;A30,A30+1,"")</f>
        <v>28</v>
      </c>
      <c r="E31" t="str">
        <f t="shared" si="1"/>
        <v/>
      </c>
    </row>
    <row r="32" spans="1:5" x14ac:dyDescent="0.25">
      <c r="A32" s="62">
        <f>IF(Data_checks!C$5&gt;A31,A31+1,"")</f>
        <v>29</v>
      </c>
      <c r="E32" t="str">
        <f t="shared" si="1"/>
        <v/>
      </c>
    </row>
    <row r="33" spans="1:5" x14ac:dyDescent="0.25">
      <c r="A33" s="62">
        <f>IF(Data_checks!C$5&gt;A32,A32+1,"")</f>
        <v>30</v>
      </c>
      <c r="E33" t="str">
        <f t="shared" si="1"/>
        <v/>
      </c>
    </row>
    <row r="34" spans="1:5" x14ac:dyDescent="0.25">
      <c r="A34" s="62" t="str">
        <f>IF(Data_checks!C$5&gt;A33,A33+1,"")</f>
        <v/>
      </c>
      <c r="E34" t="str">
        <f t="shared" si="1"/>
        <v/>
      </c>
    </row>
    <row r="35" spans="1:5" x14ac:dyDescent="0.25">
      <c r="A35" s="62" t="str">
        <f>IF(Data_checks!C$5&gt;A34,A34+1,"")</f>
        <v/>
      </c>
      <c r="E35" t="str">
        <f t="shared" si="1"/>
        <v/>
      </c>
    </row>
    <row r="36" spans="1:5" x14ac:dyDescent="0.25">
      <c r="A36" s="62" t="str">
        <f>IF(Data_checks!C$5&gt;A35,A35+1,"")</f>
        <v/>
      </c>
      <c r="E36" t="str">
        <f t="shared" si="1"/>
        <v/>
      </c>
    </row>
    <row r="37" spans="1:5" x14ac:dyDescent="0.25">
      <c r="A37" s="62" t="str">
        <f>IF(Data_checks!C$5&gt;A36,A36+1,"")</f>
        <v/>
      </c>
      <c r="E37" t="str">
        <f t="shared" si="1"/>
        <v/>
      </c>
    </row>
    <row r="38" spans="1:5" x14ac:dyDescent="0.25">
      <c r="A38" s="62" t="str">
        <f>IF(Data_checks!C$5&gt;A37,A37+1,"")</f>
        <v/>
      </c>
      <c r="E38" t="str">
        <f t="shared" si="1"/>
        <v/>
      </c>
    </row>
    <row r="39" spans="1:5" x14ac:dyDescent="0.25">
      <c r="A39" s="62" t="str">
        <f>IF(Data_checks!C$5&gt;A38,A38+1,"")</f>
        <v/>
      </c>
      <c r="E39" t="str">
        <f t="shared" si="1"/>
        <v/>
      </c>
    </row>
    <row r="40" spans="1:5" x14ac:dyDescent="0.25">
      <c r="A40" s="62" t="str">
        <f>IF(Data_checks!C$5&gt;A39,A39+1,"")</f>
        <v/>
      </c>
      <c r="E40" t="str">
        <f t="shared" si="1"/>
        <v/>
      </c>
    </row>
    <row r="41" spans="1:5" x14ac:dyDescent="0.25">
      <c r="A41" s="62" t="str">
        <f>IF(Data_checks!C$5&gt;A40,A40+1,"")</f>
        <v/>
      </c>
      <c r="E41" t="str">
        <f t="shared" si="1"/>
        <v/>
      </c>
    </row>
    <row r="42" spans="1:5" x14ac:dyDescent="0.25">
      <c r="A42" s="62" t="str">
        <f>IF(Data_checks!C$5&gt;A41,A41+1,"")</f>
        <v/>
      </c>
      <c r="E42" t="str">
        <f t="shared" si="1"/>
        <v/>
      </c>
    </row>
    <row r="43" spans="1:5" x14ac:dyDescent="0.25">
      <c r="A43" s="62" t="str">
        <f>IF(Data_checks!C$5&gt;A42,A42+1,"")</f>
        <v/>
      </c>
      <c r="E43" t="str">
        <f t="shared" si="1"/>
        <v/>
      </c>
    </row>
    <row r="44" spans="1:5" x14ac:dyDescent="0.25">
      <c r="A44" s="62" t="str">
        <f>IF(Data_checks!C$5&gt;A43,A43+1,"")</f>
        <v/>
      </c>
      <c r="E44" t="str">
        <f t="shared" si="1"/>
        <v/>
      </c>
    </row>
    <row r="45" spans="1:5" x14ac:dyDescent="0.25">
      <c r="A45" s="62" t="str">
        <f>IF(Data_checks!C$5&gt;A44,A44+1,"")</f>
        <v/>
      </c>
      <c r="E45" t="str">
        <f t="shared" si="1"/>
        <v/>
      </c>
    </row>
    <row r="46" spans="1:5" x14ac:dyDescent="0.25">
      <c r="A46" s="62" t="str">
        <f>IF(Data_checks!C$5&gt;A45,A45+1,"")</f>
        <v/>
      </c>
      <c r="E46" t="str">
        <f t="shared" si="1"/>
        <v/>
      </c>
    </row>
    <row r="47" spans="1:5" x14ac:dyDescent="0.25">
      <c r="A47" s="62" t="str">
        <f>IF(Data_checks!C$5&gt;A46,A46+1,"")</f>
        <v/>
      </c>
      <c r="E47" t="str">
        <f t="shared" si="1"/>
        <v/>
      </c>
    </row>
    <row r="48" spans="1:5" x14ac:dyDescent="0.25">
      <c r="A48" s="62" t="str">
        <f>IF(Data_checks!C$5&gt;A47,A47+1,"")</f>
        <v/>
      </c>
      <c r="E48" t="str">
        <f t="shared" si="1"/>
        <v/>
      </c>
    </row>
    <row r="49" spans="1:5" x14ac:dyDescent="0.25">
      <c r="A49" s="62" t="str">
        <f>IF(Data_checks!C$5&gt;A48,A48+1,"")</f>
        <v/>
      </c>
      <c r="E49" t="str">
        <f t="shared" si="1"/>
        <v/>
      </c>
    </row>
    <row r="50" spans="1:5" x14ac:dyDescent="0.25">
      <c r="A50" s="62" t="str">
        <f>IF(Data_checks!C$5&gt;A49,A49+1,"")</f>
        <v/>
      </c>
      <c r="E50" t="str">
        <f t="shared" si="1"/>
        <v/>
      </c>
    </row>
    <row r="51" spans="1:5" x14ac:dyDescent="0.25">
      <c r="A51" s="62" t="str">
        <f>IF(Data_checks!C$5&gt;A50,A50+1,"")</f>
        <v/>
      </c>
      <c r="E51" t="str">
        <f t="shared" si="1"/>
        <v/>
      </c>
    </row>
    <row r="52" spans="1:5" x14ac:dyDescent="0.25">
      <c r="A52" s="62" t="str">
        <f>IF(Data_checks!C$5&gt;A51,A51+1,"")</f>
        <v/>
      </c>
      <c r="E52" t="str">
        <f t="shared" si="1"/>
        <v/>
      </c>
    </row>
    <row r="53" spans="1:5" x14ac:dyDescent="0.25">
      <c r="A53" s="62" t="str">
        <f>IF(Data_checks!C$5&gt;A52,A52+1,"")</f>
        <v/>
      </c>
      <c r="E53" t="str">
        <f t="shared" si="1"/>
        <v/>
      </c>
    </row>
    <row r="54" spans="1:5" x14ac:dyDescent="0.25">
      <c r="A54" s="62" t="str">
        <f>IF(Data_checks!C$5&gt;A53,A53+1,"")</f>
        <v/>
      </c>
      <c r="E54" t="str">
        <f t="shared" si="1"/>
        <v/>
      </c>
    </row>
    <row r="55" spans="1:5" x14ac:dyDescent="0.25">
      <c r="A55" s="62" t="str">
        <f>IF(Data_checks!C$5&gt;A54,A54+1,"")</f>
        <v/>
      </c>
      <c r="E55" t="str">
        <f t="shared" si="1"/>
        <v/>
      </c>
    </row>
    <row r="56" spans="1:5" x14ac:dyDescent="0.25">
      <c r="A56" s="62" t="str">
        <f>IF(Data_checks!C$5&gt;A55,A55+1,"")</f>
        <v/>
      </c>
      <c r="E56" t="str">
        <f t="shared" si="1"/>
        <v/>
      </c>
    </row>
    <row r="57" spans="1:5" x14ac:dyDescent="0.25">
      <c r="A57" s="62" t="str">
        <f>IF(Data_checks!C$5&gt;A56,A56+1,"")</f>
        <v/>
      </c>
      <c r="E57" t="str">
        <f t="shared" si="1"/>
        <v/>
      </c>
    </row>
    <row r="58" spans="1:5" x14ac:dyDescent="0.25">
      <c r="A58" s="62" t="str">
        <f>IF(Data_checks!C$5&gt;A57,A57+1,"")</f>
        <v/>
      </c>
      <c r="E58" t="str">
        <f t="shared" si="1"/>
        <v/>
      </c>
    </row>
    <row r="59" spans="1:5" x14ac:dyDescent="0.25">
      <c r="A59" s="62" t="str">
        <f>IF(Data_checks!C$5&gt;A58,A58+1,"")</f>
        <v/>
      </c>
      <c r="E59" t="str">
        <f t="shared" si="1"/>
        <v/>
      </c>
    </row>
    <row r="60" spans="1:5" x14ac:dyDescent="0.25">
      <c r="A60" s="62" t="str">
        <f>IF(Data_checks!C$5&gt;A59,A59+1,"")</f>
        <v/>
      </c>
      <c r="E60" t="str">
        <f t="shared" si="1"/>
        <v/>
      </c>
    </row>
    <row r="61" spans="1:5" x14ac:dyDescent="0.25">
      <c r="A61" s="62" t="str">
        <f>IF(Data_checks!C$5&gt;A60,A60+1,"")</f>
        <v/>
      </c>
      <c r="E61" t="str">
        <f t="shared" si="1"/>
        <v/>
      </c>
    </row>
    <row r="62" spans="1:5" x14ac:dyDescent="0.25">
      <c r="A62" s="62" t="str">
        <f>IF(Data_checks!C$5&gt;A61,A61+1,"")</f>
        <v/>
      </c>
      <c r="E62" t="str">
        <f t="shared" si="1"/>
        <v/>
      </c>
    </row>
    <row r="63" spans="1:5" x14ac:dyDescent="0.25">
      <c r="A63" s="62" t="str">
        <f>IF(Data_checks!C$5&gt;A62,A62+1,"")</f>
        <v/>
      </c>
      <c r="E63" t="str">
        <f t="shared" si="1"/>
        <v/>
      </c>
    </row>
    <row r="64" spans="1:5" x14ac:dyDescent="0.25">
      <c r="A64" s="62" t="str">
        <f>IF(Data_checks!C$5&gt;A63,A63+1,"")</f>
        <v/>
      </c>
      <c r="E64" t="str">
        <f t="shared" si="1"/>
        <v/>
      </c>
    </row>
    <row r="65" spans="1:5" x14ac:dyDescent="0.25">
      <c r="A65" s="62" t="str">
        <f>IF(Data_checks!C$5&gt;A64,A64+1,"")</f>
        <v/>
      </c>
      <c r="E65" t="str">
        <f t="shared" si="1"/>
        <v/>
      </c>
    </row>
    <row r="66" spans="1:5" x14ac:dyDescent="0.25">
      <c r="A66" s="62" t="str">
        <f>IF(Data_checks!C$5&gt;A65,A65+1,"")</f>
        <v/>
      </c>
      <c r="E66" t="str">
        <f t="shared" si="1"/>
        <v/>
      </c>
    </row>
    <row r="67" spans="1:5" x14ac:dyDescent="0.25">
      <c r="A67" s="62" t="str">
        <f>IF(Data_checks!C$5&gt;A66,A66+1,"")</f>
        <v/>
      </c>
      <c r="E67" t="str">
        <f t="shared" si="1"/>
        <v/>
      </c>
    </row>
    <row r="68" spans="1:5" x14ac:dyDescent="0.25">
      <c r="A68" s="62" t="str">
        <f>IF(Data_checks!C$5&gt;A67,A67+1,"")</f>
        <v/>
      </c>
      <c r="E68" t="str">
        <f t="shared" si="1"/>
        <v/>
      </c>
    </row>
    <row r="69" spans="1:5" x14ac:dyDescent="0.25">
      <c r="A69" s="62" t="str">
        <f>IF(Data_checks!C$5&gt;A68,A68+1,"")</f>
        <v/>
      </c>
      <c r="E69" t="str">
        <f t="shared" ref="E69:E132" si="2">IF(OR(D69="",E68="Type a country name"),"",E68)</f>
        <v/>
      </c>
    </row>
    <row r="70" spans="1:5" x14ac:dyDescent="0.25">
      <c r="A70" s="62" t="str">
        <f>IF(Data_checks!C$5&gt;A69,A69+1,"")</f>
        <v/>
      </c>
      <c r="E70" t="str">
        <f t="shared" si="2"/>
        <v/>
      </c>
    </row>
    <row r="71" spans="1:5" x14ac:dyDescent="0.25">
      <c r="A71" s="62" t="str">
        <f>IF(Data_checks!C$5&gt;A70,A70+1,"")</f>
        <v/>
      </c>
      <c r="E71" t="str">
        <f t="shared" si="2"/>
        <v/>
      </c>
    </row>
    <row r="72" spans="1:5" x14ac:dyDescent="0.25">
      <c r="A72" s="62" t="str">
        <f>IF(Data_checks!C$5&gt;A71,A71+1,"")</f>
        <v/>
      </c>
      <c r="E72" t="str">
        <f t="shared" si="2"/>
        <v/>
      </c>
    </row>
    <row r="73" spans="1:5" x14ac:dyDescent="0.25">
      <c r="A73" s="62" t="str">
        <f>IF(Data_checks!C$5&gt;A72,A72+1,"")</f>
        <v/>
      </c>
      <c r="E73" t="str">
        <f t="shared" si="2"/>
        <v/>
      </c>
    </row>
    <row r="74" spans="1:5" x14ac:dyDescent="0.25">
      <c r="A74" s="62" t="str">
        <f>IF(Data_checks!C$5&gt;A73,A73+1,"")</f>
        <v/>
      </c>
      <c r="E74" t="str">
        <f t="shared" si="2"/>
        <v/>
      </c>
    </row>
    <row r="75" spans="1:5" x14ac:dyDescent="0.25">
      <c r="A75" s="62" t="str">
        <f>IF(Data_checks!C$5&gt;A74,A74+1,"")</f>
        <v/>
      </c>
      <c r="E75" t="str">
        <f t="shared" si="2"/>
        <v/>
      </c>
    </row>
    <row r="76" spans="1:5" x14ac:dyDescent="0.25">
      <c r="A76" s="62" t="str">
        <f>IF(Data_checks!C$5&gt;A75,A75+1,"")</f>
        <v/>
      </c>
      <c r="E76" t="str">
        <f t="shared" si="2"/>
        <v/>
      </c>
    </row>
    <row r="77" spans="1:5" x14ac:dyDescent="0.25">
      <c r="A77" s="62" t="str">
        <f>IF(Data_checks!C$5&gt;A76,A76+1,"")</f>
        <v/>
      </c>
      <c r="E77" t="str">
        <f t="shared" si="2"/>
        <v/>
      </c>
    </row>
    <row r="78" spans="1:5" x14ac:dyDescent="0.25">
      <c r="A78" s="62" t="str">
        <f>IF(Data_checks!C$5&gt;A77,A77+1,"")</f>
        <v/>
      </c>
      <c r="E78" t="str">
        <f t="shared" si="2"/>
        <v/>
      </c>
    </row>
    <row r="79" spans="1:5" x14ac:dyDescent="0.25">
      <c r="A79" s="62" t="str">
        <f>IF(Data_checks!C$5&gt;A78,A78+1,"")</f>
        <v/>
      </c>
      <c r="E79" t="str">
        <f t="shared" si="2"/>
        <v/>
      </c>
    </row>
    <row r="80" spans="1:5" x14ac:dyDescent="0.25">
      <c r="A80" s="62" t="str">
        <f>IF(Data_checks!C$5&gt;A79,A79+1,"")</f>
        <v/>
      </c>
      <c r="E80" t="str">
        <f t="shared" si="2"/>
        <v/>
      </c>
    </row>
    <row r="81" spans="1:5" x14ac:dyDescent="0.25">
      <c r="A81" s="62" t="str">
        <f>IF(Data_checks!C$5&gt;A80,A80+1,"")</f>
        <v/>
      </c>
      <c r="E81" t="str">
        <f t="shared" si="2"/>
        <v/>
      </c>
    </row>
    <row r="82" spans="1:5" x14ac:dyDescent="0.25">
      <c r="A82" s="62" t="str">
        <f>IF(Data_checks!C$5&gt;A81,A81+1,"")</f>
        <v/>
      </c>
      <c r="E82" t="str">
        <f t="shared" si="2"/>
        <v/>
      </c>
    </row>
    <row r="83" spans="1:5" x14ac:dyDescent="0.25">
      <c r="A83" s="62" t="str">
        <f>IF(Data_checks!C$5&gt;A82,A82+1,"")</f>
        <v/>
      </c>
      <c r="E83" t="str">
        <f t="shared" si="2"/>
        <v/>
      </c>
    </row>
    <row r="84" spans="1:5" x14ac:dyDescent="0.25">
      <c r="A84" s="62" t="str">
        <f>IF(Data_checks!C$5&gt;A83,A83+1,"")</f>
        <v/>
      </c>
      <c r="E84" t="str">
        <f t="shared" si="2"/>
        <v/>
      </c>
    </row>
    <row r="85" spans="1:5" x14ac:dyDescent="0.25">
      <c r="A85" s="62" t="str">
        <f>IF(Data_checks!C$5&gt;A84,A84+1,"")</f>
        <v/>
      </c>
      <c r="E85" t="str">
        <f t="shared" si="2"/>
        <v/>
      </c>
    </row>
    <row r="86" spans="1:5" x14ac:dyDescent="0.25">
      <c r="A86" s="62" t="str">
        <f>IF(Data_checks!C$5&gt;A85,A85+1,"")</f>
        <v/>
      </c>
      <c r="E86" t="str">
        <f t="shared" si="2"/>
        <v/>
      </c>
    </row>
    <row r="87" spans="1:5" x14ac:dyDescent="0.25">
      <c r="A87" s="62" t="str">
        <f>IF(Data_checks!C$5&gt;A86,A86+1,"")</f>
        <v/>
      </c>
      <c r="E87" t="str">
        <f t="shared" si="2"/>
        <v/>
      </c>
    </row>
    <row r="88" spans="1:5" x14ac:dyDescent="0.25">
      <c r="A88" s="62" t="str">
        <f>IF(Data_checks!C$5&gt;A87,A87+1,"")</f>
        <v/>
      </c>
      <c r="E88" t="str">
        <f t="shared" si="2"/>
        <v/>
      </c>
    </row>
    <row r="89" spans="1:5" x14ac:dyDescent="0.25">
      <c r="A89" s="62" t="str">
        <f>IF(Data_checks!C$5&gt;A88,A88+1,"")</f>
        <v/>
      </c>
      <c r="E89" t="str">
        <f t="shared" si="2"/>
        <v/>
      </c>
    </row>
    <row r="90" spans="1:5" x14ac:dyDescent="0.25">
      <c r="A90" s="62" t="str">
        <f>IF(Data_checks!C$5&gt;A89,A89+1,"")</f>
        <v/>
      </c>
      <c r="E90" t="str">
        <f t="shared" si="2"/>
        <v/>
      </c>
    </row>
    <row r="91" spans="1:5" x14ac:dyDescent="0.25">
      <c r="A91" s="62" t="str">
        <f>IF(Data_checks!C$5&gt;A90,A90+1,"")</f>
        <v/>
      </c>
      <c r="E91" t="str">
        <f t="shared" si="2"/>
        <v/>
      </c>
    </row>
    <row r="92" spans="1:5" x14ac:dyDescent="0.25">
      <c r="A92" s="62" t="str">
        <f>IF(Data_checks!C$5&gt;A91,A91+1,"")</f>
        <v/>
      </c>
      <c r="E92" t="str">
        <f t="shared" si="2"/>
        <v/>
      </c>
    </row>
    <row r="93" spans="1:5" x14ac:dyDescent="0.25">
      <c r="A93" s="62" t="str">
        <f>IF(Data_checks!C$5&gt;A92,A92+1,"")</f>
        <v/>
      </c>
      <c r="E93" t="str">
        <f t="shared" si="2"/>
        <v/>
      </c>
    </row>
    <row r="94" spans="1:5" x14ac:dyDescent="0.25">
      <c r="A94" s="62" t="str">
        <f>IF(Data_checks!C$5&gt;A93,A93+1,"")</f>
        <v/>
      </c>
      <c r="E94" t="str">
        <f t="shared" si="2"/>
        <v/>
      </c>
    </row>
    <row r="95" spans="1:5" x14ac:dyDescent="0.25">
      <c r="A95" s="62" t="str">
        <f>IF(Data_checks!C$5&gt;A94,A94+1,"")</f>
        <v/>
      </c>
      <c r="E95" t="str">
        <f t="shared" si="2"/>
        <v/>
      </c>
    </row>
    <row r="96" spans="1:5" x14ac:dyDescent="0.25">
      <c r="A96" s="62" t="str">
        <f>IF(Data_checks!C$5&gt;A95,A95+1,"")</f>
        <v/>
      </c>
      <c r="E96" t="str">
        <f t="shared" si="2"/>
        <v/>
      </c>
    </row>
    <row r="97" spans="1:5" x14ac:dyDescent="0.25">
      <c r="A97" s="62" t="str">
        <f>IF(Data_checks!C$5&gt;A96,A96+1,"")</f>
        <v/>
      </c>
      <c r="E97" t="str">
        <f t="shared" si="2"/>
        <v/>
      </c>
    </row>
    <row r="98" spans="1:5" x14ac:dyDescent="0.25">
      <c r="A98" s="62" t="str">
        <f>IF(Data_checks!C$5&gt;A97,A97+1,"")</f>
        <v/>
      </c>
      <c r="E98" t="str">
        <f t="shared" si="2"/>
        <v/>
      </c>
    </row>
    <row r="99" spans="1:5" x14ac:dyDescent="0.25">
      <c r="A99" s="62" t="str">
        <f>IF(Data_checks!C$5&gt;A98,A98+1,"")</f>
        <v/>
      </c>
      <c r="E99" t="str">
        <f t="shared" si="2"/>
        <v/>
      </c>
    </row>
    <row r="100" spans="1:5" x14ac:dyDescent="0.25">
      <c r="A100" s="62" t="str">
        <f>IF(Data_checks!C$5&gt;A99,A99+1,"")</f>
        <v/>
      </c>
      <c r="E100" t="str">
        <f t="shared" si="2"/>
        <v/>
      </c>
    </row>
    <row r="101" spans="1:5" x14ac:dyDescent="0.25">
      <c r="A101" s="62" t="str">
        <f>IF(Data_checks!C$5&gt;A100,A100+1,"")</f>
        <v/>
      </c>
      <c r="E101" t="str">
        <f t="shared" si="2"/>
        <v/>
      </c>
    </row>
    <row r="102" spans="1:5" x14ac:dyDescent="0.25">
      <c r="A102" s="62" t="str">
        <f>IF(Data_checks!C$5&gt;A101,A101+1,"")</f>
        <v/>
      </c>
      <c r="E102" t="str">
        <f t="shared" si="2"/>
        <v/>
      </c>
    </row>
    <row r="103" spans="1:5" x14ac:dyDescent="0.25">
      <c r="A103" s="62" t="str">
        <f>IF(Data_checks!C$5&gt;A102,A102+1,"")</f>
        <v/>
      </c>
      <c r="E103" t="str">
        <f t="shared" si="2"/>
        <v/>
      </c>
    </row>
    <row r="104" spans="1:5" x14ac:dyDescent="0.25">
      <c r="A104" s="62" t="str">
        <f>IF(Data_checks!C$5&gt;A103,A103+1,"")</f>
        <v/>
      </c>
      <c r="E104" t="str">
        <f t="shared" si="2"/>
        <v/>
      </c>
    </row>
    <row r="105" spans="1:5" x14ac:dyDescent="0.25">
      <c r="A105" s="62" t="str">
        <f>IF(Data_checks!C$5&gt;A104,A104+1,"")</f>
        <v/>
      </c>
      <c r="E105" t="str">
        <f t="shared" si="2"/>
        <v/>
      </c>
    </row>
    <row r="106" spans="1:5" x14ac:dyDescent="0.25">
      <c r="A106" s="62" t="str">
        <f>IF(Data_checks!C$5&gt;A105,A105+1,"")</f>
        <v/>
      </c>
      <c r="E106" t="str">
        <f t="shared" si="2"/>
        <v/>
      </c>
    </row>
    <row r="107" spans="1:5" x14ac:dyDescent="0.25">
      <c r="A107" s="62" t="str">
        <f>IF(Data_checks!C$5&gt;A106,A106+1,"")</f>
        <v/>
      </c>
      <c r="E107" t="str">
        <f t="shared" si="2"/>
        <v/>
      </c>
    </row>
    <row r="108" spans="1:5" x14ac:dyDescent="0.25">
      <c r="A108" s="62" t="str">
        <f>IF(Data_checks!C$5&gt;A107,A107+1,"")</f>
        <v/>
      </c>
      <c r="E108" t="str">
        <f t="shared" si="2"/>
        <v/>
      </c>
    </row>
    <row r="109" spans="1:5" x14ac:dyDescent="0.25">
      <c r="A109" s="62" t="str">
        <f>IF(Data_checks!C$5&gt;A108,A108+1,"")</f>
        <v/>
      </c>
      <c r="E109" t="str">
        <f t="shared" si="2"/>
        <v/>
      </c>
    </row>
    <row r="110" spans="1:5" x14ac:dyDescent="0.25">
      <c r="A110" s="62" t="str">
        <f>IF(Data_checks!C$5&gt;A109,A109+1,"")</f>
        <v/>
      </c>
      <c r="E110" t="str">
        <f t="shared" si="2"/>
        <v/>
      </c>
    </row>
    <row r="111" spans="1:5" x14ac:dyDescent="0.25">
      <c r="A111" s="62" t="str">
        <f>IF(Data_checks!C$5&gt;A110,A110+1,"")</f>
        <v/>
      </c>
      <c r="E111" t="str">
        <f t="shared" si="2"/>
        <v/>
      </c>
    </row>
    <row r="112" spans="1:5" x14ac:dyDescent="0.25">
      <c r="A112" s="62" t="str">
        <f>IF(Data_checks!C$5&gt;A111,A111+1,"")</f>
        <v/>
      </c>
      <c r="E112" t="str">
        <f t="shared" si="2"/>
        <v/>
      </c>
    </row>
    <row r="113" spans="1:5" x14ac:dyDescent="0.25">
      <c r="A113" s="62" t="str">
        <f>IF(Data_checks!C$5&gt;A112,A112+1,"")</f>
        <v/>
      </c>
      <c r="E113" t="str">
        <f t="shared" si="2"/>
        <v/>
      </c>
    </row>
    <row r="114" spans="1:5" x14ac:dyDescent="0.25">
      <c r="A114" s="62" t="str">
        <f>IF(Data_checks!C$5&gt;A113,A113+1,"")</f>
        <v/>
      </c>
      <c r="E114" t="str">
        <f t="shared" si="2"/>
        <v/>
      </c>
    </row>
    <row r="115" spans="1:5" x14ac:dyDescent="0.25">
      <c r="A115" s="62" t="str">
        <f>IF(Data_checks!C$5&gt;A114,A114+1,"")</f>
        <v/>
      </c>
      <c r="E115" t="str">
        <f t="shared" si="2"/>
        <v/>
      </c>
    </row>
    <row r="116" spans="1:5" x14ac:dyDescent="0.25">
      <c r="A116" s="62" t="str">
        <f>IF(Data_checks!C$5&gt;A115,A115+1,"")</f>
        <v/>
      </c>
      <c r="E116" t="str">
        <f t="shared" si="2"/>
        <v/>
      </c>
    </row>
    <row r="117" spans="1:5" x14ac:dyDescent="0.25">
      <c r="A117" s="62" t="str">
        <f>IF(Data_checks!C$5&gt;A116,A116+1,"")</f>
        <v/>
      </c>
      <c r="E117" t="str">
        <f t="shared" si="2"/>
        <v/>
      </c>
    </row>
    <row r="118" spans="1:5" x14ac:dyDescent="0.25">
      <c r="A118" s="62" t="str">
        <f>IF(Data_checks!C$5&gt;A117,A117+1,"")</f>
        <v/>
      </c>
      <c r="E118" t="str">
        <f t="shared" si="2"/>
        <v/>
      </c>
    </row>
    <row r="119" spans="1:5" x14ac:dyDescent="0.25">
      <c r="A119" s="62" t="str">
        <f>IF(Data_checks!C$5&gt;A118,A118+1,"")</f>
        <v/>
      </c>
      <c r="E119" t="str">
        <f t="shared" si="2"/>
        <v/>
      </c>
    </row>
    <row r="120" spans="1:5" x14ac:dyDescent="0.25">
      <c r="A120" s="62" t="str">
        <f>IF(Data_checks!C$5&gt;A119,A119+1,"")</f>
        <v/>
      </c>
      <c r="E120" t="str">
        <f t="shared" si="2"/>
        <v/>
      </c>
    </row>
    <row r="121" spans="1:5" x14ac:dyDescent="0.25">
      <c r="A121" s="62" t="str">
        <f>IF(Data_checks!C$5&gt;A120,A120+1,"")</f>
        <v/>
      </c>
      <c r="E121" t="str">
        <f t="shared" si="2"/>
        <v/>
      </c>
    </row>
    <row r="122" spans="1:5" x14ac:dyDescent="0.25">
      <c r="A122" s="62" t="str">
        <f>IF(Data_checks!C$5&gt;A121,A121+1,"")</f>
        <v/>
      </c>
      <c r="E122" t="str">
        <f t="shared" si="2"/>
        <v/>
      </c>
    </row>
    <row r="123" spans="1:5" x14ac:dyDescent="0.25">
      <c r="A123" s="62" t="str">
        <f>IF(Data_checks!C$5&gt;A122,A122+1,"")</f>
        <v/>
      </c>
      <c r="E123" t="str">
        <f t="shared" si="2"/>
        <v/>
      </c>
    </row>
    <row r="124" spans="1:5" x14ac:dyDescent="0.25">
      <c r="A124" s="62" t="str">
        <f>IF(Data_checks!C$5&gt;A123,A123+1,"")</f>
        <v/>
      </c>
      <c r="E124" t="str">
        <f t="shared" si="2"/>
        <v/>
      </c>
    </row>
    <row r="125" spans="1:5" x14ac:dyDescent="0.25">
      <c r="A125" s="62" t="str">
        <f>IF(Data_checks!C$5&gt;A124,A124+1,"")</f>
        <v/>
      </c>
      <c r="E125" t="str">
        <f t="shared" si="2"/>
        <v/>
      </c>
    </row>
    <row r="126" spans="1:5" x14ac:dyDescent="0.25">
      <c r="A126" s="62" t="str">
        <f>IF(Data_checks!C$5&gt;A125,A125+1,"")</f>
        <v/>
      </c>
      <c r="E126" t="str">
        <f t="shared" si="2"/>
        <v/>
      </c>
    </row>
    <row r="127" spans="1:5" x14ac:dyDescent="0.25">
      <c r="A127" s="62" t="str">
        <f>IF(Data_checks!C$5&gt;A126,A126+1,"")</f>
        <v/>
      </c>
      <c r="E127" t="str">
        <f t="shared" si="2"/>
        <v/>
      </c>
    </row>
    <row r="128" spans="1:5" x14ac:dyDescent="0.25">
      <c r="A128" s="62" t="str">
        <f>IF(Data_checks!C$5&gt;A127,A127+1,"")</f>
        <v/>
      </c>
      <c r="E128" t="str">
        <f t="shared" si="2"/>
        <v/>
      </c>
    </row>
    <row r="129" spans="1:5" x14ac:dyDescent="0.25">
      <c r="A129" s="62" t="str">
        <f>IF(Data_checks!C$5&gt;A128,A128+1,"")</f>
        <v/>
      </c>
      <c r="E129" t="str">
        <f t="shared" si="2"/>
        <v/>
      </c>
    </row>
    <row r="130" spans="1:5" x14ac:dyDescent="0.25">
      <c r="A130" s="62" t="str">
        <f>IF(Data_checks!C$5&gt;A129,A129+1,"")</f>
        <v/>
      </c>
      <c r="E130" t="str">
        <f t="shared" si="2"/>
        <v/>
      </c>
    </row>
    <row r="131" spans="1:5" x14ac:dyDescent="0.25">
      <c r="A131" s="62" t="str">
        <f>IF(Data_checks!C$5&gt;A130,A130+1,"")</f>
        <v/>
      </c>
      <c r="E131" t="str">
        <f t="shared" si="2"/>
        <v/>
      </c>
    </row>
    <row r="132" spans="1:5" x14ac:dyDescent="0.25">
      <c r="A132" s="62" t="str">
        <f>IF(Data_checks!C$5&gt;A131,A131+1,"")</f>
        <v/>
      </c>
      <c r="E132" t="str">
        <f t="shared" si="2"/>
        <v/>
      </c>
    </row>
    <row r="133" spans="1:5" x14ac:dyDescent="0.25">
      <c r="A133" s="62" t="str">
        <f>IF(Data_checks!C$5&gt;A132,A132+1,"")</f>
        <v/>
      </c>
      <c r="E133" t="str">
        <f t="shared" ref="E133:E196" si="3">IF(OR(D133="",E132="Type a country name"),"",E132)</f>
        <v/>
      </c>
    </row>
    <row r="134" spans="1:5" x14ac:dyDescent="0.25">
      <c r="A134" s="62" t="str">
        <f>IF(Data_checks!C$5&gt;A133,A133+1,"")</f>
        <v/>
      </c>
      <c r="E134" t="str">
        <f t="shared" si="3"/>
        <v/>
      </c>
    </row>
    <row r="135" spans="1:5" x14ac:dyDescent="0.25">
      <c r="A135" s="62" t="str">
        <f>IF(Data_checks!C$5&gt;A134,A134+1,"")</f>
        <v/>
      </c>
      <c r="E135" t="str">
        <f t="shared" si="3"/>
        <v/>
      </c>
    </row>
    <row r="136" spans="1:5" x14ac:dyDescent="0.25">
      <c r="A136" s="62" t="str">
        <f>IF(Data_checks!C$5&gt;A135,A135+1,"")</f>
        <v/>
      </c>
      <c r="E136" t="str">
        <f t="shared" si="3"/>
        <v/>
      </c>
    </row>
    <row r="137" spans="1:5" x14ac:dyDescent="0.25">
      <c r="A137" s="62" t="str">
        <f>IF(Data_checks!C$5&gt;A136,A136+1,"")</f>
        <v/>
      </c>
      <c r="E137" t="str">
        <f t="shared" si="3"/>
        <v/>
      </c>
    </row>
    <row r="138" spans="1:5" x14ac:dyDescent="0.25">
      <c r="A138" s="62" t="str">
        <f>IF(Data_checks!C$5&gt;A137,A137+1,"")</f>
        <v/>
      </c>
      <c r="E138" t="str">
        <f t="shared" si="3"/>
        <v/>
      </c>
    </row>
    <row r="139" spans="1:5" x14ac:dyDescent="0.25">
      <c r="A139" s="62" t="str">
        <f>IF(Data_checks!C$5&gt;A138,A138+1,"")</f>
        <v/>
      </c>
      <c r="E139" t="str">
        <f t="shared" si="3"/>
        <v/>
      </c>
    </row>
    <row r="140" spans="1:5" x14ac:dyDescent="0.25">
      <c r="A140" s="62" t="str">
        <f>IF(Data_checks!C$5&gt;A139,A139+1,"")</f>
        <v/>
      </c>
      <c r="E140" t="str">
        <f t="shared" si="3"/>
        <v/>
      </c>
    </row>
    <row r="141" spans="1:5" x14ac:dyDescent="0.25">
      <c r="A141" s="62" t="str">
        <f>IF(Data_checks!C$5&gt;A140,A140+1,"")</f>
        <v/>
      </c>
      <c r="E141" t="str">
        <f t="shared" si="3"/>
        <v/>
      </c>
    </row>
    <row r="142" spans="1:5" x14ac:dyDescent="0.25">
      <c r="A142" s="62" t="str">
        <f>IF(Data_checks!C$5&gt;A141,A141+1,"")</f>
        <v/>
      </c>
      <c r="E142" t="str">
        <f t="shared" si="3"/>
        <v/>
      </c>
    </row>
    <row r="143" spans="1:5" x14ac:dyDescent="0.25">
      <c r="A143" s="62" t="str">
        <f>IF(Data_checks!C$5&gt;A142,A142+1,"")</f>
        <v/>
      </c>
      <c r="E143" t="str">
        <f t="shared" si="3"/>
        <v/>
      </c>
    </row>
    <row r="144" spans="1:5" x14ac:dyDescent="0.25">
      <c r="A144" s="62" t="str">
        <f>IF(Data_checks!C$5&gt;A143,A143+1,"")</f>
        <v/>
      </c>
      <c r="E144" t="str">
        <f t="shared" si="3"/>
        <v/>
      </c>
    </row>
    <row r="145" spans="1:5" x14ac:dyDescent="0.25">
      <c r="A145" s="62" t="str">
        <f>IF(Data_checks!C$5&gt;A144,A144+1,"")</f>
        <v/>
      </c>
      <c r="E145" t="str">
        <f t="shared" si="3"/>
        <v/>
      </c>
    </row>
    <row r="146" spans="1:5" x14ac:dyDescent="0.25">
      <c r="A146" s="62" t="str">
        <f>IF(Data_checks!C$5&gt;A145,A145+1,"")</f>
        <v/>
      </c>
      <c r="E146" t="str">
        <f t="shared" si="3"/>
        <v/>
      </c>
    </row>
    <row r="147" spans="1:5" x14ac:dyDescent="0.25">
      <c r="A147" s="62" t="str">
        <f>IF(Data_checks!C$5&gt;A146,A146+1,"")</f>
        <v/>
      </c>
      <c r="E147" t="str">
        <f t="shared" si="3"/>
        <v/>
      </c>
    </row>
    <row r="148" spans="1:5" x14ac:dyDescent="0.25">
      <c r="A148" s="62" t="str">
        <f>IF(Data_checks!C$5&gt;A147,A147+1,"")</f>
        <v/>
      </c>
      <c r="E148" t="str">
        <f t="shared" si="3"/>
        <v/>
      </c>
    </row>
    <row r="149" spans="1:5" x14ac:dyDescent="0.25">
      <c r="A149" s="62" t="str">
        <f>IF(Data_checks!C$5&gt;A148,A148+1,"")</f>
        <v/>
      </c>
      <c r="E149" t="str">
        <f t="shared" si="3"/>
        <v/>
      </c>
    </row>
    <row r="150" spans="1:5" x14ac:dyDescent="0.25">
      <c r="A150" s="62" t="str">
        <f>IF(Data_checks!C$5&gt;A149,A149+1,"")</f>
        <v/>
      </c>
      <c r="E150" t="str">
        <f t="shared" si="3"/>
        <v/>
      </c>
    </row>
    <row r="151" spans="1:5" x14ac:dyDescent="0.25">
      <c r="A151" s="62" t="str">
        <f>IF(Data_checks!C$5&gt;A150,A150+1,"")</f>
        <v/>
      </c>
      <c r="E151" t="str">
        <f t="shared" si="3"/>
        <v/>
      </c>
    </row>
    <row r="152" spans="1:5" x14ac:dyDescent="0.25">
      <c r="A152" s="62" t="str">
        <f>IF(Data_checks!C$5&gt;A151,A151+1,"")</f>
        <v/>
      </c>
      <c r="E152" t="str">
        <f t="shared" si="3"/>
        <v/>
      </c>
    </row>
    <row r="153" spans="1:5" x14ac:dyDescent="0.25">
      <c r="A153" s="62" t="str">
        <f>IF(Data_checks!C$5&gt;A152,A152+1,"")</f>
        <v/>
      </c>
      <c r="E153" t="str">
        <f t="shared" si="3"/>
        <v/>
      </c>
    </row>
    <row r="154" spans="1:5" x14ac:dyDescent="0.25">
      <c r="A154" s="62" t="str">
        <f>IF(Data_checks!C$5&gt;A153,A153+1,"")</f>
        <v/>
      </c>
      <c r="E154" t="str">
        <f t="shared" si="3"/>
        <v/>
      </c>
    </row>
    <row r="155" spans="1:5" x14ac:dyDescent="0.25">
      <c r="A155" s="62" t="str">
        <f>IF(Data_checks!C$5&gt;A154,A154+1,"")</f>
        <v/>
      </c>
      <c r="E155" t="str">
        <f t="shared" si="3"/>
        <v/>
      </c>
    </row>
    <row r="156" spans="1:5" x14ac:dyDescent="0.25">
      <c r="A156" s="62" t="str">
        <f>IF(Data_checks!C$5&gt;A155,A155+1,"")</f>
        <v/>
      </c>
      <c r="E156" t="str">
        <f t="shared" si="3"/>
        <v/>
      </c>
    </row>
    <row r="157" spans="1:5" x14ac:dyDescent="0.25">
      <c r="A157" s="62" t="str">
        <f>IF(Data_checks!C$5&gt;A156,A156+1,"")</f>
        <v/>
      </c>
      <c r="E157" t="str">
        <f t="shared" si="3"/>
        <v/>
      </c>
    </row>
    <row r="158" spans="1:5" x14ac:dyDescent="0.25">
      <c r="A158" s="62" t="str">
        <f>IF(Data_checks!C$5&gt;A157,A157+1,"")</f>
        <v/>
      </c>
      <c r="E158" t="str">
        <f t="shared" si="3"/>
        <v/>
      </c>
    </row>
    <row r="159" spans="1:5" x14ac:dyDescent="0.25">
      <c r="A159" s="62" t="str">
        <f>IF(Data_checks!C$5&gt;A158,A158+1,"")</f>
        <v/>
      </c>
      <c r="E159" t="str">
        <f t="shared" si="3"/>
        <v/>
      </c>
    </row>
    <row r="160" spans="1:5" x14ac:dyDescent="0.25">
      <c r="A160" s="62" t="str">
        <f>IF(Data_checks!C$5&gt;A159,A159+1,"")</f>
        <v/>
      </c>
      <c r="E160" t="str">
        <f t="shared" si="3"/>
        <v/>
      </c>
    </row>
    <row r="161" spans="1:5" x14ac:dyDescent="0.25">
      <c r="A161" s="62" t="str">
        <f>IF(Data_checks!C$5&gt;A160,A160+1,"")</f>
        <v/>
      </c>
      <c r="E161" t="str">
        <f t="shared" si="3"/>
        <v/>
      </c>
    </row>
    <row r="162" spans="1:5" x14ac:dyDescent="0.25">
      <c r="A162" s="62" t="str">
        <f>IF(Data_checks!C$5&gt;A161,A161+1,"")</f>
        <v/>
      </c>
      <c r="E162" t="str">
        <f t="shared" si="3"/>
        <v/>
      </c>
    </row>
    <row r="163" spans="1:5" x14ac:dyDescent="0.25">
      <c r="A163" s="62" t="str">
        <f>IF(Data_checks!C$5&gt;A162,A162+1,"")</f>
        <v/>
      </c>
      <c r="E163" t="str">
        <f t="shared" si="3"/>
        <v/>
      </c>
    </row>
    <row r="164" spans="1:5" x14ac:dyDescent="0.25">
      <c r="A164" s="62" t="str">
        <f>IF(Data_checks!C$5&gt;A163,A163+1,"")</f>
        <v/>
      </c>
      <c r="E164" t="str">
        <f t="shared" si="3"/>
        <v/>
      </c>
    </row>
    <row r="165" spans="1:5" x14ac:dyDescent="0.25">
      <c r="A165" s="62" t="str">
        <f>IF(Data_checks!C$5&gt;A164,A164+1,"")</f>
        <v/>
      </c>
      <c r="E165" t="str">
        <f t="shared" si="3"/>
        <v/>
      </c>
    </row>
    <row r="166" spans="1:5" x14ac:dyDescent="0.25">
      <c r="A166" s="62" t="str">
        <f>IF(Data_checks!C$5&gt;A165,A165+1,"")</f>
        <v/>
      </c>
      <c r="E166" t="str">
        <f t="shared" si="3"/>
        <v/>
      </c>
    </row>
    <row r="167" spans="1:5" x14ac:dyDescent="0.25">
      <c r="A167" s="62" t="str">
        <f>IF(Data_checks!C$5&gt;A166,A166+1,"")</f>
        <v/>
      </c>
      <c r="E167" t="str">
        <f t="shared" si="3"/>
        <v/>
      </c>
    </row>
    <row r="168" spans="1:5" x14ac:dyDescent="0.25">
      <c r="A168" s="62" t="str">
        <f>IF(Data_checks!C$5&gt;A167,A167+1,"")</f>
        <v/>
      </c>
      <c r="E168" t="str">
        <f t="shared" si="3"/>
        <v/>
      </c>
    </row>
    <row r="169" spans="1:5" x14ac:dyDescent="0.25">
      <c r="A169" s="62" t="str">
        <f>IF(Data_checks!C$5&gt;A168,A168+1,"")</f>
        <v/>
      </c>
      <c r="E169" t="str">
        <f t="shared" si="3"/>
        <v/>
      </c>
    </row>
    <row r="170" spans="1:5" x14ac:dyDescent="0.25">
      <c r="A170" s="62" t="str">
        <f>IF(Data_checks!C$5&gt;A169,A169+1,"")</f>
        <v/>
      </c>
      <c r="E170" t="str">
        <f t="shared" si="3"/>
        <v/>
      </c>
    </row>
    <row r="171" spans="1:5" x14ac:dyDescent="0.25">
      <c r="A171" s="62" t="str">
        <f>IF(Data_checks!C$5&gt;A170,A170+1,"")</f>
        <v/>
      </c>
      <c r="E171" t="str">
        <f t="shared" si="3"/>
        <v/>
      </c>
    </row>
    <row r="172" spans="1:5" x14ac:dyDescent="0.25">
      <c r="A172" s="62" t="str">
        <f>IF(Data_checks!C$5&gt;A171,A171+1,"")</f>
        <v/>
      </c>
      <c r="E172" t="str">
        <f t="shared" si="3"/>
        <v/>
      </c>
    </row>
    <row r="173" spans="1:5" x14ac:dyDescent="0.25">
      <c r="A173" s="62" t="str">
        <f>IF(Data_checks!C$5&gt;A172,A172+1,"")</f>
        <v/>
      </c>
      <c r="E173" t="str">
        <f t="shared" si="3"/>
        <v/>
      </c>
    </row>
    <row r="174" spans="1:5" x14ac:dyDescent="0.25">
      <c r="A174" s="62" t="str">
        <f>IF(Data_checks!C$5&gt;A173,A173+1,"")</f>
        <v/>
      </c>
      <c r="E174" t="str">
        <f t="shared" si="3"/>
        <v/>
      </c>
    </row>
    <row r="175" spans="1:5" x14ac:dyDescent="0.25">
      <c r="A175" s="62" t="str">
        <f>IF(Data_checks!C$5&gt;A174,A174+1,"")</f>
        <v/>
      </c>
      <c r="E175" t="str">
        <f t="shared" si="3"/>
        <v/>
      </c>
    </row>
    <row r="176" spans="1:5" x14ac:dyDescent="0.25">
      <c r="A176" s="62" t="str">
        <f>IF(Data_checks!C$5&gt;A175,A175+1,"")</f>
        <v/>
      </c>
      <c r="E176" t="str">
        <f t="shared" si="3"/>
        <v/>
      </c>
    </row>
    <row r="177" spans="1:5" x14ac:dyDescent="0.25">
      <c r="A177" s="62" t="str">
        <f>IF(Data_checks!C$5&gt;A176,A176+1,"")</f>
        <v/>
      </c>
      <c r="E177" t="str">
        <f t="shared" si="3"/>
        <v/>
      </c>
    </row>
    <row r="178" spans="1:5" x14ac:dyDescent="0.25">
      <c r="A178" s="62" t="str">
        <f>IF(Data_checks!C$5&gt;A177,A177+1,"")</f>
        <v/>
      </c>
      <c r="E178" t="str">
        <f t="shared" si="3"/>
        <v/>
      </c>
    </row>
    <row r="179" spans="1:5" x14ac:dyDescent="0.25">
      <c r="A179" s="62" t="str">
        <f>IF(Data_checks!C$5&gt;A178,A178+1,"")</f>
        <v/>
      </c>
      <c r="E179" t="str">
        <f t="shared" si="3"/>
        <v/>
      </c>
    </row>
    <row r="180" spans="1:5" x14ac:dyDescent="0.25">
      <c r="A180" s="62" t="str">
        <f>IF(Data_checks!C$5&gt;A179,A179+1,"")</f>
        <v/>
      </c>
      <c r="E180" t="str">
        <f t="shared" si="3"/>
        <v/>
      </c>
    </row>
    <row r="181" spans="1:5" x14ac:dyDescent="0.25">
      <c r="A181" s="62" t="str">
        <f>IF(Data_checks!C$5&gt;A180,A180+1,"")</f>
        <v/>
      </c>
      <c r="E181" t="str">
        <f t="shared" si="3"/>
        <v/>
      </c>
    </row>
    <row r="182" spans="1:5" x14ac:dyDescent="0.25">
      <c r="A182" s="62" t="str">
        <f>IF(Data_checks!C$5&gt;A181,A181+1,"")</f>
        <v/>
      </c>
      <c r="E182" t="str">
        <f t="shared" si="3"/>
        <v/>
      </c>
    </row>
    <row r="183" spans="1:5" x14ac:dyDescent="0.25">
      <c r="A183" s="62" t="str">
        <f>IF(Data_checks!C$5&gt;A182,A182+1,"")</f>
        <v/>
      </c>
      <c r="E183" t="str">
        <f t="shared" si="3"/>
        <v/>
      </c>
    </row>
    <row r="184" spans="1:5" x14ac:dyDescent="0.25">
      <c r="A184" s="62" t="str">
        <f>IF(Data_checks!C$5&gt;A183,A183+1,"")</f>
        <v/>
      </c>
      <c r="E184" t="str">
        <f t="shared" si="3"/>
        <v/>
      </c>
    </row>
    <row r="185" spans="1:5" x14ac:dyDescent="0.25">
      <c r="A185" s="62" t="str">
        <f>IF(Data_checks!C$5&gt;A184,A184+1,"")</f>
        <v/>
      </c>
      <c r="E185" t="str">
        <f t="shared" si="3"/>
        <v/>
      </c>
    </row>
    <row r="186" spans="1:5" x14ac:dyDescent="0.25">
      <c r="A186" s="62" t="str">
        <f>IF(Data_checks!C$5&gt;A185,A185+1,"")</f>
        <v/>
      </c>
      <c r="E186" t="str">
        <f t="shared" si="3"/>
        <v/>
      </c>
    </row>
    <row r="187" spans="1:5" x14ac:dyDescent="0.25">
      <c r="A187" s="62" t="str">
        <f>IF(Data_checks!C$5&gt;A186,A186+1,"")</f>
        <v/>
      </c>
      <c r="E187" t="str">
        <f t="shared" si="3"/>
        <v/>
      </c>
    </row>
    <row r="188" spans="1:5" x14ac:dyDescent="0.25">
      <c r="A188" s="62" t="str">
        <f>IF(Data_checks!C$5&gt;A187,A187+1,"")</f>
        <v/>
      </c>
      <c r="E188" t="str">
        <f t="shared" si="3"/>
        <v/>
      </c>
    </row>
    <row r="189" spans="1:5" x14ac:dyDescent="0.25">
      <c r="A189" s="62" t="str">
        <f>IF(Data_checks!C$5&gt;A188,A188+1,"")</f>
        <v/>
      </c>
      <c r="E189" t="str">
        <f t="shared" si="3"/>
        <v/>
      </c>
    </row>
    <row r="190" spans="1:5" x14ac:dyDescent="0.25">
      <c r="A190" s="62" t="str">
        <f>IF(Data_checks!C$5&gt;A189,A189+1,"")</f>
        <v/>
      </c>
      <c r="E190" t="str">
        <f t="shared" si="3"/>
        <v/>
      </c>
    </row>
    <row r="191" spans="1:5" x14ac:dyDescent="0.25">
      <c r="A191" s="62" t="str">
        <f>IF(Data_checks!C$5&gt;A190,A190+1,"")</f>
        <v/>
      </c>
      <c r="E191" t="str">
        <f t="shared" si="3"/>
        <v/>
      </c>
    </row>
    <row r="192" spans="1:5" x14ac:dyDescent="0.25">
      <c r="A192" s="62" t="str">
        <f>IF(Data_checks!C$5&gt;A191,A191+1,"")</f>
        <v/>
      </c>
      <c r="E192" t="str">
        <f t="shared" si="3"/>
        <v/>
      </c>
    </row>
    <row r="193" spans="1:5" x14ac:dyDescent="0.25">
      <c r="A193" s="62" t="str">
        <f>IF(Data_checks!C$5&gt;A192,A192+1,"")</f>
        <v/>
      </c>
      <c r="E193" t="str">
        <f t="shared" si="3"/>
        <v/>
      </c>
    </row>
    <row r="194" spans="1:5" x14ac:dyDescent="0.25">
      <c r="A194" s="62" t="str">
        <f>IF(Data_checks!C$5&gt;A193,A193+1,"")</f>
        <v/>
      </c>
      <c r="E194" t="str">
        <f t="shared" si="3"/>
        <v/>
      </c>
    </row>
    <row r="195" spans="1:5" x14ac:dyDescent="0.25">
      <c r="A195" s="62" t="str">
        <f>IF(Data_checks!C$5&gt;A194,A194+1,"")</f>
        <v/>
      </c>
      <c r="E195" t="str">
        <f t="shared" si="3"/>
        <v/>
      </c>
    </row>
    <row r="196" spans="1:5" x14ac:dyDescent="0.25">
      <c r="A196" s="62" t="str">
        <f>IF(Data_checks!C$5&gt;A195,A195+1,"")</f>
        <v/>
      </c>
      <c r="E196" t="str">
        <f t="shared" si="3"/>
        <v/>
      </c>
    </row>
    <row r="197" spans="1:5" x14ac:dyDescent="0.25">
      <c r="A197" s="62" t="str">
        <f>IF(Data_checks!C$5&gt;A196,A196+1,"")</f>
        <v/>
      </c>
      <c r="E197" t="str">
        <f t="shared" ref="E197:E260" si="4">IF(OR(D197="",E196="Type a country name"),"",E196)</f>
        <v/>
      </c>
    </row>
    <row r="198" spans="1:5" x14ac:dyDescent="0.25">
      <c r="A198" s="62" t="str">
        <f>IF(Data_checks!C$5&gt;A197,A197+1,"")</f>
        <v/>
      </c>
      <c r="E198" t="str">
        <f t="shared" si="4"/>
        <v/>
      </c>
    </row>
    <row r="199" spans="1:5" x14ac:dyDescent="0.25">
      <c r="A199" s="62" t="str">
        <f>IF(Data_checks!C$5&gt;A198,A198+1,"")</f>
        <v/>
      </c>
      <c r="E199" t="str">
        <f t="shared" si="4"/>
        <v/>
      </c>
    </row>
    <row r="200" spans="1:5" x14ac:dyDescent="0.25">
      <c r="A200" s="62" t="str">
        <f>IF(Data_checks!C$5&gt;A199,A199+1,"")</f>
        <v/>
      </c>
      <c r="E200" t="str">
        <f t="shared" si="4"/>
        <v/>
      </c>
    </row>
    <row r="201" spans="1:5" x14ac:dyDescent="0.25">
      <c r="A201" s="62" t="str">
        <f>IF(Data_checks!C$5&gt;A200,A200+1,"")</f>
        <v/>
      </c>
      <c r="E201" t="str">
        <f t="shared" si="4"/>
        <v/>
      </c>
    </row>
    <row r="202" spans="1:5" x14ac:dyDescent="0.25">
      <c r="A202" s="62" t="str">
        <f>IF(Data_checks!C$5&gt;A201,A201+1,"")</f>
        <v/>
      </c>
      <c r="E202" t="str">
        <f t="shared" si="4"/>
        <v/>
      </c>
    </row>
    <row r="203" spans="1:5" x14ac:dyDescent="0.25">
      <c r="A203" s="62" t="str">
        <f>IF(Data_checks!C$5&gt;A202,A202+1,"")</f>
        <v/>
      </c>
      <c r="E203" t="str">
        <f t="shared" si="4"/>
        <v/>
      </c>
    </row>
    <row r="204" spans="1:5" x14ac:dyDescent="0.25">
      <c r="A204" s="62" t="str">
        <f>IF(Data_checks!C$5&gt;A203,A203+1,"")</f>
        <v/>
      </c>
      <c r="E204" t="str">
        <f t="shared" si="4"/>
        <v/>
      </c>
    </row>
    <row r="205" spans="1:5" x14ac:dyDescent="0.25">
      <c r="A205" s="62" t="str">
        <f>IF(Data_checks!C$5&gt;A204,A204+1,"")</f>
        <v/>
      </c>
      <c r="E205" t="str">
        <f t="shared" si="4"/>
        <v/>
      </c>
    </row>
    <row r="206" spans="1:5" x14ac:dyDescent="0.25">
      <c r="A206" s="62" t="str">
        <f>IF(Data_checks!C$5&gt;A205,A205+1,"")</f>
        <v/>
      </c>
      <c r="E206" t="str">
        <f t="shared" si="4"/>
        <v/>
      </c>
    </row>
    <row r="207" spans="1:5" x14ac:dyDescent="0.25">
      <c r="A207" s="62" t="str">
        <f>IF(Data_checks!C$5&gt;A206,A206+1,"")</f>
        <v/>
      </c>
      <c r="E207" t="str">
        <f t="shared" si="4"/>
        <v/>
      </c>
    </row>
    <row r="208" spans="1:5" x14ac:dyDescent="0.25">
      <c r="A208" s="62" t="str">
        <f>IF(Data_checks!C$5&gt;A207,A207+1,"")</f>
        <v/>
      </c>
      <c r="E208" t="str">
        <f t="shared" si="4"/>
        <v/>
      </c>
    </row>
    <row r="209" spans="1:5" x14ac:dyDescent="0.25">
      <c r="A209" s="62" t="str">
        <f>IF(Data_checks!C$5&gt;A208,A208+1,"")</f>
        <v/>
      </c>
      <c r="E209" t="str">
        <f t="shared" si="4"/>
        <v/>
      </c>
    </row>
    <row r="210" spans="1:5" x14ac:dyDescent="0.25">
      <c r="A210" s="62" t="str">
        <f>IF(Data_checks!C$5&gt;A209,A209+1,"")</f>
        <v/>
      </c>
      <c r="E210" t="str">
        <f t="shared" si="4"/>
        <v/>
      </c>
    </row>
    <row r="211" spans="1:5" x14ac:dyDescent="0.25">
      <c r="A211" s="62" t="str">
        <f>IF(Data_checks!C$5&gt;A210,A210+1,"")</f>
        <v/>
      </c>
      <c r="E211" t="str">
        <f t="shared" si="4"/>
        <v/>
      </c>
    </row>
    <row r="212" spans="1:5" x14ac:dyDescent="0.25">
      <c r="A212" s="62" t="str">
        <f>IF(Data_checks!C$5&gt;A211,A211+1,"")</f>
        <v/>
      </c>
      <c r="E212" t="str">
        <f t="shared" si="4"/>
        <v/>
      </c>
    </row>
    <row r="213" spans="1:5" x14ac:dyDescent="0.25">
      <c r="A213" s="62" t="str">
        <f>IF(Data_checks!C$5&gt;A212,A212+1,"")</f>
        <v/>
      </c>
      <c r="E213" t="str">
        <f t="shared" si="4"/>
        <v/>
      </c>
    </row>
    <row r="214" spans="1:5" x14ac:dyDescent="0.25">
      <c r="A214" s="62" t="str">
        <f>IF(Data_checks!C$5&gt;A213,A213+1,"")</f>
        <v/>
      </c>
      <c r="E214" t="str">
        <f t="shared" si="4"/>
        <v/>
      </c>
    </row>
    <row r="215" spans="1:5" x14ac:dyDescent="0.25">
      <c r="A215" s="62" t="str">
        <f>IF(Data_checks!C$5&gt;A214,A214+1,"")</f>
        <v/>
      </c>
      <c r="E215" t="str">
        <f t="shared" si="4"/>
        <v/>
      </c>
    </row>
    <row r="216" spans="1:5" x14ac:dyDescent="0.25">
      <c r="A216" s="62" t="str">
        <f>IF(Data_checks!C$5&gt;A215,A215+1,"")</f>
        <v/>
      </c>
      <c r="E216" t="str">
        <f t="shared" si="4"/>
        <v/>
      </c>
    </row>
    <row r="217" spans="1:5" x14ac:dyDescent="0.25">
      <c r="A217" s="62" t="str">
        <f>IF(Data_checks!C$5&gt;A216,A216+1,"")</f>
        <v/>
      </c>
      <c r="E217" t="str">
        <f t="shared" si="4"/>
        <v/>
      </c>
    </row>
    <row r="218" spans="1:5" x14ac:dyDescent="0.25">
      <c r="A218" s="62" t="str">
        <f>IF(Data_checks!C$5&gt;A217,A217+1,"")</f>
        <v/>
      </c>
      <c r="E218" t="str">
        <f t="shared" si="4"/>
        <v/>
      </c>
    </row>
    <row r="219" spans="1:5" x14ac:dyDescent="0.25">
      <c r="A219" s="62" t="str">
        <f>IF(Data_checks!C$5&gt;A218,A218+1,"")</f>
        <v/>
      </c>
      <c r="E219" t="str">
        <f t="shared" si="4"/>
        <v/>
      </c>
    </row>
    <row r="220" spans="1:5" x14ac:dyDescent="0.25">
      <c r="A220" s="62" t="str">
        <f>IF(Data_checks!C$5&gt;A219,A219+1,"")</f>
        <v/>
      </c>
      <c r="E220" t="str">
        <f t="shared" si="4"/>
        <v/>
      </c>
    </row>
    <row r="221" spans="1:5" x14ac:dyDescent="0.25">
      <c r="A221" s="62" t="str">
        <f>IF(Data_checks!C$5&gt;A220,A220+1,"")</f>
        <v/>
      </c>
      <c r="E221" t="str">
        <f t="shared" si="4"/>
        <v/>
      </c>
    </row>
    <row r="222" spans="1:5" x14ac:dyDescent="0.25">
      <c r="A222" s="62" t="str">
        <f>IF(Data_checks!C$5&gt;A221,A221+1,"")</f>
        <v/>
      </c>
      <c r="E222" t="str">
        <f t="shared" si="4"/>
        <v/>
      </c>
    </row>
    <row r="223" spans="1:5" x14ac:dyDescent="0.25">
      <c r="A223" s="62" t="str">
        <f>IF(Data_checks!C$5&gt;A222,A222+1,"")</f>
        <v/>
      </c>
      <c r="E223" t="str">
        <f t="shared" si="4"/>
        <v/>
      </c>
    </row>
    <row r="224" spans="1:5" x14ac:dyDescent="0.25">
      <c r="A224" s="62" t="str">
        <f>IF(Data_checks!C$5&gt;A223,A223+1,"")</f>
        <v/>
      </c>
      <c r="E224" t="str">
        <f t="shared" si="4"/>
        <v/>
      </c>
    </row>
    <row r="225" spans="1:5" x14ac:dyDescent="0.25">
      <c r="A225" s="62" t="str">
        <f>IF(Data_checks!C$5&gt;A224,A224+1,"")</f>
        <v/>
      </c>
      <c r="E225" t="str">
        <f t="shared" si="4"/>
        <v/>
      </c>
    </row>
    <row r="226" spans="1:5" x14ac:dyDescent="0.25">
      <c r="A226" s="62" t="str">
        <f>IF(Data_checks!C$5&gt;A225,A225+1,"")</f>
        <v/>
      </c>
      <c r="E226" t="str">
        <f t="shared" si="4"/>
        <v/>
      </c>
    </row>
    <row r="227" spans="1:5" x14ac:dyDescent="0.25">
      <c r="A227" s="62" t="str">
        <f>IF(Data_checks!C$5&gt;A226,A226+1,"")</f>
        <v/>
      </c>
      <c r="E227" t="str">
        <f t="shared" si="4"/>
        <v/>
      </c>
    </row>
    <row r="228" spans="1:5" x14ac:dyDescent="0.25">
      <c r="A228" s="62" t="str">
        <f>IF(Data_checks!C$5&gt;A227,A227+1,"")</f>
        <v/>
      </c>
      <c r="E228" t="str">
        <f t="shared" si="4"/>
        <v/>
      </c>
    </row>
    <row r="229" spans="1:5" x14ac:dyDescent="0.25">
      <c r="A229" s="62" t="str">
        <f>IF(Data_checks!C$5&gt;A228,A228+1,"")</f>
        <v/>
      </c>
      <c r="E229" t="str">
        <f t="shared" si="4"/>
        <v/>
      </c>
    </row>
    <row r="230" spans="1:5" x14ac:dyDescent="0.25">
      <c r="A230" s="62" t="str">
        <f>IF(Data_checks!C$5&gt;A229,A229+1,"")</f>
        <v/>
      </c>
      <c r="E230" t="str">
        <f t="shared" si="4"/>
        <v/>
      </c>
    </row>
    <row r="231" spans="1:5" x14ac:dyDescent="0.25">
      <c r="A231" s="62" t="str">
        <f>IF(Data_checks!C$5&gt;A230,A230+1,"")</f>
        <v/>
      </c>
      <c r="E231" t="str">
        <f t="shared" si="4"/>
        <v/>
      </c>
    </row>
    <row r="232" spans="1:5" x14ac:dyDescent="0.25">
      <c r="A232" s="62" t="str">
        <f>IF(Data_checks!C$5&gt;A231,A231+1,"")</f>
        <v/>
      </c>
      <c r="E232" t="str">
        <f t="shared" si="4"/>
        <v/>
      </c>
    </row>
    <row r="233" spans="1:5" x14ac:dyDescent="0.25">
      <c r="A233" s="62" t="str">
        <f>IF(Data_checks!C$5&gt;A232,A232+1,"")</f>
        <v/>
      </c>
      <c r="E233" t="str">
        <f t="shared" si="4"/>
        <v/>
      </c>
    </row>
    <row r="234" spans="1:5" x14ac:dyDescent="0.25">
      <c r="A234" s="62" t="str">
        <f>IF(Data_checks!C$5&gt;A233,A233+1,"")</f>
        <v/>
      </c>
      <c r="E234" t="str">
        <f t="shared" si="4"/>
        <v/>
      </c>
    </row>
    <row r="235" spans="1:5" x14ac:dyDescent="0.25">
      <c r="A235" s="62" t="str">
        <f>IF(Data_checks!C$5&gt;A234,A234+1,"")</f>
        <v/>
      </c>
      <c r="E235" t="str">
        <f t="shared" si="4"/>
        <v/>
      </c>
    </row>
    <row r="236" spans="1:5" x14ac:dyDescent="0.25">
      <c r="A236" s="62" t="str">
        <f>IF(Data_checks!C$5&gt;A235,A235+1,"")</f>
        <v/>
      </c>
      <c r="E236" t="str">
        <f t="shared" si="4"/>
        <v/>
      </c>
    </row>
    <row r="237" spans="1:5" x14ac:dyDescent="0.25">
      <c r="A237" s="62" t="str">
        <f>IF(Data_checks!C$5&gt;A236,A236+1,"")</f>
        <v/>
      </c>
      <c r="E237" t="str">
        <f t="shared" si="4"/>
        <v/>
      </c>
    </row>
    <row r="238" spans="1:5" x14ac:dyDescent="0.25">
      <c r="A238" s="62" t="str">
        <f>IF(Data_checks!C$5&gt;A237,A237+1,"")</f>
        <v/>
      </c>
      <c r="E238" t="str">
        <f t="shared" si="4"/>
        <v/>
      </c>
    </row>
    <row r="239" spans="1:5" x14ac:dyDescent="0.25">
      <c r="A239" s="62" t="str">
        <f>IF(Data_checks!C$5&gt;A238,A238+1,"")</f>
        <v/>
      </c>
      <c r="E239" t="str">
        <f t="shared" si="4"/>
        <v/>
      </c>
    </row>
    <row r="240" spans="1:5" x14ac:dyDescent="0.25">
      <c r="A240" s="62" t="str">
        <f>IF(Data_checks!C$5&gt;A239,A239+1,"")</f>
        <v/>
      </c>
      <c r="E240" t="str">
        <f t="shared" si="4"/>
        <v/>
      </c>
    </row>
    <row r="241" spans="1:5" x14ac:dyDescent="0.25">
      <c r="A241" s="62" t="str">
        <f>IF(Data_checks!C$5&gt;A240,A240+1,"")</f>
        <v/>
      </c>
      <c r="E241" t="str">
        <f t="shared" si="4"/>
        <v/>
      </c>
    </row>
    <row r="242" spans="1:5" x14ac:dyDescent="0.25">
      <c r="A242" s="62" t="str">
        <f>IF(Data_checks!C$5&gt;A241,A241+1,"")</f>
        <v/>
      </c>
      <c r="E242" t="str">
        <f t="shared" si="4"/>
        <v/>
      </c>
    </row>
    <row r="243" spans="1:5" x14ac:dyDescent="0.25">
      <c r="A243" s="62" t="str">
        <f>IF(Data_checks!C$5&gt;A242,A242+1,"")</f>
        <v/>
      </c>
      <c r="E243" t="str">
        <f t="shared" si="4"/>
        <v/>
      </c>
    </row>
    <row r="244" spans="1:5" x14ac:dyDescent="0.25">
      <c r="A244" s="62" t="str">
        <f>IF(Data_checks!C$5&gt;A243,A243+1,"")</f>
        <v/>
      </c>
      <c r="E244" t="str">
        <f t="shared" si="4"/>
        <v/>
      </c>
    </row>
    <row r="245" spans="1:5" x14ac:dyDescent="0.25">
      <c r="A245" s="62" t="str">
        <f>IF(Data_checks!C$5&gt;A244,A244+1,"")</f>
        <v/>
      </c>
      <c r="E245" t="str">
        <f t="shared" si="4"/>
        <v/>
      </c>
    </row>
    <row r="246" spans="1:5" x14ac:dyDescent="0.25">
      <c r="A246" s="62" t="str">
        <f>IF(Data_checks!C$5&gt;A245,A245+1,"")</f>
        <v/>
      </c>
      <c r="E246" t="str">
        <f t="shared" si="4"/>
        <v/>
      </c>
    </row>
    <row r="247" spans="1:5" x14ac:dyDescent="0.25">
      <c r="A247" s="62" t="str">
        <f>IF(Data_checks!C$5&gt;A246,A246+1,"")</f>
        <v/>
      </c>
      <c r="E247" t="str">
        <f t="shared" si="4"/>
        <v/>
      </c>
    </row>
    <row r="248" spans="1:5" x14ac:dyDescent="0.25">
      <c r="A248" s="62" t="str">
        <f>IF(Data_checks!C$5&gt;A247,A247+1,"")</f>
        <v/>
      </c>
      <c r="E248" t="str">
        <f t="shared" si="4"/>
        <v/>
      </c>
    </row>
    <row r="249" spans="1:5" x14ac:dyDescent="0.25">
      <c r="A249" s="62" t="str">
        <f>IF(Data_checks!C$5&gt;A248,A248+1,"")</f>
        <v/>
      </c>
      <c r="E249" t="str">
        <f t="shared" si="4"/>
        <v/>
      </c>
    </row>
    <row r="250" spans="1:5" x14ac:dyDescent="0.25">
      <c r="A250" s="62" t="str">
        <f>IF(Data_checks!C$5&gt;A249,A249+1,"")</f>
        <v/>
      </c>
      <c r="E250" t="str">
        <f t="shared" si="4"/>
        <v/>
      </c>
    </row>
    <row r="251" spans="1:5" x14ac:dyDescent="0.25">
      <c r="A251" s="62" t="str">
        <f>IF(Data_checks!C$5&gt;A250,A250+1,"")</f>
        <v/>
      </c>
      <c r="E251" t="str">
        <f t="shared" si="4"/>
        <v/>
      </c>
    </row>
    <row r="252" spans="1:5" x14ac:dyDescent="0.25">
      <c r="A252" s="62" t="str">
        <f>IF(Data_checks!C$5&gt;A251,A251+1,"")</f>
        <v/>
      </c>
      <c r="E252" t="str">
        <f t="shared" si="4"/>
        <v/>
      </c>
    </row>
    <row r="253" spans="1:5" x14ac:dyDescent="0.25">
      <c r="A253" s="62" t="str">
        <f>IF(Data_checks!C$5&gt;A252,A252+1,"")</f>
        <v/>
      </c>
      <c r="E253" t="str">
        <f t="shared" si="4"/>
        <v/>
      </c>
    </row>
    <row r="254" spans="1:5" x14ac:dyDescent="0.25">
      <c r="A254" s="62" t="str">
        <f>IF(Data_checks!C$5&gt;A253,A253+1,"")</f>
        <v/>
      </c>
      <c r="E254" t="str">
        <f t="shared" si="4"/>
        <v/>
      </c>
    </row>
    <row r="255" spans="1:5" x14ac:dyDescent="0.25">
      <c r="A255" s="62" t="str">
        <f>IF(Data_checks!C$5&gt;A254,A254+1,"")</f>
        <v/>
      </c>
      <c r="E255" t="str">
        <f t="shared" si="4"/>
        <v/>
      </c>
    </row>
    <row r="256" spans="1:5" x14ac:dyDescent="0.25">
      <c r="A256" s="62" t="str">
        <f>IF(Data_checks!C$5&gt;A255,A255+1,"")</f>
        <v/>
      </c>
      <c r="E256" t="str">
        <f t="shared" si="4"/>
        <v/>
      </c>
    </row>
    <row r="257" spans="1:5" x14ac:dyDescent="0.25">
      <c r="A257" s="62" t="str">
        <f>IF(Data_checks!C$5&gt;A256,A256+1,"")</f>
        <v/>
      </c>
      <c r="E257" t="str">
        <f t="shared" si="4"/>
        <v/>
      </c>
    </row>
    <row r="258" spans="1:5" x14ac:dyDescent="0.25">
      <c r="A258" s="62" t="str">
        <f>IF(Data_checks!C$5&gt;A257,A257+1,"")</f>
        <v/>
      </c>
      <c r="E258" t="str">
        <f t="shared" si="4"/>
        <v/>
      </c>
    </row>
    <row r="259" spans="1:5" x14ac:dyDescent="0.25">
      <c r="A259" s="62" t="str">
        <f>IF(Data_checks!C$5&gt;A258,A258+1,"")</f>
        <v/>
      </c>
      <c r="E259" t="str">
        <f t="shared" si="4"/>
        <v/>
      </c>
    </row>
    <row r="260" spans="1:5" x14ac:dyDescent="0.25">
      <c r="A260" s="62" t="str">
        <f>IF(Data_checks!C$5&gt;A259,A259+1,"")</f>
        <v/>
      </c>
      <c r="E260" t="str">
        <f t="shared" si="4"/>
        <v/>
      </c>
    </row>
    <row r="261" spans="1:5" x14ac:dyDescent="0.25">
      <c r="A261" s="62" t="str">
        <f>IF(Data_checks!C$5&gt;A260,A260+1,"")</f>
        <v/>
      </c>
      <c r="E261" t="str">
        <f t="shared" ref="E261:E324" si="5">IF(OR(D261="",E260="Type a country name"),"",E260)</f>
        <v/>
      </c>
    </row>
    <row r="262" spans="1:5" x14ac:dyDescent="0.25">
      <c r="A262" s="62" t="str">
        <f>IF(Data_checks!C$5&gt;A261,A261+1,"")</f>
        <v/>
      </c>
      <c r="E262" t="str">
        <f t="shared" si="5"/>
        <v/>
      </c>
    </row>
    <row r="263" spans="1:5" x14ac:dyDescent="0.25">
      <c r="A263" s="62" t="str">
        <f>IF(Data_checks!C$5&gt;A262,A262+1,"")</f>
        <v/>
      </c>
      <c r="E263" t="str">
        <f t="shared" si="5"/>
        <v/>
      </c>
    </row>
    <row r="264" spans="1:5" x14ac:dyDescent="0.25">
      <c r="A264" s="62" t="str">
        <f>IF(Data_checks!C$5&gt;A263,A263+1,"")</f>
        <v/>
      </c>
      <c r="E264" t="str">
        <f t="shared" si="5"/>
        <v/>
      </c>
    </row>
    <row r="265" spans="1:5" x14ac:dyDescent="0.25">
      <c r="A265" s="62" t="str">
        <f>IF(Data_checks!C$5&gt;A264,A264+1,"")</f>
        <v/>
      </c>
      <c r="E265" t="str">
        <f t="shared" si="5"/>
        <v/>
      </c>
    </row>
    <row r="266" spans="1:5" x14ac:dyDescent="0.25">
      <c r="A266" s="62" t="str">
        <f>IF(Data_checks!C$5&gt;A265,A265+1,"")</f>
        <v/>
      </c>
      <c r="E266" t="str">
        <f t="shared" si="5"/>
        <v/>
      </c>
    </row>
    <row r="267" spans="1:5" x14ac:dyDescent="0.25">
      <c r="A267" s="62" t="str">
        <f>IF(Data_checks!C$5&gt;A266,A266+1,"")</f>
        <v/>
      </c>
      <c r="E267" t="str">
        <f t="shared" si="5"/>
        <v/>
      </c>
    </row>
    <row r="268" spans="1:5" x14ac:dyDescent="0.25">
      <c r="A268" s="62" t="str">
        <f>IF(Data_checks!C$5&gt;A267,A267+1,"")</f>
        <v/>
      </c>
      <c r="E268" t="str">
        <f t="shared" si="5"/>
        <v/>
      </c>
    </row>
    <row r="269" spans="1:5" x14ac:dyDescent="0.25">
      <c r="A269" s="62" t="str">
        <f>IF(Data_checks!C$5&gt;A268,A268+1,"")</f>
        <v/>
      </c>
      <c r="E269" t="str">
        <f t="shared" si="5"/>
        <v/>
      </c>
    </row>
    <row r="270" spans="1:5" x14ac:dyDescent="0.25">
      <c r="A270" s="62" t="str">
        <f>IF(Data_checks!C$5&gt;A269,A269+1,"")</f>
        <v/>
      </c>
      <c r="E270" t="str">
        <f t="shared" si="5"/>
        <v/>
      </c>
    </row>
    <row r="271" spans="1:5" x14ac:dyDescent="0.25">
      <c r="A271" s="62" t="str">
        <f>IF(Data_checks!C$5&gt;A270,A270+1,"")</f>
        <v/>
      </c>
      <c r="E271" t="str">
        <f t="shared" si="5"/>
        <v/>
      </c>
    </row>
    <row r="272" spans="1:5" x14ac:dyDescent="0.25">
      <c r="A272" s="62" t="str">
        <f>IF(Data_checks!C$5&gt;A271,A271+1,"")</f>
        <v/>
      </c>
      <c r="E272" t="str">
        <f t="shared" si="5"/>
        <v/>
      </c>
    </row>
    <row r="273" spans="1:5" x14ac:dyDescent="0.25">
      <c r="A273" s="62" t="str">
        <f>IF(Data_checks!C$5&gt;A272,A272+1,"")</f>
        <v/>
      </c>
      <c r="E273" t="str">
        <f t="shared" si="5"/>
        <v/>
      </c>
    </row>
    <row r="274" spans="1:5" x14ac:dyDescent="0.25">
      <c r="A274" s="62" t="str">
        <f>IF(Data_checks!C$5&gt;A273,A273+1,"")</f>
        <v/>
      </c>
      <c r="E274" t="str">
        <f t="shared" si="5"/>
        <v/>
      </c>
    </row>
    <row r="275" spans="1:5" x14ac:dyDescent="0.25">
      <c r="A275" s="62" t="str">
        <f>IF(Data_checks!C$5&gt;A274,A274+1,"")</f>
        <v/>
      </c>
      <c r="E275" t="str">
        <f t="shared" si="5"/>
        <v/>
      </c>
    </row>
    <row r="276" spans="1:5" x14ac:dyDescent="0.25">
      <c r="A276" s="62" t="str">
        <f>IF(Data_checks!C$5&gt;A275,A275+1,"")</f>
        <v/>
      </c>
      <c r="E276" t="str">
        <f t="shared" si="5"/>
        <v/>
      </c>
    </row>
    <row r="277" spans="1:5" x14ac:dyDescent="0.25">
      <c r="A277" s="62" t="str">
        <f>IF(Data_checks!C$5&gt;A276,A276+1,"")</f>
        <v/>
      </c>
      <c r="E277" t="str">
        <f t="shared" si="5"/>
        <v/>
      </c>
    </row>
    <row r="278" spans="1:5" x14ac:dyDescent="0.25">
      <c r="A278" s="62" t="str">
        <f>IF(Data_checks!C$5&gt;A277,A277+1,"")</f>
        <v/>
      </c>
      <c r="E278" t="str">
        <f t="shared" si="5"/>
        <v/>
      </c>
    </row>
    <row r="279" spans="1:5" x14ac:dyDescent="0.25">
      <c r="A279" s="62" t="str">
        <f>IF(Data_checks!C$5&gt;A278,A278+1,"")</f>
        <v/>
      </c>
      <c r="E279" t="str">
        <f t="shared" si="5"/>
        <v/>
      </c>
    </row>
    <row r="280" spans="1:5" x14ac:dyDescent="0.25">
      <c r="A280" s="62" t="str">
        <f>IF(Data_checks!C$5&gt;A279,A279+1,"")</f>
        <v/>
      </c>
      <c r="E280" t="str">
        <f t="shared" si="5"/>
        <v/>
      </c>
    </row>
    <row r="281" spans="1:5" x14ac:dyDescent="0.25">
      <c r="A281" s="62" t="str">
        <f>IF(Data_checks!C$5&gt;A280,A280+1,"")</f>
        <v/>
      </c>
      <c r="E281" t="str">
        <f t="shared" si="5"/>
        <v/>
      </c>
    </row>
    <row r="282" spans="1:5" x14ac:dyDescent="0.25">
      <c r="A282" s="62" t="str">
        <f>IF(Data_checks!C$5&gt;A281,A281+1,"")</f>
        <v/>
      </c>
      <c r="E282" t="str">
        <f t="shared" si="5"/>
        <v/>
      </c>
    </row>
    <row r="283" spans="1:5" x14ac:dyDescent="0.25">
      <c r="A283" s="62" t="str">
        <f>IF(Data_checks!C$5&gt;A282,A282+1,"")</f>
        <v/>
      </c>
      <c r="E283" t="str">
        <f t="shared" si="5"/>
        <v/>
      </c>
    </row>
    <row r="284" spans="1:5" x14ac:dyDescent="0.25">
      <c r="A284" s="62" t="str">
        <f>IF(Data_checks!C$5&gt;A283,A283+1,"")</f>
        <v/>
      </c>
      <c r="E284" t="str">
        <f t="shared" si="5"/>
        <v/>
      </c>
    </row>
    <row r="285" spans="1:5" x14ac:dyDescent="0.25">
      <c r="A285" s="62" t="str">
        <f>IF(Data_checks!C$5&gt;A284,A284+1,"")</f>
        <v/>
      </c>
      <c r="E285" t="str">
        <f t="shared" si="5"/>
        <v/>
      </c>
    </row>
    <row r="286" spans="1:5" x14ac:dyDescent="0.25">
      <c r="A286" s="62" t="str">
        <f>IF(Data_checks!C$5&gt;A285,A285+1,"")</f>
        <v/>
      </c>
      <c r="E286" t="str">
        <f t="shared" si="5"/>
        <v/>
      </c>
    </row>
    <row r="287" spans="1:5" x14ac:dyDescent="0.25">
      <c r="A287" s="62" t="str">
        <f>IF(Data_checks!C$5&gt;A286,A286+1,"")</f>
        <v/>
      </c>
      <c r="E287" t="str">
        <f t="shared" si="5"/>
        <v/>
      </c>
    </row>
    <row r="288" spans="1:5" x14ac:dyDescent="0.25">
      <c r="A288" s="62" t="str">
        <f>IF(Data_checks!C$5&gt;A287,A287+1,"")</f>
        <v/>
      </c>
      <c r="E288" t="str">
        <f t="shared" si="5"/>
        <v/>
      </c>
    </row>
    <row r="289" spans="1:5" x14ac:dyDescent="0.25">
      <c r="A289" s="62" t="str">
        <f>IF(Data_checks!C$5&gt;A288,A288+1,"")</f>
        <v/>
      </c>
      <c r="E289" t="str">
        <f t="shared" si="5"/>
        <v/>
      </c>
    </row>
    <row r="290" spans="1:5" x14ac:dyDescent="0.25">
      <c r="A290" s="62" t="str">
        <f>IF(Data_checks!C$5&gt;A289,A289+1,"")</f>
        <v/>
      </c>
      <c r="E290" t="str">
        <f t="shared" si="5"/>
        <v/>
      </c>
    </row>
    <row r="291" spans="1:5" x14ac:dyDescent="0.25">
      <c r="A291" s="62" t="str">
        <f>IF(Data_checks!C$5&gt;A290,A290+1,"")</f>
        <v/>
      </c>
      <c r="E291" t="str">
        <f t="shared" si="5"/>
        <v/>
      </c>
    </row>
    <row r="292" spans="1:5" x14ac:dyDescent="0.25">
      <c r="A292" s="62" t="str">
        <f>IF(Data_checks!C$5&gt;A291,A291+1,"")</f>
        <v/>
      </c>
      <c r="E292" t="str">
        <f t="shared" si="5"/>
        <v/>
      </c>
    </row>
    <row r="293" spans="1:5" x14ac:dyDescent="0.25">
      <c r="A293" s="62" t="str">
        <f>IF(Data_checks!C$5&gt;A292,A292+1,"")</f>
        <v/>
      </c>
      <c r="E293" t="str">
        <f t="shared" si="5"/>
        <v/>
      </c>
    </row>
    <row r="294" spans="1:5" x14ac:dyDescent="0.25">
      <c r="A294" s="62" t="str">
        <f>IF(Data_checks!C$5&gt;A293,A293+1,"")</f>
        <v/>
      </c>
      <c r="E294" t="str">
        <f t="shared" si="5"/>
        <v/>
      </c>
    </row>
    <row r="295" spans="1:5" x14ac:dyDescent="0.25">
      <c r="A295" s="62" t="str">
        <f>IF(Data_checks!C$5&gt;A294,A294+1,"")</f>
        <v/>
      </c>
      <c r="E295" t="str">
        <f t="shared" si="5"/>
        <v/>
      </c>
    </row>
    <row r="296" spans="1:5" x14ac:dyDescent="0.25">
      <c r="A296" s="62" t="str">
        <f>IF(Data_checks!C$5&gt;A295,A295+1,"")</f>
        <v/>
      </c>
      <c r="E296" t="str">
        <f t="shared" si="5"/>
        <v/>
      </c>
    </row>
    <row r="297" spans="1:5" x14ac:dyDescent="0.25">
      <c r="A297" s="62" t="str">
        <f>IF(Data_checks!C$5&gt;A296,A296+1,"")</f>
        <v/>
      </c>
      <c r="E297" t="str">
        <f t="shared" si="5"/>
        <v/>
      </c>
    </row>
    <row r="298" spans="1:5" x14ac:dyDescent="0.25">
      <c r="A298" s="62" t="str">
        <f>IF(Data_checks!C$5&gt;A297,A297+1,"")</f>
        <v/>
      </c>
      <c r="E298" t="str">
        <f t="shared" si="5"/>
        <v/>
      </c>
    </row>
    <row r="299" spans="1:5" x14ac:dyDescent="0.25">
      <c r="A299" s="62" t="str">
        <f>IF(Data_checks!C$5&gt;A298,A298+1,"")</f>
        <v/>
      </c>
      <c r="E299" t="str">
        <f t="shared" si="5"/>
        <v/>
      </c>
    </row>
    <row r="300" spans="1:5" x14ac:dyDescent="0.25">
      <c r="A300" s="62" t="str">
        <f>IF(Data_checks!C$5&gt;A299,A299+1,"")</f>
        <v/>
      </c>
      <c r="E300" t="str">
        <f t="shared" si="5"/>
        <v/>
      </c>
    </row>
    <row r="301" spans="1:5" x14ac:dyDescent="0.25">
      <c r="A301" s="62" t="str">
        <f>IF(Data_checks!C$5&gt;A300,A300+1,"")</f>
        <v/>
      </c>
      <c r="E301" t="str">
        <f t="shared" si="5"/>
        <v/>
      </c>
    </row>
    <row r="302" spans="1:5" x14ac:dyDescent="0.25">
      <c r="A302" s="62" t="str">
        <f>IF(Data_checks!C$5&gt;A301,A301+1,"")</f>
        <v/>
      </c>
      <c r="E302" t="str">
        <f t="shared" si="5"/>
        <v/>
      </c>
    </row>
    <row r="303" spans="1:5" x14ac:dyDescent="0.25">
      <c r="A303" s="62" t="str">
        <f>IF(Data_checks!C$5&gt;A302,A302+1,"")</f>
        <v/>
      </c>
      <c r="E303" t="str">
        <f t="shared" si="5"/>
        <v/>
      </c>
    </row>
    <row r="304" spans="1:5" x14ac:dyDescent="0.25">
      <c r="A304" s="62" t="str">
        <f>IF(Data_checks!C$5&gt;A303,A303+1,"")</f>
        <v/>
      </c>
      <c r="E304" t="str">
        <f t="shared" si="5"/>
        <v/>
      </c>
    </row>
    <row r="305" spans="1:5" x14ac:dyDescent="0.25">
      <c r="A305" s="62" t="str">
        <f>IF(Data_checks!C$5&gt;A304,A304+1,"")</f>
        <v/>
      </c>
      <c r="E305" t="str">
        <f t="shared" si="5"/>
        <v/>
      </c>
    </row>
    <row r="306" spans="1:5" x14ac:dyDescent="0.25">
      <c r="A306" s="62" t="str">
        <f>IF(Data_checks!C$5&gt;A305,A305+1,"")</f>
        <v/>
      </c>
      <c r="E306" t="str">
        <f t="shared" si="5"/>
        <v/>
      </c>
    </row>
    <row r="307" spans="1:5" x14ac:dyDescent="0.25">
      <c r="A307" s="62" t="str">
        <f>IF(Data_checks!C$5&gt;A306,A306+1,"")</f>
        <v/>
      </c>
      <c r="E307" t="str">
        <f t="shared" si="5"/>
        <v/>
      </c>
    </row>
    <row r="308" spans="1:5" x14ac:dyDescent="0.25">
      <c r="A308" s="62" t="str">
        <f>IF(Data_checks!C$5&gt;A307,A307+1,"")</f>
        <v/>
      </c>
      <c r="E308" t="str">
        <f t="shared" si="5"/>
        <v/>
      </c>
    </row>
    <row r="309" spans="1:5" x14ac:dyDescent="0.25">
      <c r="A309" s="62" t="str">
        <f>IF(Data_checks!C$5&gt;A308,A308+1,"")</f>
        <v/>
      </c>
      <c r="E309" t="str">
        <f t="shared" si="5"/>
        <v/>
      </c>
    </row>
    <row r="310" spans="1:5" x14ac:dyDescent="0.25">
      <c r="A310" s="62" t="str">
        <f>IF(Data_checks!C$5&gt;A309,A309+1,"")</f>
        <v/>
      </c>
      <c r="E310" t="str">
        <f t="shared" si="5"/>
        <v/>
      </c>
    </row>
    <row r="311" spans="1:5" x14ac:dyDescent="0.25">
      <c r="A311" s="62" t="str">
        <f>IF(Data_checks!C$5&gt;A310,A310+1,"")</f>
        <v/>
      </c>
      <c r="E311" t="str">
        <f t="shared" si="5"/>
        <v/>
      </c>
    </row>
    <row r="312" spans="1:5" x14ac:dyDescent="0.25">
      <c r="A312" s="62" t="str">
        <f>IF(Data_checks!C$5&gt;A311,A311+1,"")</f>
        <v/>
      </c>
      <c r="E312" t="str">
        <f t="shared" si="5"/>
        <v/>
      </c>
    </row>
    <row r="313" spans="1:5" x14ac:dyDescent="0.25">
      <c r="A313" s="62" t="str">
        <f>IF(Data_checks!C$5&gt;A312,A312+1,"")</f>
        <v/>
      </c>
      <c r="E313" t="str">
        <f t="shared" si="5"/>
        <v/>
      </c>
    </row>
    <row r="314" spans="1:5" x14ac:dyDescent="0.25">
      <c r="A314" s="62" t="str">
        <f>IF(Data_checks!C$5&gt;A313,A313+1,"")</f>
        <v/>
      </c>
      <c r="E314" t="str">
        <f t="shared" si="5"/>
        <v/>
      </c>
    </row>
    <row r="315" spans="1:5" x14ac:dyDescent="0.25">
      <c r="A315" s="62" t="str">
        <f>IF(Data_checks!C$5&gt;A314,A314+1,"")</f>
        <v/>
      </c>
      <c r="E315" t="str">
        <f t="shared" si="5"/>
        <v/>
      </c>
    </row>
    <row r="316" spans="1:5" x14ac:dyDescent="0.25">
      <c r="A316" s="62" t="str">
        <f>IF(Data_checks!C$5&gt;A315,A315+1,"")</f>
        <v/>
      </c>
      <c r="E316" t="str">
        <f t="shared" si="5"/>
        <v/>
      </c>
    </row>
    <row r="317" spans="1:5" x14ac:dyDescent="0.25">
      <c r="A317" s="62" t="str">
        <f>IF(Data_checks!C$5&gt;A316,A316+1,"")</f>
        <v/>
      </c>
      <c r="E317" t="str">
        <f t="shared" si="5"/>
        <v/>
      </c>
    </row>
    <row r="318" spans="1:5" x14ac:dyDescent="0.25">
      <c r="A318" s="62" t="str">
        <f>IF(Data_checks!C$5&gt;A317,A317+1,"")</f>
        <v/>
      </c>
      <c r="E318" t="str">
        <f t="shared" si="5"/>
        <v/>
      </c>
    </row>
    <row r="319" spans="1:5" x14ac:dyDescent="0.25">
      <c r="A319" s="62" t="str">
        <f>IF(Data_checks!C$5&gt;A318,A318+1,"")</f>
        <v/>
      </c>
      <c r="E319" t="str">
        <f t="shared" si="5"/>
        <v/>
      </c>
    </row>
    <row r="320" spans="1:5" x14ac:dyDescent="0.25">
      <c r="A320" s="62" t="str">
        <f>IF(Data_checks!C$5&gt;A319,A319+1,"")</f>
        <v/>
      </c>
      <c r="E320" t="str">
        <f t="shared" si="5"/>
        <v/>
      </c>
    </row>
    <row r="321" spans="1:5" x14ac:dyDescent="0.25">
      <c r="A321" s="62" t="str">
        <f>IF(Data_checks!C$5&gt;A320,A320+1,"")</f>
        <v/>
      </c>
      <c r="E321" t="str">
        <f t="shared" si="5"/>
        <v/>
      </c>
    </row>
    <row r="322" spans="1:5" x14ac:dyDescent="0.25">
      <c r="A322" s="62" t="str">
        <f>IF(Data_checks!C$5&gt;A321,A321+1,"")</f>
        <v/>
      </c>
      <c r="E322" t="str">
        <f t="shared" si="5"/>
        <v/>
      </c>
    </row>
    <row r="323" spans="1:5" x14ac:dyDescent="0.25">
      <c r="A323" s="62" t="str">
        <f>IF(Data_checks!C$5&gt;A322,A322+1,"")</f>
        <v/>
      </c>
      <c r="E323" t="str">
        <f t="shared" si="5"/>
        <v/>
      </c>
    </row>
    <row r="324" spans="1:5" x14ac:dyDescent="0.25">
      <c r="A324" s="62" t="str">
        <f>IF(Data_checks!C$5&gt;A323,A323+1,"")</f>
        <v/>
      </c>
      <c r="E324" t="str">
        <f t="shared" si="5"/>
        <v/>
      </c>
    </row>
    <row r="325" spans="1:5" x14ac:dyDescent="0.25">
      <c r="A325" s="62" t="str">
        <f>IF(Data_checks!C$5&gt;A324,A324+1,"")</f>
        <v/>
      </c>
      <c r="E325" t="str">
        <f t="shared" ref="E325:E388" si="6">IF(OR(D325="",E324="Type a country name"),"",E324)</f>
        <v/>
      </c>
    </row>
    <row r="326" spans="1:5" x14ac:dyDescent="0.25">
      <c r="A326" s="62" t="str">
        <f>IF(Data_checks!C$5&gt;A325,A325+1,"")</f>
        <v/>
      </c>
      <c r="E326" t="str">
        <f t="shared" si="6"/>
        <v/>
      </c>
    </row>
    <row r="327" spans="1:5" x14ac:dyDescent="0.25">
      <c r="A327" s="62" t="str">
        <f>IF(Data_checks!C$5&gt;A326,A326+1,"")</f>
        <v/>
      </c>
      <c r="E327" t="str">
        <f t="shared" si="6"/>
        <v/>
      </c>
    </row>
    <row r="328" spans="1:5" x14ac:dyDescent="0.25">
      <c r="A328" s="62" t="str">
        <f>IF(Data_checks!C$5&gt;A327,A327+1,"")</f>
        <v/>
      </c>
      <c r="E328" t="str">
        <f t="shared" si="6"/>
        <v/>
      </c>
    </row>
    <row r="329" spans="1:5" x14ac:dyDescent="0.25">
      <c r="A329" s="62" t="str">
        <f>IF(Data_checks!C$5&gt;A328,A328+1,"")</f>
        <v/>
      </c>
      <c r="E329" t="str">
        <f t="shared" si="6"/>
        <v/>
      </c>
    </row>
    <row r="330" spans="1:5" x14ac:dyDescent="0.25">
      <c r="A330" s="62" t="str">
        <f>IF(Data_checks!C$5&gt;A329,A329+1,"")</f>
        <v/>
      </c>
      <c r="E330" t="str">
        <f t="shared" si="6"/>
        <v/>
      </c>
    </row>
    <row r="331" spans="1:5" x14ac:dyDescent="0.25">
      <c r="A331" s="62" t="str">
        <f>IF(Data_checks!C$5&gt;A330,A330+1,"")</f>
        <v/>
      </c>
      <c r="E331" t="str">
        <f t="shared" si="6"/>
        <v/>
      </c>
    </row>
    <row r="332" spans="1:5" x14ac:dyDescent="0.25">
      <c r="A332" s="62" t="str">
        <f>IF(Data_checks!C$5&gt;A331,A331+1,"")</f>
        <v/>
      </c>
      <c r="E332" t="str">
        <f t="shared" si="6"/>
        <v/>
      </c>
    </row>
    <row r="333" spans="1:5" x14ac:dyDescent="0.25">
      <c r="A333" s="62" t="str">
        <f>IF(Data_checks!C$5&gt;A332,A332+1,"")</f>
        <v/>
      </c>
      <c r="E333" t="str">
        <f t="shared" si="6"/>
        <v/>
      </c>
    </row>
    <row r="334" spans="1:5" x14ac:dyDescent="0.25">
      <c r="A334" s="62" t="str">
        <f>IF(Data_checks!C$5&gt;A333,A333+1,"")</f>
        <v/>
      </c>
      <c r="E334" t="str">
        <f t="shared" si="6"/>
        <v/>
      </c>
    </row>
    <row r="335" spans="1:5" x14ac:dyDescent="0.25">
      <c r="A335" s="62" t="str">
        <f>IF(Data_checks!C$5&gt;A334,A334+1,"")</f>
        <v/>
      </c>
      <c r="E335" t="str">
        <f t="shared" si="6"/>
        <v/>
      </c>
    </row>
    <row r="336" spans="1:5" x14ac:dyDescent="0.25">
      <c r="A336" s="62" t="str">
        <f>IF(Data_checks!C$5&gt;A335,A335+1,"")</f>
        <v/>
      </c>
      <c r="E336" t="str">
        <f t="shared" si="6"/>
        <v/>
      </c>
    </row>
    <row r="337" spans="1:5" x14ac:dyDescent="0.25">
      <c r="A337" s="62" t="str">
        <f>IF(Data_checks!C$5&gt;A336,A336+1,"")</f>
        <v/>
      </c>
      <c r="E337" t="str">
        <f t="shared" si="6"/>
        <v/>
      </c>
    </row>
    <row r="338" spans="1:5" x14ac:dyDescent="0.25">
      <c r="A338" s="62" t="str">
        <f>IF(Data_checks!C$5&gt;A337,A337+1,"")</f>
        <v/>
      </c>
      <c r="E338" t="str">
        <f t="shared" si="6"/>
        <v/>
      </c>
    </row>
    <row r="339" spans="1:5" x14ac:dyDescent="0.25">
      <c r="A339" s="62" t="str">
        <f>IF(Data_checks!C$5&gt;A338,A338+1,"")</f>
        <v/>
      </c>
      <c r="E339" t="str">
        <f t="shared" si="6"/>
        <v/>
      </c>
    </row>
    <row r="340" spans="1:5" x14ac:dyDescent="0.25">
      <c r="A340" s="62" t="str">
        <f>IF(Data_checks!C$5&gt;A339,A339+1,"")</f>
        <v/>
      </c>
      <c r="E340" t="str">
        <f t="shared" si="6"/>
        <v/>
      </c>
    </row>
    <row r="341" spans="1:5" x14ac:dyDescent="0.25">
      <c r="A341" s="62" t="str">
        <f>IF(Data_checks!C$5&gt;A340,A340+1,"")</f>
        <v/>
      </c>
      <c r="E341" t="str">
        <f t="shared" si="6"/>
        <v/>
      </c>
    </row>
    <row r="342" spans="1:5" x14ac:dyDescent="0.25">
      <c r="A342" s="62" t="str">
        <f>IF(Data_checks!C$5&gt;A341,A341+1,"")</f>
        <v/>
      </c>
      <c r="E342" t="str">
        <f t="shared" si="6"/>
        <v/>
      </c>
    </row>
    <row r="343" spans="1:5" x14ac:dyDescent="0.25">
      <c r="A343" s="62" t="str">
        <f>IF(Data_checks!C$5&gt;A342,A342+1,"")</f>
        <v/>
      </c>
      <c r="E343" t="str">
        <f t="shared" si="6"/>
        <v/>
      </c>
    </row>
    <row r="344" spans="1:5" x14ac:dyDescent="0.25">
      <c r="A344" s="62" t="str">
        <f>IF(Data_checks!C$5&gt;A343,A343+1,"")</f>
        <v/>
      </c>
      <c r="E344" t="str">
        <f t="shared" si="6"/>
        <v/>
      </c>
    </row>
    <row r="345" spans="1:5" x14ac:dyDescent="0.25">
      <c r="A345" s="62" t="str">
        <f>IF(Data_checks!C$5&gt;A344,A344+1,"")</f>
        <v/>
      </c>
      <c r="E345" t="str">
        <f t="shared" si="6"/>
        <v/>
      </c>
    </row>
    <row r="346" spans="1:5" x14ac:dyDescent="0.25">
      <c r="A346" s="62" t="str">
        <f>IF(Data_checks!C$5&gt;A345,A345+1,"")</f>
        <v/>
      </c>
      <c r="E346" t="str">
        <f t="shared" si="6"/>
        <v/>
      </c>
    </row>
    <row r="347" spans="1:5" x14ac:dyDescent="0.25">
      <c r="A347" s="62" t="str">
        <f>IF(Data_checks!C$5&gt;A346,A346+1,"")</f>
        <v/>
      </c>
      <c r="E347" t="str">
        <f t="shared" si="6"/>
        <v/>
      </c>
    </row>
    <row r="348" spans="1:5" x14ac:dyDescent="0.25">
      <c r="A348" s="62" t="str">
        <f>IF(Data_checks!C$5&gt;A347,A347+1,"")</f>
        <v/>
      </c>
      <c r="E348" t="str">
        <f t="shared" si="6"/>
        <v/>
      </c>
    </row>
    <row r="349" spans="1:5" x14ac:dyDescent="0.25">
      <c r="A349" s="62" t="str">
        <f>IF(Data_checks!C$5&gt;A348,A348+1,"")</f>
        <v/>
      </c>
      <c r="E349" t="str">
        <f t="shared" si="6"/>
        <v/>
      </c>
    </row>
    <row r="350" spans="1:5" x14ac:dyDescent="0.25">
      <c r="A350" s="62" t="str">
        <f>IF(Data_checks!C$5&gt;A349,A349+1,"")</f>
        <v/>
      </c>
      <c r="E350" t="str">
        <f t="shared" si="6"/>
        <v/>
      </c>
    </row>
    <row r="351" spans="1:5" x14ac:dyDescent="0.25">
      <c r="A351" s="62" t="str">
        <f>IF(Data_checks!C$5&gt;A350,A350+1,"")</f>
        <v/>
      </c>
      <c r="E351" t="str">
        <f t="shared" si="6"/>
        <v/>
      </c>
    </row>
    <row r="352" spans="1:5" x14ac:dyDescent="0.25">
      <c r="A352" s="62" t="str">
        <f>IF(Data_checks!C$5&gt;A351,A351+1,"")</f>
        <v/>
      </c>
      <c r="E352" t="str">
        <f t="shared" si="6"/>
        <v/>
      </c>
    </row>
    <row r="353" spans="1:5" x14ac:dyDescent="0.25">
      <c r="A353" s="62" t="str">
        <f>IF(Data_checks!C$5&gt;A352,A352+1,"")</f>
        <v/>
      </c>
      <c r="E353" t="str">
        <f t="shared" si="6"/>
        <v/>
      </c>
    </row>
    <row r="354" spans="1:5" x14ac:dyDescent="0.25">
      <c r="A354" s="62" t="str">
        <f>IF(Data_checks!C$5&gt;A353,A353+1,"")</f>
        <v/>
      </c>
      <c r="E354" t="str">
        <f t="shared" si="6"/>
        <v/>
      </c>
    </row>
    <row r="355" spans="1:5" x14ac:dyDescent="0.25">
      <c r="A355" s="62" t="str">
        <f>IF(Data_checks!C$5&gt;A354,A354+1,"")</f>
        <v/>
      </c>
      <c r="E355" t="str">
        <f t="shared" si="6"/>
        <v/>
      </c>
    </row>
    <row r="356" spans="1:5" x14ac:dyDescent="0.25">
      <c r="A356" s="62" t="str">
        <f>IF(Data_checks!C$5&gt;A355,A355+1,"")</f>
        <v/>
      </c>
      <c r="E356" t="str">
        <f t="shared" si="6"/>
        <v/>
      </c>
    </row>
    <row r="357" spans="1:5" x14ac:dyDescent="0.25">
      <c r="A357" s="62" t="str">
        <f>IF(Data_checks!C$5&gt;A356,A356+1,"")</f>
        <v/>
      </c>
      <c r="E357" t="str">
        <f t="shared" si="6"/>
        <v/>
      </c>
    </row>
    <row r="358" spans="1:5" x14ac:dyDescent="0.25">
      <c r="A358" s="62" t="str">
        <f>IF(Data_checks!C$5&gt;A357,A357+1,"")</f>
        <v/>
      </c>
      <c r="E358" t="str">
        <f t="shared" si="6"/>
        <v/>
      </c>
    </row>
    <row r="359" spans="1:5" x14ac:dyDescent="0.25">
      <c r="A359" s="62" t="str">
        <f>IF(Data_checks!C$5&gt;A358,A358+1,"")</f>
        <v/>
      </c>
      <c r="E359" t="str">
        <f t="shared" si="6"/>
        <v/>
      </c>
    </row>
    <row r="360" spans="1:5" x14ac:dyDescent="0.25">
      <c r="A360" s="62" t="str">
        <f>IF(Data_checks!C$5&gt;A359,A359+1,"")</f>
        <v/>
      </c>
      <c r="E360" t="str">
        <f t="shared" si="6"/>
        <v/>
      </c>
    </row>
    <row r="361" spans="1:5" x14ac:dyDescent="0.25">
      <c r="A361" s="62" t="str">
        <f>IF(Data_checks!C$5&gt;A360,A360+1,"")</f>
        <v/>
      </c>
      <c r="E361" t="str">
        <f t="shared" si="6"/>
        <v/>
      </c>
    </row>
    <row r="362" spans="1:5" x14ac:dyDescent="0.25">
      <c r="A362" s="62" t="str">
        <f>IF(Data_checks!C$5&gt;A361,A361+1,"")</f>
        <v/>
      </c>
      <c r="E362" t="str">
        <f t="shared" si="6"/>
        <v/>
      </c>
    </row>
    <row r="363" spans="1:5" x14ac:dyDescent="0.25">
      <c r="A363" s="62" t="str">
        <f>IF(Data_checks!C$5&gt;A362,A362+1,"")</f>
        <v/>
      </c>
      <c r="E363" t="str">
        <f t="shared" si="6"/>
        <v/>
      </c>
    </row>
    <row r="364" spans="1:5" x14ac:dyDescent="0.25">
      <c r="A364" s="62" t="str">
        <f>IF(Data_checks!C$5&gt;A363,A363+1,"")</f>
        <v/>
      </c>
      <c r="E364" t="str">
        <f t="shared" si="6"/>
        <v/>
      </c>
    </row>
    <row r="365" spans="1:5" x14ac:dyDescent="0.25">
      <c r="A365" s="62" t="str">
        <f>IF(Data_checks!C$5&gt;A364,A364+1,"")</f>
        <v/>
      </c>
      <c r="E365" t="str">
        <f t="shared" si="6"/>
        <v/>
      </c>
    </row>
    <row r="366" spans="1:5" x14ac:dyDescent="0.25">
      <c r="A366" s="62" t="str">
        <f>IF(Data_checks!C$5&gt;A365,A365+1,"")</f>
        <v/>
      </c>
      <c r="E366" t="str">
        <f t="shared" si="6"/>
        <v/>
      </c>
    </row>
    <row r="367" spans="1:5" x14ac:dyDescent="0.25">
      <c r="A367" s="62" t="str">
        <f>IF(Data_checks!C$5&gt;A366,A366+1,"")</f>
        <v/>
      </c>
      <c r="E367" t="str">
        <f t="shared" si="6"/>
        <v/>
      </c>
    </row>
    <row r="368" spans="1:5" x14ac:dyDescent="0.25">
      <c r="A368" s="62" t="str">
        <f>IF(Data_checks!C$5&gt;A367,A367+1,"")</f>
        <v/>
      </c>
      <c r="E368" t="str">
        <f t="shared" si="6"/>
        <v/>
      </c>
    </row>
    <row r="369" spans="1:5" x14ac:dyDescent="0.25">
      <c r="A369" s="62" t="str">
        <f>IF(Data_checks!C$5&gt;A368,A368+1,"")</f>
        <v/>
      </c>
      <c r="E369" t="str">
        <f t="shared" si="6"/>
        <v/>
      </c>
    </row>
    <row r="370" spans="1:5" x14ac:dyDescent="0.25">
      <c r="A370" s="62" t="str">
        <f>IF(Data_checks!C$5&gt;A369,A369+1,"")</f>
        <v/>
      </c>
      <c r="E370" t="str">
        <f t="shared" si="6"/>
        <v/>
      </c>
    </row>
    <row r="371" spans="1:5" x14ac:dyDescent="0.25">
      <c r="A371" s="62" t="str">
        <f>IF(Data_checks!C$5&gt;A370,A370+1,"")</f>
        <v/>
      </c>
      <c r="E371" t="str">
        <f t="shared" si="6"/>
        <v/>
      </c>
    </row>
    <row r="372" spans="1:5" x14ac:dyDescent="0.25">
      <c r="A372" s="62" t="str">
        <f>IF(Data_checks!C$5&gt;A371,A371+1,"")</f>
        <v/>
      </c>
      <c r="E372" t="str">
        <f t="shared" si="6"/>
        <v/>
      </c>
    </row>
    <row r="373" spans="1:5" x14ac:dyDescent="0.25">
      <c r="A373" s="62" t="str">
        <f>IF(Data_checks!C$5&gt;A372,A372+1,"")</f>
        <v/>
      </c>
      <c r="E373" t="str">
        <f t="shared" si="6"/>
        <v/>
      </c>
    </row>
    <row r="374" spans="1:5" x14ac:dyDescent="0.25">
      <c r="A374" s="62" t="str">
        <f>IF(Data_checks!C$5&gt;A373,A373+1,"")</f>
        <v/>
      </c>
      <c r="E374" t="str">
        <f t="shared" si="6"/>
        <v/>
      </c>
    </row>
    <row r="375" spans="1:5" x14ac:dyDescent="0.25">
      <c r="A375" s="62" t="str">
        <f>IF(Data_checks!C$5&gt;A374,A374+1,"")</f>
        <v/>
      </c>
      <c r="E375" t="str">
        <f t="shared" si="6"/>
        <v/>
      </c>
    </row>
    <row r="376" spans="1:5" x14ac:dyDescent="0.25">
      <c r="A376" s="62" t="str">
        <f>IF(Data_checks!C$5&gt;A375,A375+1,"")</f>
        <v/>
      </c>
      <c r="E376" t="str">
        <f t="shared" si="6"/>
        <v/>
      </c>
    </row>
    <row r="377" spans="1:5" x14ac:dyDescent="0.25">
      <c r="A377" s="62" t="str">
        <f>IF(Data_checks!C$5&gt;A376,A376+1,"")</f>
        <v/>
      </c>
      <c r="E377" t="str">
        <f t="shared" si="6"/>
        <v/>
      </c>
    </row>
    <row r="378" spans="1:5" x14ac:dyDescent="0.25">
      <c r="A378" s="62" t="str">
        <f>IF(Data_checks!C$5&gt;A377,A377+1,"")</f>
        <v/>
      </c>
      <c r="E378" t="str">
        <f t="shared" si="6"/>
        <v/>
      </c>
    </row>
    <row r="379" spans="1:5" x14ac:dyDescent="0.25">
      <c r="A379" s="62" t="str">
        <f>IF(Data_checks!C$5&gt;A378,A378+1,"")</f>
        <v/>
      </c>
      <c r="E379" t="str">
        <f t="shared" si="6"/>
        <v/>
      </c>
    </row>
    <row r="380" spans="1:5" x14ac:dyDescent="0.25">
      <c r="A380" s="62" t="str">
        <f>IF(Data_checks!C$5&gt;A379,A379+1,"")</f>
        <v/>
      </c>
      <c r="E380" t="str">
        <f t="shared" si="6"/>
        <v/>
      </c>
    </row>
    <row r="381" spans="1:5" x14ac:dyDescent="0.25">
      <c r="A381" s="62" t="str">
        <f>IF(Data_checks!C$5&gt;A380,A380+1,"")</f>
        <v/>
      </c>
      <c r="E381" t="str">
        <f t="shared" si="6"/>
        <v/>
      </c>
    </row>
    <row r="382" spans="1:5" x14ac:dyDescent="0.25">
      <c r="A382" s="62" t="str">
        <f>IF(Data_checks!C$5&gt;A381,A381+1,"")</f>
        <v/>
      </c>
      <c r="E382" t="str">
        <f t="shared" si="6"/>
        <v/>
      </c>
    </row>
    <row r="383" spans="1:5" x14ac:dyDescent="0.25">
      <c r="A383" s="62" t="str">
        <f>IF(Data_checks!C$5&gt;A382,A382+1,"")</f>
        <v/>
      </c>
      <c r="E383" t="str">
        <f t="shared" si="6"/>
        <v/>
      </c>
    </row>
    <row r="384" spans="1:5" x14ac:dyDescent="0.25">
      <c r="A384" s="62" t="str">
        <f>IF(Data_checks!C$5&gt;A383,A383+1,"")</f>
        <v/>
      </c>
      <c r="E384" t="str">
        <f t="shared" si="6"/>
        <v/>
      </c>
    </row>
    <row r="385" spans="1:5" x14ac:dyDescent="0.25">
      <c r="A385" s="62" t="str">
        <f>IF(Data_checks!C$5&gt;A384,A384+1,"")</f>
        <v/>
      </c>
      <c r="E385" t="str">
        <f t="shared" si="6"/>
        <v/>
      </c>
    </row>
    <row r="386" spans="1:5" x14ac:dyDescent="0.25">
      <c r="A386" s="62" t="str">
        <f>IF(Data_checks!C$5&gt;A385,A385+1,"")</f>
        <v/>
      </c>
      <c r="E386" t="str">
        <f t="shared" si="6"/>
        <v/>
      </c>
    </row>
    <row r="387" spans="1:5" x14ac:dyDescent="0.25">
      <c r="A387" s="62" t="str">
        <f>IF(Data_checks!C$5&gt;A386,A386+1,"")</f>
        <v/>
      </c>
      <c r="E387" t="str">
        <f t="shared" si="6"/>
        <v/>
      </c>
    </row>
    <row r="388" spans="1:5" x14ac:dyDescent="0.25">
      <c r="A388" s="62" t="str">
        <f>IF(Data_checks!C$5&gt;A387,A387+1,"")</f>
        <v/>
      </c>
      <c r="E388" t="str">
        <f t="shared" si="6"/>
        <v/>
      </c>
    </row>
    <row r="389" spans="1:5" x14ac:dyDescent="0.25">
      <c r="A389" s="62" t="str">
        <f>IF(Data_checks!C$5&gt;A388,A388+1,"")</f>
        <v/>
      </c>
      <c r="E389" t="str">
        <f t="shared" ref="E389:E452" si="7">IF(OR(D389="",E388="Type a country name"),"",E388)</f>
        <v/>
      </c>
    </row>
    <row r="390" spans="1:5" x14ac:dyDescent="0.25">
      <c r="A390" s="62" t="str">
        <f>IF(Data_checks!C$5&gt;A389,A389+1,"")</f>
        <v/>
      </c>
      <c r="E390" t="str">
        <f t="shared" si="7"/>
        <v/>
      </c>
    </row>
    <row r="391" spans="1:5" x14ac:dyDescent="0.25">
      <c r="A391" s="62" t="str">
        <f>IF(Data_checks!C$5&gt;A390,A390+1,"")</f>
        <v/>
      </c>
      <c r="E391" t="str">
        <f t="shared" si="7"/>
        <v/>
      </c>
    </row>
    <row r="392" spans="1:5" x14ac:dyDescent="0.25">
      <c r="A392" s="62" t="str">
        <f>IF(Data_checks!C$5&gt;A391,A391+1,"")</f>
        <v/>
      </c>
      <c r="E392" t="str">
        <f t="shared" si="7"/>
        <v/>
      </c>
    </row>
    <row r="393" spans="1:5" x14ac:dyDescent="0.25">
      <c r="A393" s="62" t="str">
        <f>IF(Data_checks!C$5&gt;A392,A392+1,"")</f>
        <v/>
      </c>
      <c r="E393" t="str">
        <f t="shared" si="7"/>
        <v/>
      </c>
    </row>
    <row r="394" spans="1:5" x14ac:dyDescent="0.25">
      <c r="A394" s="62" t="str">
        <f>IF(Data_checks!C$5&gt;A393,A393+1,"")</f>
        <v/>
      </c>
      <c r="E394" t="str">
        <f t="shared" si="7"/>
        <v/>
      </c>
    </row>
    <row r="395" spans="1:5" x14ac:dyDescent="0.25">
      <c r="A395" s="62" t="str">
        <f>IF(Data_checks!C$5&gt;A394,A394+1,"")</f>
        <v/>
      </c>
      <c r="E395" t="str">
        <f t="shared" si="7"/>
        <v/>
      </c>
    </row>
    <row r="396" spans="1:5" x14ac:dyDescent="0.25">
      <c r="A396" s="62" t="str">
        <f>IF(Data_checks!C$5&gt;A395,A395+1,"")</f>
        <v/>
      </c>
      <c r="E396" t="str">
        <f t="shared" si="7"/>
        <v/>
      </c>
    </row>
    <row r="397" spans="1:5" x14ac:dyDescent="0.25">
      <c r="A397" s="62" t="str">
        <f>IF(Data_checks!C$5&gt;A396,A396+1,"")</f>
        <v/>
      </c>
      <c r="E397" t="str">
        <f t="shared" si="7"/>
        <v/>
      </c>
    </row>
    <row r="398" spans="1:5" x14ac:dyDescent="0.25">
      <c r="A398" s="62" t="str">
        <f>IF(Data_checks!C$5&gt;A397,A397+1,"")</f>
        <v/>
      </c>
      <c r="E398" t="str">
        <f t="shared" si="7"/>
        <v/>
      </c>
    </row>
    <row r="399" spans="1:5" x14ac:dyDescent="0.25">
      <c r="A399" s="62" t="str">
        <f>IF(Data_checks!C$5&gt;A398,A398+1,"")</f>
        <v/>
      </c>
      <c r="E399" t="str">
        <f t="shared" si="7"/>
        <v/>
      </c>
    </row>
    <row r="400" spans="1:5" x14ac:dyDescent="0.25">
      <c r="A400" s="62" t="str">
        <f>IF(Data_checks!C$5&gt;A399,A399+1,"")</f>
        <v/>
      </c>
      <c r="E400" t="str">
        <f t="shared" si="7"/>
        <v/>
      </c>
    </row>
    <row r="401" spans="1:5" x14ac:dyDescent="0.25">
      <c r="A401" s="62" t="str">
        <f>IF(Data_checks!C$5&gt;A400,A400+1,"")</f>
        <v/>
      </c>
      <c r="E401" t="str">
        <f t="shared" si="7"/>
        <v/>
      </c>
    </row>
    <row r="402" spans="1:5" x14ac:dyDescent="0.25">
      <c r="A402" s="62" t="str">
        <f>IF(Data_checks!C$5&gt;A401,A401+1,"")</f>
        <v/>
      </c>
      <c r="E402" t="str">
        <f t="shared" si="7"/>
        <v/>
      </c>
    </row>
    <row r="403" spans="1:5" x14ac:dyDescent="0.25">
      <c r="A403" s="62" t="str">
        <f>IF(Data_checks!C$5&gt;A402,A402+1,"")</f>
        <v/>
      </c>
      <c r="E403" t="str">
        <f t="shared" si="7"/>
        <v/>
      </c>
    </row>
    <row r="404" spans="1:5" x14ac:dyDescent="0.25">
      <c r="A404" s="62" t="str">
        <f>IF(Data_checks!C$5&gt;A403,A403+1,"")</f>
        <v/>
      </c>
      <c r="E404" t="str">
        <f t="shared" si="7"/>
        <v/>
      </c>
    </row>
    <row r="405" spans="1:5" x14ac:dyDescent="0.25">
      <c r="A405" s="62" t="str">
        <f>IF(Data_checks!C$5&gt;A404,A404+1,"")</f>
        <v/>
      </c>
      <c r="E405" t="str">
        <f t="shared" si="7"/>
        <v/>
      </c>
    </row>
    <row r="406" spans="1:5" x14ac:dyDescent="0.25">
      <c r="A406" s="62" t="str">
        <f>IF(Data_checks!C$5&gt;A405,A405+1,"")</f>
        <v/>
      </c>
      <c r="E406" t="str">
        <f t="shared" si="7"/>
        <v/>
      </c>
    </row>
    <row r="407" spans="1:5" x14ac:dyDescent="0.25">
      <c r="A407" s="62" t="str">
        <f>IF(Data_checks!C$5&gt;A406,A406+1,"")</f>
        <v/>
      </c>
      <c r="E407" t="str">
        <f t="shared" si="7"/>
        <v/>
      </c>
    </row>
    <row r="408" spans="1:5" x14ac:dyDescent="0.25">
      <c r="A408" s="62" t="str">
        <f>IF(Data_checks!C$5&gt;A407,A407+1,"")</f>
        <v/>
      </c>
      <c r="E408" t="str">
        <f t="shared" si="7"/>
        <v/>
      </c>
    </row>
    <row r="409" spans="1:5" x14ac:dyDescent="0.25">
      <c r="A409" s="62" t="str">
        <f>IF(Data_checks!C$5&gt;A408,A408+1,"")</f>
        <v/>
      </c>
      <c r="E409" t="str">
        <f t="shared" si="7"/>
        <v/>
      </c>
    </row>
    <row r="410" spans="1:5" x14ac:dyDescent="0.25">
      <c r="A410" s="62" t="str">
        <f>IF(Data_checks!C$5&gt;A409,A409+1,"")</f>
        <v/>
      </c>
      <c r="E410" t="str">
        <f t="shared" si="7"/>
        <v/>
      </c>
    </row>
    <row r="411" spans="1:5" x14ac:dyDescent="0.25">
      <c r="A411" s="62" t="str">
        <f>IF(Data_checks!C$5&gt;A410,A410+1,"")</f>
        <v/>
      </c>
      <c r="E411" t="str">
        <f t="shared" si="7"/>
        <v/>
      </c>
    </row>
    <row r="412" spans="1:5" x14ac:dyDescent="0.25">
      <c r="A412" s="62" t="str">
        <f>IF(Data_checks!C$5&gt;A411,A411+1,"")</f>
        <v/>
      </c>
      <c r="E412" t="str">
        <f t="shared" si="7"/>
        <v/>
      </c>
    </row>
    <row r="413" spans="1:5" x14ac:dyDescent="0.25">
      <c r="A413" s="62" t="str">
        <f>IF(Data_checks!C$5&gt;A412,A412+1,"")</f>
        <v/>
      </c>
      <c r="E413" t="str">
        <f t="shared" si="7"/>
        <v/>
      </c>
    </row>
    <row r="414" spans="1:5" x14ac:dyDescent="0.25">
      <c r="A414" s="62" t="str">
        <f>IF(Data_checks!C$5&gt;A413,A413+1,"")</f>
        <v/>
      </c>
      <c r="E414" t="str">
        <f t="shared" si="7"/>
        <v/>
      </c>
    </row>
    <row r="415" spans="1:5" x14ac:dyDescent="0.25">
      <c r="A415" s="62" t="str">
        <f>IF(Data_checks!C$5&gt;A414,A414+1,"")</f>
        <v/>
      </c>
      <c r="E415" t="str">
        <f t="shared" si="7"/>
        <v/>
      </c>
    </row>
    <row r="416" spans="1:5" x14ac:dyDescent="0.25">
      <c r="A416" s="62" t="str">
        <f>IF(Data_checks!C$5&gt;A415,A415+1,"")</f>
        <v/>
      </c>
      <c r="E416" t="str">
        <f t="shared" si="7"/>
        <v/>
      </c>
    </row>
    <row r="417" spans="1:5" x14ac:dyDescent="0.25">
      <c r="A417" s="62" t="str">
        <f>IF(Data_checks!C$5&gt;A416,A416+1,"")</f>
        <v/>
      </c>
      <c r="E417" t="str">
        <f t="shared" si="7"/>
        <v/>
      </c>
    </row>
    <row r="418" spans="1:5" x14ac:dyDescent="0.25">
      <c r="A418" s="62" t="str">
        <f>IF(Data_checks!C$5&gt;A417,A417+1,"")</f>
        <v/>
      </c>
      <c r="E418" t="str">
        <f t="shared" si="7"/>
        <v/>
      </c>
    </row>
    <row r="419" spans="1:5" x14ac:dyDescent="0.25">
      <c r="A419" s="62" t="str">
        <f>IF(Data_checks!C$5&gt;A418,A418+1,"")</f>
        <v/>
      </c>
      <c r="E419" t="str">
        <f t="shared" si="7"/>
        <v/>
      </c>
    </row>
    <row r="420" spans="1:5" x14ac:dyDescent="0.25">
      <c r="A420" s="62" t="str">
        <f>IF(Data_checks!C$5&gt;A419,A419+1,"")</f>
        <v/>
      </c>
      <c r="E420" t="str">
        <f t="shared" si="7"/>
        <v/>
      </c>
    </row>
    <row r="421" spans="1:5" x14ac:dyDescent="0.25">
      <c r="A421" s="62" t="str">
        <f>IF(Data_checks!C$5&gt;A420,A420+1,"")</f>
        <v/>
      </c>
      <c r="E421" t="str">
        <f t="shared" si="7"/>
        <v/>
      </c>
    </row>
    <row r="422" spans="1:5" x14ac:dyDescent="0.25">
      <c r="A422" s="62" t="str">
        <f>IF(Data_checks!C$5&gt;A421,A421+1,"")</f>
        <v/>
      </c>
      <c r="E422" t="str">
        <f t="shared" si="7"/>
        <v/>
      </c>
    </row>
    <row r="423" spans="1:5" x14ac:dyDescent="0.25">
      <c r="A423" s="62" t="str">
        <f>IF(Data_checks!C$5&gt;A422,A422+1,"")</f>
        <v/>
      </c>
      <c r="E423" t="str">
        <f t="shared" si="7"/>
        <v/>
      </c>
    </row>
    <row r="424" spans="1:5" x14ac:dyDescent="0.25">
      <c r="A424" s="62" t="str">
        <f>IF(Data_checks!C$5&gt;A423,A423+1,"")</f>
        <v/>
      </c>
      <c r="E424" t="str">
        <f t="shared" si="7"/>
        <v/>
      </c>
    </row>
    <row r="425" spans="1:5" x14ac:dyDescent="0.25">
      <c r="A425" s="62" t="str">
        <f>IF(Data_checks!C$5&gt;A424,A424+1,"")</f>
        <v/>
      </c>
      <c r="E425" t="str">
        <f t="shared" si="7"/>
        <v/>
      </c>
    </row>
    <row r="426" spans="1:5" x14ac:dyDescent="0.25">
      <c r="A426" s="62" t="str">
        <f>IF(Data_checks!C$5&gt;A425,A425+1,"")</f>
        <v/>
      </c>
      <c r="E426" t="str">
        <f t="shared" si="7"/>
        <v/>
      </c>
    </row>
    <row r="427" spans="1:5" x14ac:dyDescent="0.25">
      <c r="A427" s="62" t="str">
        <f>IF(Data_checks!C$5&gt;A426,A426+1,"")</f>
        <v/>
      </c>
      <c r="E427" t="str">
        <f t="shared" si="7"/>
        <v/>
      </c>
    </row>
    <row r="428" spans="1:5" x14ac:dyDescent="0.25">
      <c r="A428" s="62" t="str">
        <f>IF(Data_checks!C$5&gt;A427,A427+1,"")</f>
        <v/>
      </c>
      <c r="E428" t="str">
        <f t="shared" si="7"/>
        <v/>
      </c>
    </row>
    <row r="429" spans="1:5" x14ac:dyDescent="0.25">
      <c r="A429" s="62" t="str">
        <f>IF(Data_checks!C$5&gt;A428,A428+1,"")</f>
        <v/>
      </c>
      <c r="E429" t="str">
        <f t="shared" si="7"/>
        <v/>
      </c>
    </row>
    <row r="430" spans="1:5" x14ac:dyDescent="0.25">
      <c r="A430" s="62" t="str">
        <f>IF(Data_checks!C$5&gt;A429,A429+1,"")</f>
        <v/>
      </c>
      <c r="E430" t="str">
        <f t="shared" si="7"/>
        <v/>
      </c>
    </row>
    <row r="431" spans="1:5" x14ac:dyDescent="0.25">
      <c r="A431" s="62" t="str">
        <f>IF(Data_checks!C$5&gt;A430,A430+1,"")</f>
        <v/>
      </c>
      <c r="E431" t="str">
        <f t="shared" si="7"/>
        <v/>
      </c>
    </row>
    <row r="432" spans="1:5" x14ac:dyDescent="0.25">
      <c r="A432" s="62" t="str">
        <f>IF(Data_checks!C$5&gt;A431,A431+1,"")</f>
        <v/>
      </c>
      <c r="E432" t="str">
        <f t="shared" si="7"/>
        <v/>
      </c>
    </row>
    <row r="433" spans="1:5" x14ac:dyDescent="0.25">
      <c r="A433" s="62" t="str">
        <f>IF(Data_checks!C$5&gt;A432,A432+1,"")</f>
        <v/>
      </c>
      <c r="E433" t="str">
        <f t="shared" si="7"/>
        <v/>
      </c>
    </row>
    <row r="434" spans="1:5" x14ac:dyDescent="0.25">
      <c r="A434" s="62" t="str">
        <f>IF(Data_checks!C$5&gt;A433,A433+1,"")</f>
        <v/>
      </c>
      <c r="E434" t="str">
        <f t="shared" si="7"/>
        <v/>
      </c>
    </row>
    <row r="435" spans="1:5" x14ac:dyDescent="0.25">
      <c r="A435" s="62" t="str">
        <f>IF(Data_checks!C$5&gt;A434,A434+1,"")</f>
        <v/>
      </c>
      <c r="E435" t="str">
        <f t="shared" si="7"/>
        <v/>
      </c>
    </row>
    <row r="436" spans="1:5" x14ac:dyDescent="0.25">
      <c r="A436" s="62" t="str">
        <f>IF(Data_checks!C$5&gt;A435,A435+1,"")</f>
        <v/>
      </c>
      <c r="E436" t="str">
        <f t="shared" si="7"/>
        <v/>
      </c>
    </row>
    <row r="437" spans="1:5" x14ac:dyDescent="0.25">
      <c r="A437" s="62" t="str">
        <f>IF(Data_checks!C$5&gt;A436,A436+1,"")</f>
        <v/>
      </c>
      <c r="E437" t="str">
        <f t="shared" si="7"/>
        <v/>
      </c>
    </row>
    <row r="438" spans="1:5" x14ac:dyDescent="0.25">
      <c r="A438" s="62" t="str">
        <f>IF(Data_checks!C$5&gt;A437,A437+1,"")</f>
        <v/>
      </c>
      <c r="E438" t="str">
        <f t="shared" si="7"/>
        <v/>
      </c>
    </row>
    <row r="439" spans="1:5" x14ac:dyDescent="0.25">
      <c r="A439" s="62" t="str">
        <f>IF(Data_checks!C$5&gt;A438,A438+1,"")</f>
        <v/>
      </c>
      <c r="E439" t="str">
        <f t="shared" si="7"/>
        <v/>
      </c>
    </row>
    <row r="440" spans="1:5" x14ac:dyDescent="0.25">
      <c r="A440" s="62" t="str">
        <f>IF(Data_checks!C$5&gt;A439,A439+1,"")</f>
        <v/>
      </c>
      <c r="E440" t="str">
        <f t="shared" si="7"/>
        <v/>
      </c>
    </row>
    <row r="441" spans="1:5" x14ac:dyDescent="0.25">
      <c r="A441" s="62" t="str">
        <f>IF(Data_checks!C$5&gt;A440,A440+1,"")</f>
        <v/>
      </c>
      <c r="E441" t="str">
        <f t="shared" si="7"/>
        <v/>
      </c>
    </row>
    <row r="442" spans="1:5" x14ac:dyDescent="0.25">
      <c r="A442" s="62" t="str">
        <f>IF(Data_checks!C$5&gt;A441,A441+1,"")</f>
        <v/>
      </c>
      <c r="E442" t="str">
        <f t="shared" si="7"/>
        <v/>
      </c>
    </row>
    <row r="443" spans="1:5" x14ac:dyDescent="0.25">
      <c r="A443" s="62" t="str">
        <f>IF(Data_checks!C$5&gt;A442,A442+1,"")</f>
        <v/>
      </c>
      <c r="E443" t="str">
        <f t="shared" si="7"/>
        <v/>
      </c>
    </row>
    <row r="444" spans="1:5" x14ac:dyDescent="0.25">
      <c r="A444" s="62" t="str">
        <f>IF(Data_checks!C$5&gt;A443,A443+1,"")</f>
        <v/>
      </c>
      <c r="E444" t="str">
        <f t="shared" si="7"/>
        <v/>
      </c>
    </row>
    <row r="445" spans="1:5" x14ac:dyDescent="0.25">
      <c r="A445" s="62" t="str">
        <f>IF(Data_checks!C$5&gt;A444,A444+1,"")</f>
        <v/>
      </c>
      <c r="E445" t="str">
        <f t="shared" si="7"/>
        <v/>
      </c>
    </row>
    <row r="446" spans="1:5" x14ac:dyDescent="0.25">
      <c r="A446" s="62" t="str">
        <f>IF(Data_checks!C$5&gt;A445,A445+1,"")</f>
        <v/>
      </c>
      <c r="E446" t="str">
        <f t="shared" si="7"/>
        <v/>
      </c>
    </row>
    <row r="447" spans="1:5" x14ac:dyDescent="0.25">
      <c r="A447" s="62" t="str">
        <f>IF(Data_checks!C$5&gt;A446,A446+1,"")</f>
        <v/>
      </c>
      <c r="E447" t="str">
        <f t="shared" si="7"/>
        <v/>
      </c>
    </row>
    <row r="448" spans="1:5" x14ac:dyDescent="0.25">
      <c r="A448" s="62" t="str">
        <f>IF(Data_checks!C$5&gt;A447,A447+1,"")</f>
        <v/>
      </c>
      <c r="E448" t="str">
        <f t="shared" si="7"/>
        <v/>
      </c>
    </row>
    <row r="449" spans="1:5" x14ac:dyDescent="0.25">
      <c r="A449" s="62" t="str">
        <f>IF(Data_checks!C$5&gt;A448,A448+1,"")</f>
        <v/>
      </c>
      <c r="E449" t="str">
        <f t="shared" si="7"/>
        <v/>
      </c>
    </row>
    <row r="450" spans="1:5" x14ac:dyDescent="0.25">
      <c r="A450" s="62" t="str">
        <f>IF(Data_checks!C$5&gt;A449,A449+1,"")</f>
        <v/>
      </c>
      <c r="E450" t="str">
        <f t="shared" si="7"/>
        <v/>
      </c>
    </row>
    <row r="451" spans="1:5" x14ac:dyDescent="0.25">
      <c r="A451" s="62" t="str">
        <f>IF(Data_checks!C$5&gt;A450,A450+1,"")</f>
        <v/>
      </c>
      <c r="E451" t="str">
        <f t="shared" si="7"/>
        <v/>
      </c>
    </row>
    <row r="452" spans="1:5" x14ac:dyDescent="0.25">
      <c r="A452" s="62" t="str">
        <f>IF(Data_checks!C$5&gt;A451,A451+1,"")</f>
        <v/>
      </c>
      <c r="E452" t="str">
        <f t="shared" si="7"/>
        <v/>
      </c>
    </row>
    <row r="453" spans="1:5" x14ac:dyDescent="0.25">
      <c r="A453" s="62" t="str">
        <f>IF(Data_checks!C$5&gt;A452,A452+1,"")</f>
        <v/>
      </c>
      <c r="E453" t="str">
        <f t="shared" ref="E453:E516" si="8">IF(OR(D453="",E452="Type a country name"),"",E452)</f>
        <v/>
      </c>
    </row>
    <row r="454" spans="1:5" x14ac:dyDescent="0.25">
      <c r="A454" s="62" t="str">
        <f>IF(Data_checks!C$5&gt;A453,A453+1,"")</f>
        <v/>
      </c>
      <c r="E454" t="str">
        <f t="shared" si="8"/>
        <v/>
      </c>
    </row>
    <row r="455" spans="1:5" x14ac:dyDescent="0.25">
      <c r="A455" s="62" t="str">
        <f>IF(Data_checks!C$5&gt;A454,A454+1,"")</f>
        <v/>
      </c>
      <c r="E455" t="str">
        <f t="shared" si="8"/>
        <v/>
      </c>
    </row>
    <row r="456" spans="1:5" x14ac:dyDescent="0.25">
      <c r="A456" s="62" t="str">
        <f>IF(Data_checks!C$5&gt;A455,A455+1,"")</f>
        <v/>
      </c>
      <c r="E456" t="str">
        <f t="shared" si="8"/>
        <v/>
      </c>
    </row>
    <row r="457" spans="1:5" x14ac:dyDescent="0.25">
      <c r="A457" s="62" t="str">
        <f>IF(Data_checks!C$5&gt;A456,A456+1,"")</f>
        <v/>
      </c>
      <c r="E457" t="str">
        <f t="shared" si="8"/>
        <v/>
      </c>
    </row>
    <row r="458" spans="1:5" x14ac:dyDescent="0.25">
      <c r="A458" s="62" t="str">
        <f>IF(Data_checks!C$5&gt;A457,A457+1,"")</f>
        <v/>
      </c>
      <c r="E458" t="str">
        <f t="shared" si="8"/>
        <v/>
      </c>
    </row>
    <row r="459" spans="1:5" x14ac:dyDescent="0.25">
      <c r="A459" s="62" t="str">
        <f>IF(Data_checks!C$5&gt;A458,A458+1,"")</f>
        <v/>
      </c>
      <c r="E459" t="str">
        <f t="shared" si="8"/>
        <v/>
      </c>
    </row>
    <row r="460" spans="1:5" x14ac:dyDescent="0.25">
      <c r="A460" s="62" t="str">
        <f>IF(Data_checks!C$5&gt;A459,A459+1,"")</f>
        <v/>
      </c>
      <c r="E460" t="str">
        <f t="shared" si="8"/>
        <v/>
      </c>
    </row>
    <row r="461" spans="1:5" x14ac:dyDescent="0.25">
      <c r="A461" s="62" t="str">
        <f>IF(Data_checks!C$5&gt;A460,A460+1,"")</f>
        <v/>
      </c>
      <c r="E461" t="str">
        <f t="shared" si="8"/>
        <v/>
      </c>
    </row>
    <row r="462" spans="1:5" x14ac:dyDescent="0.25">
      <c r="A462" s="62" t="str">
        <f>IF(Data_checks!C$5&gt;A461,A461+1,"")</f>
        <v/>
      </c>
      <c r="E462" t="str">
        <f t="shared" si="8"/>
        <v/>
      </c>
    </row>
    <row r="463" spans="1:5" x14ac:dyDescent="0.25">
      <c r="A463" s="62" t="str">
        <f>IF(Data_checks!C$5&gt;A462,A462+1,"")</f>
        <v/>
      </c>
      <c r="E463" t="str">
        <f t="shared" si="8"/>
        <v/>
      </c>
    </row>
    <row r="464" spans="1:5" x14ac:dyDescent="0.25">
      <c r="A464" s="62" t="str">
        <f>IF(Data_checks!C$5&gt;A463,A463+1,"")</f>
        <v/>
      </c>
      <c r="E464" t="str">
        <f t="shared" si="8"/>
        <v/>
      </c>
    </row>
    <row r="465" spans="1:5" x14ac:dyDescent="0.25">
      <c r="A465" s="62" t="str">
        <f>IF(Data_checks!C$5&gt;A464,A464+1,"")</f>
        <v/>
      </c>
      <c r="E465" t="str">
        <f t="shared" si="8"/>
        <v/>
      </c>
    </row>
    <row r="466" spans="1:5" x14ac:dyDescent="0.25">
      <c r="A466" s="62" t="str">
        <f>IF(Data_checks!C$5&gt;A465,A465+1,"")</f>
        <v/>
      </c>
      <c r="E466" t="str">
        <f t="shared" si="8"/>
        <v/>
      </c>
    </row>
    <row r="467" spans="1:5" x14ac:dyDescent="0.25">
      <c r="A467" s="62" t="str">
        <f>IF(Data_checks!C$5&gt;A466,A466+1,"")</f>
        <v/>
      </c>
      <c r="E467" t="str">
        <f t="shared" si="8"/>
        <v/>
      </c>
    </row>
    <row r="468" spans="1:5" x14ac:dyDescent="0.25">
      <c r="A468" s="62" t="str">
        <f>IF(Data_checks!C$5&gt;A467,A467+1,"")</f>
        <v/>
      </c>
      <c r="E468" t="str">
        <f t="shared" si="8"/>
        <v/>
      </c>
    </row>
    <row r="469" spans="1:5" x14ac:dyDescent="0.25">
      <c r="A469" s="62" t="str">
        <f>IF(Data_checks!C$5&gt;A468,A468+1,"")</f>
        <v/>
      </c>
      <c r="E469" t="str">
        <f t="shared" si="8"/>
        <v/>
      </c>
    </row>
    <row r="470" spans="1:5" x14ac:dyDescent="0.25">
      <c r="A470" s="62" t="str">
        <f>IF(Data_checks!C$5&gt;A469,A469+1,"")</f>
        <v/>
      </c>
      <c r="E470" t="str">
        <f t="shared" si="8"/>
        <v/>
      </c>
    </row>
    <row r="471" spans="1:5" x14ac:dyDescent="0.25">
      <c r="A471" s="62" t="str">
        <f>IF(Data_checks!C$5&gt;A470,A470+1,"")</f>
        <v/>
      </c>
      <c r="E471" t="str">
        <f t="shared" si="8"/>
        <v/>
      </c>
    </row>
    <row r="472" spans="1:5" x14ac:dyDescent="0.25">
      <c r="A472" s="62" t="str">
        <f>IF(Data_checks!C$5&gt;A471,A471+1,"")</f>
        <v/>
      </c>
      <c r="E472" t="str">
        <f t="shared" si="8"/>
        <v/>
      </c>
    </row>
    <row r="473" spans="1:5" x14ac:dyDescent="0.25">
      <c r="A473" s="62" t="str">
        <f>IF(Data_checks!C$5&gt;A472,A472+1,"")</f>
        <v/>
      </c>
      <c r="E473" t="str">
        <f t="shared" si="8"/>
        <v/>
      </c>
    </row>
    <row r="474" spans="1:5" x14ac:dyDescent="0.25">
      <c r="A474" s="62" t="str">
        <f>IF(Data_checks!C$5&gt;A473,A473+1,"")</f>
        <v/>
      </c>
      <c r="E474" t="str">
        <f t="shared" si="8"/>
        <v/>
      </c>
    </row>
    <row r="475" spans="1:5" x14ac:dyDescent="0.25">
      <c r="A475" s="62" t="str">
        <f>IF(Data_checks!C$5&gt;A474,A474+1,"")</f>
        <v/>
      </c>
      <c r="E475" t="str">
        <f t="shared" si="8"/>
        <v/>
      </c>
    </row>
    <row r="476" spans="1:5" x14ac:dyDescent="0.25">
      <c r="A476" s="62" t="str">
        <f>IF(Data_checks!C$5&gt;A475,A475+1,"")</f>
        <v/>
      </c>
      <c r="E476" t="str">
        <f t="shared" si="8"/>
        <v/>
      </c>
    </row>
    <row r="477" spans="1:5" x14ac:dyDescent="0.25">
      <c r="A477" s="62" t="str">
        <f>IF(Data_checks!C$5&gt;A476,A476+1,"")</f>
        <v/>
      </c>
      <c r="E477" t="str">
        <f t="shared" si="8"/>
        <v/>
      </c>
    </row>
    <row r="478" spans="1:5" x14ac:dyDescent="0.25">
      <c r="A478" s="62" t="str">
        <f>IF(Data_checks!C$5&gt;A477,A477+1,"")</f>
        <v/>
      </c>
      <c r="E478" t="str">
        <f t="shared" si="8"/>
        <v/>
      </c>
    </row>
    <row r="479" spans="1:5" x14ac:dyDescent="0.25">
      <c r="A479" s="62" t="str">
        <f>IF(Data_checks!C$5&gt;A478,A478+1,"")</f>
        <v/>
      </c>
      <c r="E479" t="str">
        <f t="shared" si="8"/>
        <v/>
      </c>
    </row>
    <row r="480" spans="1:5" x14ac:dyDescent="0.25">
      <c r="A480" s="62" t="str">
        <f>IF(Data_checks!C$5&gt;A479,A479+1,"")</f>
        <v/>
      </c>
      <c r="E480" t="str">
        <f t="shared" si="8"/>
        <v/>
      </c>
    </row>
    <row r="481" spans="1:5" x14ac:dyDescent="0.25">
      <c r="A481" s="62" t="str">
        <f>IF(Data_checks!C$5&gt;A480,A480+1,"")</f>
        <v/>
      </c>
      <c r="E481" t="str">
        <f t="shared" si="8"/>
        <v/>
      </c>
    </row>
    <row r="482" spans="1:5" x14ac:dyDescent="0.25">
      <c r="A482" s="62" t="str">
        <f>IF(Data_checks!C$5&gt;A481,A481+1,"")</f>
        <v/>
      </c>
      <c r="E482" t="str">
        <f t="shared" si="8"/>
        <v/>
      </c>
    </row>
    <row r="483" spans="1:5" x14ac:dyDescent="0.25">
      <c r="A483" s="62" t="str">
        <f>IF(Data_checks!C$5&gt;A482,A482+1,"")</f>
        <v/>
      </c>
      <c r="E483" t="str">
        <f t="shared" si="8"/>
        <v/>
      </c>
    </row>
    <row r="484" spans="1:5" x14ac:dyDescent="0.25">
      <c r="A484" s="62" t="str">
        <f>IF(Data_checks!C$5&gt;A483,A483+1,"")</f>
        <v/>
      </c>
      <c r="E484" t="str">
        <f t="shared" si="8"/>
        <v/>
      </c>
    </row>
    <row r="485" spans="1:5" x14ac:dyDescent="0.25">
      <c r="A485" s="62" t="str">
        <f>IF(Data_checks!C$5&gt;A484,A484+1,"")</f>
        <v/>
      </c>
      <c r="E485" t="str">
        <f t="shared" si="8"/>
        <v/>
      </c>
    </row>
    <row r="486" spans="1:5" x14ac:dyDescent="0.25">
      <c r="A486" s="62" t="str">
        <f>IF(Data_checks!C$5&gt;A485,A485+1,"")</f>
        <v/>
      </c>
      <c r="E486" t="str">
        <f t="shared" si="8"/>
        <v/>
      </c>
    </row>
    <row r="487" spans="1:5" x14ac:dyDescent="0.25">
      <c r="A487" s="62" t="str">
        <f>IF(Data_checks!C$5&gt;A486,A486+1,"")</f>
        <v/>
      </c>
      <c r="E487" t="str">
        <f t="shared" si="8"/>
        <v/>
      </c>
    </row>
    <row r="488" spans="1:5" x14ac:dyDescent="0.25">
      <c r="A488" s="62" t="str">
        <f>IF(Data_checks!C$5&gt;A487,A487+1,"")</f>
        <v/>
      </c>
      <c r="E488" t="str">
        <f t="shared" si="8"/>
        <v/>
      </c>
    </row>
    <row r="489" spans="1:5" x14ac:dyDescent="0.25">
      <c r="A489" s="62" t="str">
        <f>IF(Data_checks!C$5&gt;A488,A488+1,"")</f>
        <v/>
      </c>
      <c r="E489" t="str">
        <f t="shared" si="8"/>
        <v/>
      </c>
    </row>
    <row r="490" spans="1:5" x14ac:dyDescent="0.25">
      <c r="A490" s="62" t="str">
        <f>IF(Data_checks!C$5&gt;A489,A489+1,"")</f>
        <v/>
      </c>
      <c r="E490" t="str">
        <f t="shared" si="8"/>
        <v/>
      </c>
    </row>
    <row r="491" spans="1:5" x14ac:dyDescent="0.25">
      <c r="A491" s="62" t="str">
        <f>IF(Data_checks!C$5&gt;A490,A490+1,"")</f>
        <v/>
      </c>
      <c r="E491" t="str">
        <f t="shared" si="8"/>
        <v/>
      </c>
    </row>
    <row r="492" spans="1:5" x14ac:dyDescent="0.25">
      <c r="A492" s="62" t="str">
        <f>IF(Data_checks!C$5&gt;A491,A491+1,"")</f>
        <v/>
      </c>
      <c r="E492" t="str">
        <f t="shared" si="8"/>
        <v/>
      </c>
    </row>
    <row r="493" spans="1:5" x14ac:dyDescent="0.25">
      <c r="A493" s="62" t="str">
        <f>IF(Data_checks!C$5&gt;A492,A492+1,"")</f>
        <v/>
      </c>
      <c r="E493" t="str">
        <f t="shared" si="8"/>
        <v/>
      </c>
    </row>
    <row r="494" spans="1:5" x14ac:dyDescent="0.25">
      <c r="A494" s="62" t="str">
        <f>IF(Data_checks!C$5&gt;A493,A493+1,"")</f>
        <v/>
      </c>
      <c r="E494" t="str">
        <f t="shared" si="8"/>
        <v/>
      </c>
    </row>
    <row r="495" spans="1:5" x14ac:dyDescent="0.25">
      <c r="A495" s="62" t="str">
        <f>IF(Data_checks!C$5&gt;A494,A494+1,"")</f>
        <v/>
      </c>
      <c r="E495" t="str">
        <f t="shared" si="8"/>
        <v/>
      </c>
    </row>
    <row r="496" spans="1:5" x14ac:dyDescent="0.25">
      <c r="A496" s="62" t="str">
        <f>IF(Data_checks!C$5&gt;A495,A495+1,"")</f>
        <v/>
      </c>
      <c r="E496" t="str">
        <f t="shared" si="8"/>
        <v/>
      </c>
    </row>
    <row r="497" spans="1:5" x14ac:dyDescent="0.25">
      <c r="A497" s="62" t="str">
        <f>IF(Data_checks!C$5&gt;A496,A496+1,"")</f>
        <v/>
      </c>
      <c r="E497" t="str">
        <f t="shared" si="8"/>
        <v/>
      </c>
    </row>
    <row r="498" spans="1:5" x14ac:dyDescent="0.25">
      <c r="A498" s="62" t="str">
        <f>IF(Data_checks!C$5&gt;A497,A497+1,"")</f>
        <v/>
      </c>
      <c r="E498" t="str">
        <f t="shared" si="8"/>
        <v/>
      </c>
    </row>
    <row r="499" spans="1:5" x14ac:dyDescent="0.25">
      <c r="A499" s="62" t="str">
        <f>IF(Data_checks!C$5&gt;A498,A498+1,"")</f>
        <v/>
      </c>
      <c r="E499" t="str">
        <f t="shared" si="8"/>
        <v/>
      </c>
    </row>
    <row r="500" spans="1:5" x14ac:dyDescent="0.25">
      <c r="A500" s="62" t="str">
        <f>IF(Data_checks!C$5&gt;A499,A499+1,"")</f>
        <v/>
      </c>
      <c r="E500" t="str">
        <f t="shared" si="8"/>
        <v/>
      </c>
    </row>
    <row r="501" spans="1:5" x14ac:dyDescent="0.25">
      <c r="A501" s="62" t="str">
        <f>IF(Data_checks!C$5&gt;A500,A500+1,"")</f>
        <v/>
      </c>
      <c r="E501" t="str">
        <f t="shared" si="8"/>
        <v/>
      </c>
    </row>
    <row r="502" spans="1:5" x14ac:dyDescent="0.25">
      <c r="A502" s="62" t="str">
        <f>IF(Data_checks!C$5&gt;A501,A501+1,"")</f>
        <v/>
      </c>
      <c r="E502" t="str">
        <f t="shared" si="8"/>
        <v/>
      </c>
    </row>
    <row r="503" spans="1:5" x14ac:dyDescent="0.25">
      <c r="A503" s="62" t="str">
        <f>IF(Data_checks!C$5&gt;A502,A502+1,"")</f>
        <v/>
      </c>
      <c r="E503" t="str">
        <f t="shared" si="8"/>
        <v/>
      </c>
    </row>
    <row r="504" spans="1:5" x14ac:dyDescent="0.25">
      <c r="A504" s="62" t="str">
        <f>IF(Data_checks!C$5&gt;A503,A503+1,"")</f>
        <v/>
      </c>
      <c r="E504" t="str">
        <f t="shared" si="8"/>
        <v/>
      </c>
    </row>
    <row r="505" spans="1:5" x14ac:dyDescent="0.25">
      <c r="A505" s="62" t="str">
        <f>IF(Data_checks!C$5&gt;A504,A504+1,"")</f>
        <v/>
      </c>
      <c r="E505" t="str">
        <f t="shared" si="8"/>
        <v/>
      </c>
    </row>
    <row r="506" spans="1:5" x14ac:dyDescent="0.25">
      <c r="A506" s="62" t="str">
        <f>IF(Data_checks!C$5&gt;A505,A505+1,"")</f>
        <v/>
      </c>
      <c r="E506" t="str">
        <f t="shared" si="8"/>
        <v/>
      </c>
    </row>
    <row r="507" spans="1:5" x14ac:dyDescent="0.25">
      <c r="A507" s="62" t="str">
        <f>IF(Data_checks!C$5&gt;A506,A506+1,"")</f>
        <v/>
      </c>
      <c r="E507" t="str">
        <f t="shared" si="8"/>
        <v/>
      </c>
    </row>
    <row r="508" spans="1:5" x14ac:dyDescent="0.25">
      <c r="A508" s="62" t="str">
        <f>IF(Data_checks!C$5&gt;A507,A507+1,"")</f>
        <v/>
      </c>
      <c r="E508" t="str">
        <f t="shared" si="8"/>
        <v/>
      </c>
    </row>
    <row r="509" spans="1:5" x14ac:dyDescent="0.25">
      <c r="A509" s="62" t="str">
        <f>IF(Data_checks!C$5&gt;A508,A508+1,"")</f>
        <v/>
      </c>
      <c r="E509" t="str">
        <f t="shared" si="8"/>
        <v/>
      </c>
    </row>
    <row r="510" spans="1:5" x14ac:dyDescent="0.25">
      <c r="A510" s="62" t="str">
        <f>IF(Data_checks!C$5&gt;A509,A509+1,"")</f>
        <v/>
      </c>
      <c r="E510" t="str">
        <f t="shared" si="8"/>
        <v/>
      </c>
    </row>
    <row r="511" spans="1:5" x14ac:dyDescent="0.25">
      <c r="A511" s="62" t="str">
        <f>IF(Data_checks!C$5&gt;A510,A510+1,"")</f>
        <v/>
      </c>
      <c r="E511" t="str">
        <f t="shared" si="8"/>
        <v/>
      </c>
    </row>
    <row r="512" spans="1:5" x14ac:dyDescent="0.25">
      <c r="A512" s="62" t="str">
        <f>IF(Data_checks!C$5&gt;A511,A511+1,"")</f>
        <v/>
      </c>
      <c r="E512" t="str">
        <f t="shared" si="8"/>
        <v/>
      </c>
    </row>
    <row r="513" spans="1:5" x14ac:dyDescent="0.25">
      <c r="A513" s="62" t="str">
        <f>IF(Data_checks!C$5&gt;A512,A512+1,"")</f>
        <v/>
      </c>
      <c r="E513" t="str">
        <f t="shared" si="8"/>
        <v/>
      </c>
    </row>
    <row r="514" spans="1:5" x14ac:dyDescent="0.25">
      <c r="A514" s="62" t="str">
        <f>IF(Data_checks!C$5&gt;A513,A513+1,"")</f>
        <v/>
      </c>
      <c r="E514" t="str">
        <f t="shared" si="8"/>
        <v/>
      </c>
    </row>
    <row r="515" spans="1:5" x14ac:dyDescent="0.25">
      <c r="A515" s="62" t="str">
        <f>IF(Data_checks!C$5&gt;A514,A514+1,"")</f>
        <v/>
      </c>
      <c r="E515" t="str">
        <f t="shared" si="8"/>
        <v/>
      </c>
    </row>
    <row r="516" spans="1:5" x14ac:dyDescent="0.25">
      <c r="A516" s="62" t="str">
        <f>IF(Data_checks!C$5&gt;A515,A515+1,"")</f>
        <v/>
      </c>
      <c r="E516" t="str">
        <f t="shared" si="8"/>
        <v/>
      </c>
    </row>
    <row r="517" spans="1:5" x14ac:dyDescent="0.25">
      <c r="A517" s="62" t="str">
        <f>IF(Data_checks!C$5&gt;A516,A516+1,"")</f>
        <v/>
      </c>
      <c r="E517" t="str">
        <f t="shared" ref="E517:E580" si="9">IF(OR(D517="",E516="Type a country name"),"",E516)</f>
        <v/>
      </c>
    </row>
    <row r="518" spans="1:5" x14ac:dyDescent="0.25">
      <c r="A518" s="62" t="str">
        <f>IF(Data_checks!C$5&gt;A517,A517+1,"")</f>
        <v/>
      </c>
      <c r="E518" t="str">
        <f t="shared" si="9"/>
        <v/>
      </c>
    </row>
    <row r="519" spans="1:5" x14ac:dyDescent="0.25">
      <c r="A519" s="62" t="str">
        <f>IF(Data_checks!C$5&gt;A518,A518+1,"")</f>
        <v/>
      </c>
      <c r="E519" t="str">
        <f t="shared" si="9"/>
        <v/>
      </c>
    </row>
    <row r="520" spans="1:5" x14ac:dyDescent="0.25">
      <c r="A520" s="62" t="str">
        <f>IF(Data_checks!C$5&gt;A519,A519+1,"")</f>
        <v/>
      </c>
      <c r="E520" t="str">
        <f t="shared" si="9"/>
        <v/>
      </c>
    </row>
    <row r="521" spans="1:5" x14ac:dyDescent="0.25">
      <c r="A521" s="62" t="str">
        <f>IF(Data_checks!C$5&gt;A520,A520+1,"")</f>
        <v/>
      </c>
      <c r="E521" t="str">
        <f t="shared" si="9"/>
        <v/>
      </c>
    </row>
    <row r="522" spans="1:5" x14ac:dyDescent="0.25">
      <c r="A522" s="62" t="str">
        <f>IF(Data_checks!C$5&gt;A521,A521+1,"")</f>
        <v/>
      </c>
      <c r="E522" t="str">
        <f t="shared" si="9"/>
        <v/>
      </c>
    </row>
    <row r="523" spans="1:5" x14ac:dyDescent="0.25">
      <c r="A523" s="62" t="str">
        <f>IF(Data_checks!C$5&gt;A522,A522+1,"")</f>
        <v/>
      </c>
      <c r="E523" t="str">
        <f t="shared" si="9"/>
        <v/>
      </c>
    </row>
    <row r="524" spans="1:5" x14ac:dyDescent="0.25">
      <c r="A524" s="62" t="str">
        <f>IF(Data_checks!C$5&gt;A523,A523+1,"")</f>
        <v/>
      </c>
      <c r="E524" t="str">
        <f t="shared" si="9"/>
        <v/>
      </c>
    </row>
    <row r="525" spans="1:5" x14ac:dyDescent="0.25">
      <c r="A525" s="62" t="str">
        <f>IF(Data_checks!C$5&gt;A524,A524+1,"")</f>
        <v/>
      </c>
      <c r="E525" t="str">
        <f t="shared" si="9"/>
        <v/>
      </c>
    </row>
    <row r="526" spans="1:5" x14ac:dyDescent="0.25">
      <c r="A526" s="62" t="str">
        <f>IF(Data_checks!C$5&gt;A525,A525+1,"")</f>
        <v/>
      </c>
      <c r="E526" t="str">
        <f t="shared" si="9"/>
        <v/>
      </c>
    </row>
    <row r="527" spans="1:5" x14ac:dyDescent="0.25">
      <c r="A527" s="62" t="str">
        <f>IF(Data_checks!C$5&gt;A526,A526+1,"")</f>
        <v/>
      </c>
      <c r="E527" t="str">
        <f t="shared" si="9"/>
        <v/>
      </c>
    </row>
    <row r="528" spans="1:5" x14ac:dyDescent="0.25">
      <c r="A528" s="62" t="str">
        <f>IF(Data_checks!C$5&gt;A527,A527+1,"")</f>
        <v/>
      </c>
      <c r="E528" t="str">
        <f t="shared" si="9"/>
        <v/>
      </c>
    </row>
    <row r="529" spans="1:5" x14ac:dyDescent="0.25">
      <c r="A529" s="62" t="str">
        <f>IF(Data_checks!C$5&gt;A528,A528+1,"")</f>
        <v/>
      </c>
      <c r="E529" t="str">
        <f t="shared" si="9"/>
        <v/>
      </c>
    </row>
    <row r="530" spans="1:5" x14ac:dyDescent="0.25">
      <c r="A530" s="62" t="str">
        <f>IF(Data_checks!C$5&gt;A529,A529+1,"")</f>
        <v/>
      </c>
      <c r="E530" t="str">
        <f t="shared" si="9"/>
        <v/>
      </c>
    </row>
    <row r="531" spans="1:5" x14ac:dyDescent="0.25">
      <c r="A531" s="62" t="str">
        <f>IF(Data_checks!C$5&gt;A530,A530+1,"")</f>
        <v/>
      </c>
      <c r="E531" t="str">
        <f t="shared" si="9"/>
        <v/>
      </c>
    </row>
    <row r="532" spans="1:5" x14ac:dyDescent="0.25">
      <c r="A532" s="62" t="str">
        <f>IF(Data_checks!C$5&gt;A531,A531+1,"")</f>
        <v/>
      </c>
      <c r="E532" t="str">
        <f t="shared" si="9"/>
        <v/>
      </c>
    </row>
    <row r="533" spans="1:5" x14ac:dyDescent="0.25">
      <c r="A533" s="62" t="str">
        <f>IF(Data_checks!C$5&gt;A532,A532+1,"")</f>
        <v/>
      </c>
      <c r="E533" t="str">
        <f t="shared" si="9"/>
        <v/>
      </c>
    </row>
    <row r="534" spans="1:5" x14ac:dyDescent="0.25">
      <c r="A534" s="62" t="str">
        <f>IF(Data_checks!C$5&gt;A533,A533+1,"")</f>
        <v/>
      </c>
      <c r="E534" t="str">
        <f t="shared" si="9"/>
        <v/>
      </c>
    </row>
    <row r="535" spans="1:5" x14ac:dyDescent="0.25">
      <c r="A535" s="62" t="str">
        <f>IF(Data_checks!C$5&gt;A534,A534+1,"")</f>
        <v/>
      </c>
      <c r="E535" t="str">
        <f t="shared" si="9"/>
        <v/>
      </c>
    </row>
    <row r="536" spans="1:5" x14ac:dyDescent="0.25">
      <c r="A536" s="62" t="str">
        <f>IF(Data_checks!C$5&gt;A535,A535+1,"")</f>
        <v/>
      </c>
      <c r="E536" t="str">
        <f t="shared" si="9"/>
        <v/>
      </c>
    </row>
    <row r="537" spans="1:5" x14ac:dyDescent="0.25">
      <c r="A537" s="62" t="str">
        <f>IF(Data_checks!C$5&gt;A536,A536+1,"")</f>
        <v/>
      </c>
      <c r="E537" t="str">
        <f t="shared" si="9"/>
        <v/>
      </c>
    </row>
    <row r="538" spans="1:5" x14ac:dyDescent="0.25">
      <c r="A538" s="62" t="str">
        <f>IF(Data_checks!C$5&gt;A537,A537+1,"")</f>
        <v/>
      </c>
      <c r="E538" t="str">
        <f t="shared" si="9"/>
        <v/>
      </c>
    </row>
    <row r="539" spans="1:5" x14ac:dyDescent="0.25">
      <c r="A539" s="62" t="str">
        <f>IF(Data_checks!C$5&gt;A538,A538+1,"")</f>
        <v/>
      </c>
      <c r="E539" t="str">
        <f t="shared" si="9"/>
        <v/>
      </c>
    </row>
    <row r="540" spans="1:5" x14ac:dyDescent="0.25">
      <c r="A540" s="62" t="str">
        <f>IF(Data_checks!C$5&gt;A539,A539+1,"")</f>
        <v/>
      </c>
      <c r="E540" t="str">
        <f t="shared" si="9"/>
        <v/>
      </c>
    </row>
    <row r="541" spans="1:5" x14ac:dyDescent="0.25">
      <c r="A541" s="62" t="str">
        <f>IF(Data_checks!C$5&gt;A540,A540+1,"")</f>
        <v/>
      </c>
      <c r="E541" t="str">
        <f t="shared" si="9"/>
        <v/>
      </c>
    </row>
    <row r="542" spans="1:5" x14ac:dyDescent="0.25">
      <c r="A542" s="62" t="str">
        <f>IF(Data_checks!C$5&gt;A541,A541+1,"")</f>
        <v/>
      </c>
      <c r="E542" t="str">
        <f t="shared" si="9"/>
        <v/>
      </c>
    </row>
    <row r="543" spans="1:5" x14ac:dyDescent="0.25">
      <c r="A543" s="62" t="str">
        <f>IF(Data_checks!C$5&gt;A542,A542+1,"")</f>
        <v/>
      </c>
      <c r="E543" t="str">
        <f t="shared" si="9"/>
        <v/>
      </c>
    </row>
    <row r="544" spans="1:5" x14ac:dyDescent="0.25">
      <c r="A544" s="62" t="str">
        <f>IF(Data_checks!C$5&gt;A543,A543+1,"")</f>
        <v/>
      </c>
      <c r="E544" t="str">
        <f t="shared" si="9"/>
        <v/>
      </c>
    </row>
    <row r="545" spans="1:5" x14ac:dyDescent="0.25">
      <c r="A545" s="62" t="str">
        <f>IF(Data_checks!C$5&gt;A544,A544+1,"")</f>
        <v/>
      </c>
      <c r="E545" t="str">
        <f t="shared" si="9"/>
        <v/>
      </c>
    </row>
    <row r="546" spans="1:5" x14ac:dyDescent="0.25">
      <c r="A546" s="62" t="str">
        <f>IF(Data_checks!C$5&gt;A545,A545+1,"")</f>
        <v/>
      </c>
      <c r="E546" t="str">
        <f t="shared" si="9"/>
        <v/>
      </c>
    </row>
    <row r="547" spans="1:5" x14ac:dyDescent="0.25">
      <c r="A547" s="62" t="str">
        <f>IF(Data_checks!C$5&gt;A546,A546+1,"")</f>
        <v/>
      </c>
      <c r="E547" t="str">
        <f t="shared" si="9"/>
        <v/>
      </c>
    </row>
    <row r="548" spans="1:5" x14ac:dyDescent="0.25">
      <c r="A548" s="62" t="str">
        <f>IF(Data_checks!C$5&gt;A547,A547+1,"")</f>
        <v/>
      </c>
      <c r="E548" t="str">
        <f t="shared" si="9"/>
        <v/>
      </c>
    </row>
    <row r="549" spans="1:5" x14ac:dyDescent="0.25">
      <c r="A549" s="62" t="str">
        <f>IF(Data_checks!C$5&gt;A548,A548+1,"")</f>
        <v/>
      </c>
      <c r="E549" t="str">
        <f t="shared" si="9"/>
        <v/>
      </c>
    </row>
    <row r="550" spans="1:5" x14ac:dyDescent="0.25">
      <c r="A550" s="62" t="str">
        <f>IF(Data_checks!C$5&gt;A549,A549+1,"")</f>
        <v/>
      </c>
      <c r="E550" t="str">
        <f t="shared" si="9"/>
        <v/>
      </c>
    </row>
    <row r="551" spans="1:5" x14ac:dyDescent="0.25">
      <c r="A551" s="62" t="str">
        <f>IF(Data_checks!C$5&gt;A550,A550+1,"")</f>
        <v/>
      </c>
      <c r="E551" t="str">
        <f t="shared" si="9"/>
        <v/>
      </c>
    </row>
    <row r="552" spans="1:5" x14ac:dyDescent="0.25">
      <c r="A552" s="62" t="str">
        <f>IF(Data_checks!C$5&gt;A551,A551+1,"")</f>
        <v/>
      </c>
      <c r="E552" t="str">
        <f t="shared" si="9"/>
        <v/>
      </c>
    </row>
    <row r="553" spans="1:5" x14ac:dyDescent="0.25">
      <c r="A553" s="62" t="str">
        <f>IF(Data_checks!C$5&gt;A552,A552+1,"")</f>
        <v/>
      </c>
      <c r="E553" t="str">
        <f t="shared" si="9"/>
        <v/>
      </c>
    </row>
    <row r="554" spans="1:5" x14ac:dyDescent="0.25">
      <c r="A554" s="62" t="str">
        <f>IF(Data_checks!C$5&gt;A553,A553+1,"")</f>
        <v/>
      </c>
      <c r="E554" t="str">
        <f t="shared" si="9"/>
        <v/>
      </c>
    </row>
    <row r="555" spans="1:5" x14ac:dyDescent="0.25">
      <c r="A555" s="62" t="str">
        <f>IF(Data_checks!C$5&gt;A554,A554+1,"")</f>
        <v/>
      </c>
      <c r="E555" t="str">
        <f t="shared" si="9"/>
        <v/>
      </c>
    </row>
    <row r="556" spans="1:5" x14ac:dyDescent="0.25">
      <c r="A556" s="62" t="str">
        <f>IF(Data_checks!C$5&gt;A555,A555+1,"")</f>
        <v/>
      </c>
      <c r="E556" t="str">
        <f t="shared" si="9"/>
        <v/>
      </c>
    </row>
    <row r="557" spans="1:5" x14ac:dyDescent="0.25">
      <c r="A557" s="62" t="str">
        <f>IF(Data_checks!C$5&gt;A556,A556+1,"")</f>
        <v/>
      </c>
      <c r="E557" t="str">
        <f t="shared" si="9"/>
        <v/>
      </c>
    </row>
    <row r="558" spans="1:5" x14ac:dyDescent="0.25">
      <c r="A558" s="62" t="str">
        <f>IF(Data_checks!C$5&gt;A557,A557+1,"")</f>
        <v/>
      </c>
      <c r="E558" t="str">
        <f t="shared" si="9"/>
        <v/>
      </c>
    </row>
    <row r="559" spans="1:5" x14ac:dyDescent="0.25">
      <c r="A559" s="62" t="str">
        <f>IF(Data_checks!C$5&gt;A558,A558+1,"")</f>
        <v/>
      </c>
      <c r="E559" t="str">
        <f t="shared" si="9"/>
        <v/>
      </c>
    </row>
    <row r="560" spans="1:5" x14ac:dyDescent="0.25">
      <c r="A560" s="62" t="str">
        <f>IF(Data_checks!C$5&gt;A559,A559+1,"")</f>
        <v/>
      </c>
      <c r="E560" t="str">
        <f t="shared" si="9"/>
        <v/>
      </c>
    </row>
    <row r="561" spans="1:5" x14ac:dyDescent="0.25">
      <c r="A561" s="62" t="str">
        <f>IF(Data_checks!C$5&gt;A560,A560+1,"")</f>
        <v/>
      </c>
      <c r="E561" t="str">
        <f t="shared" si="9"/>
        <v/>
      </c>
    </row>
    <row r="562" spans="1:5" x14ac:dyDescent="0.25">
      <c r="A562" s="62" t="str">
        <f>IF(Data_checks!C$5&gt;A561,A561+1,"")</f>
        <v/>
      </c>
      <c r="E562" t="str">
        <f t="shared" si="9"/>
        <v/>
      </c>
    </row>
    <row r="563" spans="1:5" x14ac:dyDescent="0.25">
      <c r="A563" s="62" t="str">
        <f>IF(Data_checks!C$5&gt;A562,A562+1,"")</f>
        <v/>
      </c>
      <c r="E563" t="str">
        <f t="shared" si="9"/>
        <v/>
      </c>
    </row>
    <row r="564" spans="1:5" x14ac:dyDescent="0.25">
      <c r="A564" s="62" t="str">
        <f>IF(Data_checks!C$5&gt;A563,A563+1,"")</f>
        <v/>
      </c>
      <c r="E564" t="str">
        <f t="shared" si="9"/>
        <v/>
      </c>
    </row>
    <row r="565" spans="1:5" x14ac:dyDescent="0.25">
      <c r="A565" s="62" t="str">
        <f>IF(Data_checks!C$5&gt;A564,A564+1,"")</f>
        <v/>
      </c>
      <c r="E565" t="str">
        <f t="shared" si="9"/>
        <v/>
      </c>
    </row>
    <row r="566" spans="1:5" x14ac:dyDescent="0.25">
      <c r="A566" s="62" t="str">
        <f>IF(Data_checks!C$5&gt;A565,A565+1,"")</f>
        <v/>
      </c>
      <c r="E566" t="str">
        <f t="shared" si="9"/>
        <v/>
      </c>
    </row>
    <row r="567" spans="1:5" x14ac:dyDescent="0.25">
      <c r="A567" s="62" t="str">
        <f>IF(Data_checks!C$5&gt;A566,A566+1,"")</f>
        <v/>
      </c>
      <c r="E567" t="str">
        <f t="shared" si="9"/>
        <v/>
      </c>
    </row>
    <row r="568" spans="1:5" x14ac:dyDescent="0.25">
      <c r="A568" s="62" t="str">
        <f>IF(Data_checks!C$5&gt;A567,A567+1,"")</f>
        <v/>
      </c>
      <c r="E568" t="str">
        <f t="shared" si="9"/>
        <v/>
      </c>
    </row>
    <row r="569" spans="1:5" x14ac:dyDescent="0.25">
      <c r="A569" s="62" t="str">
        <f>IF(Data_checks!C$5&gt;A568,A568+1,"")</f>
        <v/>
      </c>
      <c r="E569" t="str">
        <f t="shared" si="9"/>
        <v/>
      </c>
    </row>
    <row r="570" spans="1:5" x14ac:dyDescent="0.25">
      <c r="A570" s="62" t="str">
        <f>IF(Data_checks!C$5&gt;A569,A569+1,"")</f>
        <v/>
      </c>
      <c r="E570" t="str">
        <f t="shared" si="9"/>
        <v/>
      </c>
    </row>
    <row r="571" spans="1:5" x14ac:dyDescent="0.25">
      <c r="A571" s="62" t="str">
        <f>IF(Data_checks!C$5&gt;A570,A570+1,"")</f>
        <v/>
      </c>
      <c r="E571" t="str">
        <f t="shared" si="9"/>
        <v/>
      </c>
    </row>
    <row r="572" spans="1:5" x14ac:dyDescent="0.25">
      <c r="A572" s="62" t="str">
        <f>IF(Data_checks!C$5&gt;A571,A571+1,"")</f>
        <v/>
      </c>
      <c r="E572" t="str">
        <f t="shared" si="9"/>
        <v/>
      </c>
    </row>
    <row r="573" spans="1:5" x14ac:dyDescent="0.25">
      <c r="A573" s="62" t="str">
        <f>IF(Data_checks!C$5&gt;A572,A572+1,"")</f>
        <v/>
      </c>
      <c r="E573" t="str">
        <f t="shared" si="9"/>
        <v/>
      </c>
    </row>
    <row r="574" spans="1:5" x14ac:dyDescent="0.25">
      <c r="A574" s="62" t="str">
        <f>IF(Data_checks!C$5&gt;A573,A573+1,"")</f>
        <v/>
      </c>
      <c r="E574" t="str">
        <f t="shared" si="9"/>
        <v/>
      </c>
    </row>
    <row r="575" spans="1:5" x14ac:dyDescent="0.25">
      <c r="A575" s="62" t="str">
        <f>IF(Data_checks!C$5&gt;A574,A574+1,"")</f>
        <v/>
      </c>
      <c r="E575" t="str">
        <f t="shared" si="9"/>
        <v/>
      </c>
    </row>
    <row r="576" spans="1:5" x14ac:dyDescent="0.25">
      <c r="A576" s="62" t="str">
        <f>IF(Data_checks!C$5&gt;A575,A575+1,"")</f>
        <v/>
      </c>
      <c r="E576" t="str">
        <f t="shared" si="9"/>
        <v/>
      </c>
    </row>
    <row r="577" spans="1:5" x14ac:dyDescent="0.25">
      <c r="A577" s="62" t="str">
        <f>IF(Data_checks!C$5&gt;A576,A576+1,"")</f>
        <v/>
      </c>
      <c r="E577" t="str">
        <f t="shared" si="9"/>
        <v/>
      </c>
    </row>
    <row r="578" spans="1:5" x14ac:dyDescent="0.25">
      <c r="A578" s="62" t="str">
        <f>IF(Data_checks!C$5&gt;A577,A577+1,"")</f>
        <v/>
      </c>
      <c r="E578" t="str">
        <f t="shared" si="9"/>
        <v/>
      </c>
    </row>
    <row r="579" spans="1:5" x14ac:dyDescent="0.25">
      <c r="A579" s="62" t="str">
        <f>IF(Data_checks!C$5&gt;A578,A578+1,"")</f>
        <v/>
      </c>
      <c r="E579" t="str">
        <f t="shared" si="9"/>
        <v/>
      </c>
    </row>
    <row r="580" spans="1:5" x14ac:dyDescent="0.25">
      <c r="A580" s="62" t="str">
        <f>IF(Data_checks!C$5&gt;A579,A579+1,"")</f>
        <v/>
      </c>
      <c r="E580" t="str">
        <f t="shared" si="9"/>
        <v/>
      </c>
    </row>
    <row r="581" spans="1:5" x14ac:dyDescent="0.25">
      <c r="A581" s="62" t="str">
        <f>IF(Data_checks!C$5&gt;A580,A580+1,"")</f>
        <v/>
      </c>
      <c r="E581" t="str">
        <f t="shared" ref="E581:E644" si="10">IF(OR(D581="",E580="Type a country name"),"",E580)</f>
        <v/>
      </c>
    </row>
    <row r="582" spans="1:5" x14ac:dyDescent="0.25">
      <c r="A582" s="62" t="str">
        <f>IF(Data_checks!C$5&gt;A581,A581+1,"")</f>
        <v/>
      </c>
      <c r="E582" t="str">
        <f t="shared" si="10"/>
        <v/>
      </c>
    </row>
    <row r="583" spans="1:5" x14ac:dyDescent="0.25">
      <c r="A583" s="62" t="str">
        <f>IF(Data_checks!C$5&gt;A582,A582+1,"")</f>
        <v/>
      </c>
      <c r="E583" t="str">
        <f t="shared" si="10"/>
        <v/>
      </c>
    </row>
    <row r="584" spans="1:5" x14ac:dyDescent="0.25">
      <c r="A584" s="62" t="str">
        <f>IF(Data_checks!C$5&gt;A583,A583+1,"")</f>
        <v/>
      </c>
      <c r="E584" t="str">
        <f t="shared" si="10"/>
        <v/>
      </c>
    </row>
    <row r="585" spans="1:5" x14ac:dyDescent="0.25">
      <c r="A585" s="62" t="str">
        <f>IF(Data_checks!C$5&gt;A584,A584+1,"")</f>
        <v/>
      </c>
      <c r="E585" t="str">
        <f t="shared" si="10"/>
        <v/>
      </c>
    </row>
    <row r="586" spans="1:5" x14ac:dyDescent="0.25">
      <c r="A586" s="62" t="str">
        <f>IF(Data_checks!C$5&gt;A585,A585+1,"")</f>
        <v/>
      </c>
      <c r="E586" t="str">
        <f t="shared" si="10"/>
        <v/>
      </c>
    </row>
    <row r="587" spans="1:5" x14ac:dyDescent="0.25">
      <c r="A587" s="62" t="str">
        <f>IF(Data_checks!C$5&gt;A586,A586+1,"")</f>
        <v/>
      </c>
      <c r="E587" t="str">
        <f t="shared" si="10"/>
        <v/>
      </c>
    </row>
    <row r="588" spans="1:5" x14ac:dyDescent="0.25">
      <c r="A588" s="62" t="str">
        <f>IF(Data_checks!C$5&gt;A587,A587+1,"")</f>
        <v/>
      </c>
      <c r="E588" t="str">
        <f t="shared" si="10"/>
        <v/>
      </c>
    </row>
    <row r="589" spans="1:5" x14ac:dyDescent="0.25">
      <c r="A589" s="62" t="str">
        <f>IF(Data_checks!C$5&gt;A588,A588+1,"")</f>
        <v/>
      </c>
      <c r="E589" t="str">
        <f t="shared" si="10"/>
        <v/>
      </c>
    </row>
    <row r="590" spans="1:5" x14ac:dyDescent="0.25">
      <c r="A590" s="62" t="str">
        <f>IF(Data_checks!C$5&gt;A589,A589+1,"")</f>
        <v/>
      </c>
      <c r="E590" t="str">
        <f t="shared" si="10"/>
        <v/>
      </c>
    </row>
    <row r="591" spans="1:5" x14ac:dyDescent="0.25">
      <c r="A591" s="62" t="str">
        <f>IF(Data_checks!C$5&gt;A590,A590+1,"")</f>
        <v/>
      </c>
      <c r="E591" t="str">
        <f t="shared" si="10"/>
        <v/>
      </c>
    </row>
    <row r="592" spans="1:5" x14ac:dyDescent="0.25">
      <c r="A592" s="62" t="str">
        <f>IF(Data_checks!C$5&gt;A591,A591+1,"")</f>
        <v/>
      </c>
      <c r="E592" t="str">
        <f t="shared" si="10"/>
        <v/>
      </c>
    </row>
    <row r="593" spans="1:5" x14ac:dyDescent="0.25">
      <c r="A593" s="62" t="str">
        <f>IF(Data_checks!C$5&gt;A592,A592+1,"")</f>
        <v/>
      </c>
      <c r="E593" t="str">
        <f t="shared" si="10"/>
        <v/>
      </c>
    </row>
    <row r="594" spans="1:5" x14ac:dyDescent="0.25">
      <c r="A594" s="62" t="str">
        <f>IF(Data_checks!C$5&gt;A593,A593+1,"")</f>
        <v/>
      </c>
      <c r="E594" t="str">
        <f t="shared" si="10"/>
        <v/>
      </c>
    </row>
    <row r="595" spans="1:5" x14ac:dyDescent="0.25">
      <c r="A595" s="62" t="str">
        <f>IF(Data_checks!C$5&gt;A594,A594+1,"")</f>
        <v/>
      </c>
      <c r="E595" t="str">
        <f t="shared" si="10"/>
        <v/>
      </c>
    </row>
    <row r="596" spans="1:5" x14ac:dyDescent="0.25">
      <c r="A596" s="62" t="str">
        <f>IF(Data_checks!C$5&gt;A595,A595+1,"")</f>
        <v/>
      </c>
      <c r="E596" t="str">
        <f t="shared" si="10"/>
        <v/>
      </c>
    </row>
    <row r="597" spans="1:5" x14ac:dyDescent="0.25">
      <c r="A597" s="62" t="str">
        <f>IF(Data_checks!C$5&gt;A596,A596+1,"")</f>
        <v/>
      </c>
      <c r="E597" t="str">
        <f t="shared" si="10"/>
        <v/>
      </c>
    </row>
    <row r="598" spans="1:5" x14ac:dyDescent="0.25">
      <c r="A598" s="62" t="str">
        <f>IF(Data_checks!C$5&gt;A597,A597+1,"")</f>
        <v/>
      </c>
      <c r="E598" t="str">
        <f t="shared" si="10"/>
        <v/>
      </c>
    </row>
    <row r="599" spans="1:5" x14ac:dyDescent="0.25">
      <c r="A599" s="62" t="str">
        <f>IF(Data_checks!C$5&gt;A598,A598+1,"")</f>
        <v/>
      </c>
      <c r="E599" t="str">
        <f t="shared" si="10"/>
        <v/>
      </c>
    </row>
    <row r="600" spans="1:5" x14ac:dyDescent="0.25">
      <c r="A600" s="62" t="str">
        <f>IF(Data_checks!C$5&gt;A599,A599+1,"")</f>
        <v/>
      </c>
      <c r="E600" t="str">
        <f t="shared" si="10"/>
        <v/>
      </c>
    </row>
    <row r="601" spans="1:5" x14ac:dyDescent="0.25">
      <c r="A601" s="62" t="str">
        <f>IF(Data_checks!C$5&gt;A600,A600+1,"")</f>
        <v/>
      </c>
      <c r="E601" t="str">
        <f t="shared" si="10"/>
        <v/>
      </c>
    </row>
    <row r="602" spans="1:5" x14ac:dyDescent="0.25">
      <c r="A602" s="62" t="str">
        <f>IF(Data_checks!C$5&gt;A601,A601+1,"")</f>
        <v/>
      </c>
      <c r="E602" t="str">
        <f t="shared" si="10"/>
        <v/>
      </c>
    </row>
    <row r="603" spans="1:5" x14ac:dyDescent="0.25">
      <c r="A603" s="62" t="str">
        <f>IF(Data_checks!C$5&gt;A602,A602+1,"")</f>
        <v/>
      </c>
      <c r="E603" t="str">
        <f t="shared" si="10"/>
        <v/>
      </c>
    </row>
    <row r="604" spans="1:5" x14ac:dyDescent="0.25">
      <c r="A604" s="62" t="str">
        <f>IF(Data_checks!C$5&gt;A603,A603+1,"")</f>
        <v/>
      </c>
      <c r="E604" t="str">
        <f t="shared" si="10"/>
        <v/>
      </c>
    </row>
    <row r="605" spans="1:5" x14ac:dyDescent="0.25">
      <c r="A605" s="62" t="str">
        <f>IF(Data_checks!C$5&gt;A604,A604+1,"")</f>
        <v/>
      </c>
      <c r="E605" t="str">
        <f t="shared" si="10"/>
        <v/>
      </c>
    </row>
    <row r="606" spans="1:5" x14ac:dyDescent="0.25">
      <c r="A606" s="62" t="str">
        <f>IF(Data_checks!C$5&gt;A605,A605+1,"")</f>
        <v/>
      </c>
      <c r="E606" t="str">
        <f t="shared" si="10"/>
        <v/>
      </c>
    </row>
    <row r="607" spans="1:5" x14ac:dyDescent="0.25">
      <c r="A607" s="62" t="str">
        <f>IF(Data_checks!C$5&gt;A606,A606+1,"")</f>
        <v/>
      </c>
      <c r="E607" t="str">
        <f t="shared" si="10"/>
        <v/>
      </c>
    </row>
    <row r="608" spans="1:5" x14ac:dyDescent="0.25">
      <c r="A608" s="62" t="str">
        <f>IF(Data_checks!C$5&gt;A607,A607+1,"")</f>
        <v/>
      </c>
      <c r="E608" t="str">
        <f t="shared" si="10"/>
        <v/>
      </c>
    </row>
    <row r="609" spans="1:5" x14ac:dyDescent="0.25">
      <c r="A609" s="62" t="str">
        <f>IF(Data_checks!C$5&gt;A608,A608+1,"")</f>
        <v/>
      </c>
      <c r="E609" t="str">
        <f t="shared" si="10"/>
        <v/>
      </c>
    </row>
    <row r="610" spans="1:5" x14ac:dyDescent="0.25">
      <c r="A610" s="62" t="str">
        <f>IF(Data_checks!C$5&gt;A609,A609+1,"")</f>
        <v/>
      </c>
      <c r="E610" t="str">
        <f t="shared" si="10"/>
        <v/>
      </c>
    </row>
    <row r="611" spans="1:5" x14ac:dyDescent="0.25">
      <c r="A611" s="62" t="str">
        <f>IF(Data_checks!C$5&gt;A610,A610+1,"")</f>
        <v/>
      </c>
      <c r="E611" t="str">
        <f t="shared" si="10"/>
        <v/>
      </c>
    </row>
    <row r="612" spans="1:5" x14ac:dyDescent="0.25">
      <c r="A612" s="62" t="str">
        <f>IF(Data_checks!C$5&gt;A611,A611+1,"")</f>
        <v/>
      </c>
      <c r="E612" t="str">
        <f t="shared" si="10"/>
        <v/>
      </c>
    </row>
    <row r="613" spans="1:5" x14ac:dyDescent="0.25">
      <c r="A613" s="62" t="str">
        <f>IF(Data_checks!C$5&gt;A612,A612+1,"")</f>
        <v/>
      </c>
      <c r="E613" t="str">
        <f t="shared" si="10"/>
        <v/>
      </c>
    </row>
    <row r="614" spans="1:5" x14ac:dyDescent="0.25">
      <c r="A614" s="62" t="str">
        <f>IF(Data_checks!C$5&gt;A613,A613+1,"")</f>
        <v/>
      </c>
      <c r="E614" t="str">
        <f t="shared" si="10"/>
        <v/>
      </c>
    </row>
    <row r="615" spans="1:5" x14ac:dyDescent="0.25">
      <c r="A615" s="62" t="str">
        <f>IF(Data_checks!C$5&gt;A614,A614+1,"")</f>
        <v/>
      </c>
      <c r="E615" t="str">
        <f t="shared" si="10"/>
        <v/>
      </c>
    </row>
    <row r="616" spans="1:5" x14ac:dyDescent="0.25">
      <c r="A616" s="62" t="str">
        <f>IF(Data_checks!C$5&gt;A615,A615+1,"")</f>
        <v/>
      </c>
      <c r="E616" t="str">
        <f t="shared" si="10"/>
        <v/>
      </c>
    </row>
    <row r="617" spans="1:5" x14ac:dyDescent="0.25">
      <c r="A617" s="62" t="str">
        <f>IF(Data_checks!C$5&gt;A616,A616+1,"")</f>
        <v/>
      </c>
      <c r="E617" t="str">
        <f t="shared" si="10"/>
        <v/>
      </c>
    </row>
    <row r="618" spans="1:5" x14ac:dyDescent="0.25">
      <c r="A618" s="62" t="str">
        <f>IF(Data_checks!C$5&gt;A617,A617+1,"")</f>
        <v/>
      </c>
      <c r="E618" t="str">
        <f t="shared" si="10"/>
        <v/>
      </c>
    </row>
    <row r="619" spans="1:5" x14ac:dyDescent="0.25">
      <c r="A619" s="62" t="str">
        <f>IF(Data_checks!C$5&gt;A618,A618+1,"")</f>
        <v/>
      </c>
      <c r="E619" t="str">
        <f t="shared" si="10"/>
        <v/>
      </c>
    </row>
    <row r="620" spans="1:5" x14ac:dyDescent="0.25">
      <c r="A620" s="62" t="str">
        <f>IF(Data_checks!C$5&gt;A619,A619+1,"")</f>
        <v/>
      </c>
      <c r="E620" t="str">
        <f t="shared" si="10"/>
        <v/>
      </c>
    </row>
    <row r="621" spans="1:5" x14ac:dyDescent="0.25">
      <c r="A621" s="62" t="str">
        <f>IF(Data_checks!C$5&gt;A620,A620+1,"")</f>
        <v/>
      </c>
      <c r="E621" t="str">
        <f t="shared" si="10"/>
        <v/>
      </c>
    </row>
    <row r="622" spans="1:5" x14ac:dyDescent="0.25">
      <c r="A622" s="62" t="str">
        <f>IF(Data_checks!C$5&gt;A621,A621+1,"")</f>
        <v/>
      </c>
      <c r="E622" t="str">
        <f t="shared" si="10"/>
        <v/>
      </c>
    </row>
    <row r="623" spans="1:5" x14ac:dyDescent="0.25">
      <c r="A623" s="62" t="str">
        <f>IF(Data_checks!C$5&gt;A622,A622+1,"")</f>
        <v/>
      </c>
      <c r="E623" t="str">
        <f t="shared" si="10"/>
        <v/>
      </c>
    </row>
    <row r="624" spans="1:5" x14ac:dyDescent="0.25">
      <c r="A624" s="62" t="str">
        <f>IF(Data_checks!C$5&gt;A623,A623+1,"")</f>
        <v/>
      </c>
      <c r="E624" t="str">
        <f t="shared" si="10"/>
        <v/>
      </c>
    </row>
    <row r="625" spans="1:5" x14ac:dyDescent="0.25">
      <c r="A625" s="62" t="str">
        <f>IF(Data_checks!C$5&gt;A624,A624+1,"")</f>
        <v/>
      </c>
      <c r="E625" t="str">
        <f t="shared" si="10"/>
        <v/>
      </c>
    </row>
    <row r="626" spans="1:5" x14ac:dyDescent="0.25">
      <c r="A626" s="62" t="str">
        <f>IF(Data_checks!C$5&gt;A625,A625+1,"")</f>
        <v/>
      </c>
      <c r="E626" t="str">
        <f t="shared" si="10"/>
        <v/>
      </c>
    </row>
    <row r="627" spans="1:5" x14ac:dyDescent="0.25">
      <c r="A627" s="62" t="str">
        <f>IF(Data_checks!C$5&gt;A626,A626+1,"")</f>
        <v/>
      </c>
      <c r="E627" t="str">
        <f t="shared" si="10"/>
        <v/>
      </c>
    </row>
    <row r="628" spans="1:5" x14ac:dyDescent="0.25">
      <c r="A628" s="62" t="str">
        <f>IF(Data_checks!C$5&gt;A627,A627+1,"")</f>
        <v/>
      </c>
      <c r="E628" t="str">
        <f t="shared" si="10"/>
        <v/>
      </c>
    </row>
    <row r="629" spans="1:5" x14ac:dyDescent="0.25">
      <c r="A629" s="62" t="str">
        <f>IF(Data_checks!C$5&gt;A628,A628+1,"")</f>
        <v/>
      </c>
      <c r="E629" t="str">
        <f t="shared" si="10"/>
        <v/>
      </c>
    </row>
    <row r="630" spans="1:5" x14ac:dyDescent="0.25">
      <c r="A630" s="62" t="str">
        <f>IF(Data_checks!C$5&gt;A629,A629+1,"")</f>
        <v/>
      </c>
      <c r="E630" t="str">
        <f t="shared" si="10"/>
        <v/>
      </c>
    </row>
    <row r="631" spans="1:5" x14ac:dyDescent="0.25">
      <c r="A631" s="62" t="str">
        <f>IF(Data_checks!C$5&gt;A630,A630+1,"")</f>
        <v/>
      </c>
      <c r="E631" t="str">
        <f t="shared" si="10"/>
        <v/>
      </c>
    </row>
    <row r="632" spans="1:5" x14ac:dyDescent="0.25">
      <c r="A632" s="62" t="str">
        <f>IF(Data_checks!C$5&gt;A631,A631+1,"")</f>
        <v/>
      </c>
      <c r="E632" t="str">
        <f t="shared" si="10"/>
        <v/>
      </c>
    </row>
    <row r="633" spans="1:5" x14ac:dyDescent="0.25">
      <c r="A633" s="62" t="str">
        <f>IF(Data_checks!C$5&gt;A632,A632+1,"")</f>
        <v/>
      </c>
      <c r="E633" t="str">
        <f t="shared" si="10"/>
        <v/>
      </c>
    </row>
    <row r="634" spans="1:5" x14ac:dyDescent="0.25">
      <c r="A634" s="62" t="str">
        <f>IF(Data_checks!C$5&gt;A633,A633+1,"")</f>
        <v/>
      </c>
      <c r="E634" t="str">
        <f t="shared" si="10"/>
        <v/>
      </c>
    </row>
    <row r="635" spans="1:5" x14ac:dyDescent="0.25">
      <c r="A635" s="62" t="str">
        <f>IF(Data_checks!C$5&gt;A634,A634+1,"")</f>
        <v/>
      </c>
      <c r="E635" t="str">
        <f t="shared" si="10"/>
        <v/>
      </c>
    </row>
    <row r="636" spans="1:5" x14ac:dyDescent="0.25">
      <c r="A636" s="62" t="str">
        <f>IF(Data_checks!C$5&gt;A635,A635+1,"")</f>
        <v/>
      </c>
      <c r="E636" t="str">
        <f t="shared" si="10"/>
        <v/>
      </c>
    </row>
    <row r="637" spans="1:5" x14ac:dyDescent="0.25">
      <c r="A637" s="62" t="str">
        <f>IF(Data_checks!C$5&gt;A636,A636+1,"")</f>
        <v/>
      </c>
      <c r="E637" t="str">
        <f t="shared" si="10"/>
        <v/>
      </c>
    </row>
    <row r="638" spans="1:5" x14ac:dyDescent="0.25">
      <c r="A638" s="62" t="str">
        <f>IF(Data_checks!C$5&gt;A637,A637+1,"")</f>
        <v/>
      </c>
      <c r="E638" t="str">
        <f t="shared" si="10"/>
        <v/>
      </c>
    </row>
    <row r="639" spans="1:5" x14ac:dyDescent="0.25">
      <c r="A639" s="62" t="str">
        <f>IF(Data_checks!C$5&gt;A638,A638+1,"")</f>
        <v/>
      </c>
      <c r="E639" t="str">
        <f t="shared" si="10"/>
        <v/>
      </c>
    </row>
    <row r="640" spans="1:5" x14ac:dyDescent="0.25">
      <c r="A640" s="62" t="str">
        <f>IF(Data_checks!C$5&gt;A639,A639+1,"")</f>
        <v/>
      </c>
      <c r="E640" t="str">
        <f t="shared" si="10"/>
        <v/>
      </c>
    </row>
    <row r="641" spans="1:5" x14ac:dyDescent="0.25">
      <c r="A641" s="62" t="str">
        <f>IF(Data_checks!C$5&gt;A640,A640+1,"")</f>
        <v/>
      </c>
      <c r="E641" t="str">
        <f t="shared" si="10"/>
        <v/>
      </c>
    </row>
    <row r="642" spans="1:5" x14ac:dyDescent="0.25">
      <c r="A642" s="62" t="str">
        <f>IF(Data_checks!C$5&gt;A641,A641+1,"")</f>
        <v/>
      </c>
      <c r="E642" t="str">
        <f t="shared" si="10"/>
        <v/>
      </c>
    </row>
    <row r="643" spans="1:5" x14ac:dyDescent="0.25">
      <c r="A643" s="62" t="str">
        <f>IF(Data_checks!C$5&gt;A642,A642+1,"")</f>
        <v/>
      </c>
      <c r="E643" t="str">
        <f t="shared" si="10"/>
        <v/>
      </c>
    </row>
    <row r="644" spans="1:5" x14ac:dyDescent="0.25">
      <c r="A644" s="62" t="str">
        <f>IF(Data_checks!C$5&gt;A643,A643+1,"")</f>
        <v/>
      </c>
      <c r="E644" t="str">
        <f t="shared" si="10"/>
        <v/>
      </c>
    </row>
    <row r="645" spans="1:5" x14ac:dyDescent="0.25">
      <c r="A645" s="62" t="str">
        <f>IF(Data_checks!C$5&gt;A644,A644+1,"")</f>
        <v/>
      </c>
      <c r="E645" t="str">
        <f t="shared" ref="E645:E708" si="11">IF(OR(D645="",E644="Type a country name"),"",E644)</f>
        <v/>
      </c>
    </row>
    <row r="646" spans="1:5" x14ac:dyDescent="0.25">
      <c r="A646" s="62" t="str">
        <f>IF(Data_checks!C$5&gt;A645,A645+1,"")</f>
        <v/>
      </c>
      <c r="E646" t="str">
        <f t="shared" si="11"/>
        <v/>
      </c>
    </row>
    <row r="647" spans="1:5" x14ac:dyDescent="0.25">
      <c r="A647" s="62" t="str">
        <f>IF(Data_checks!C$5&gt;A646,A646+1,"")</f>
        <v/>
      </c>
      <c r="E647" t="str">
        <f t="shared" si="11"/>
        <v/>
      </c>
    </row>
    <row r="648" spans="1:5" x14ac:dyDescent="0.25">
      <c r="A648" s="62" t="str">
        <f>IF(Data_checks!C$5&gt;A647,A647+1,"")</f>
        <v/>
      </c>
      <c r="E648" t="str">
        <f t="shared" si="11"/>
        <v/>
      </c>
    </row>
    <row r="649" spans="1:5" x14ac:dyDescent="0.25">
      <c r="A649" s="62" t="str">
        <f>IF(Data_checks!C$5&gt;A648,A648+1,"")</f>
        <v/>
      </c>
      <c r="E649" t="str">
        <f t="shared" si="11"/>
        <v/>
      </c>
    </row>
    <row r="650" spans="1:5" x14ac:dyDescent="0.25">
      <c r="A650" s="62" t="str">
        <f>IF(Data_checks!C$5&gt;A649,A649+1,"")</f>
        <v/>
      </c>
      <c r="E650" t="str">
        <f t="shared" si="11"/>
        <v/>
      </c>
    </row>
    <row r="651" spans="1:5" x14ac:dyDescent="0.25">
      <c r="A651" s="62" t="str">
        <f>IF(Data_checks!C$5&gt;A650,A650+1,"")</f>
        <v/>
      </c>
      <c r="E651" t="str">
        <f t="shared" si="11"/>
        <v/>
      </c>
    </row>
    <row r="652" spans="1:5" x14ac:dyDescent="0.25">
      <c r="A652" s="62" t="str">
        <f>IF(Data_checks!C$5&gt;A651,A651+1,"")</f>
        <v/>
      </c>
      <c r="E652" t="str">
        <f t="shared" si="11"/>
        <v/>
      </c>
    </row>
    <row r="653" spans="1:5" x14ac:dyDescent="0.25">
      <c r="A653" s="62" t="str">
        <f>IF(Data_checks!C$5&gt;A652,A652+1,"")</f>
        <v/>
      </c>
      <c r="E653" t="str">
        <f t="shared" si="11"/>
        <v/>
      </c>
    </row>
    <row r="654" spans="1:5" x14ac:dyDescent="0.25">
      <c r="A654" s="62" t="str">
        <f>IF(Data_checks!C$5&gt;A653,A653+1,"")</f>
        <v/>
      </c>
      <c r="E654" t="str">
        <f t="shared" si="11"/>
        <v/>
      </c>
    </row>
    <row r="655" spans="1:5" x14ac:dyDescent="0.25">
      <c r="A655" s="62" t="str">
        <f>IF(Data_checks!C$5&gt;A654,A654+1,"")</f>
        <v/>
      </c>
      <c r="E655" t="str">
        <f t="shared" si="11"/>
        <v/>
      </c>
    </row>
    <row r="656" spans="1:5" x14ac:dyDescent="0.25">
      <c r="A656" s="62" t="str">
        <f>IF(Data_checks!C$5&gt;A655,A655+1,"")</f>
        <v/>
      </c>
      <c r="E656" t="str">
        <f t="shared" si="11"/>
        <v/>
      </c>
    </row>
    <row r="657" spans="1:5" x14ac:dyDescent="0.25">
      <c r="A657" s="62" t="str">
        <f>IF(Data_checks!C$5&gt;A656,A656+1,"")</f>
        <v/>
      </c>
      <c r="E657" t="str">
        <f t="shared" si="11"/>
        <v/>
      </c>
    </row>
    <row r="658" spans="1:5" x14ac:dyDescent="0.25">
      <c r="A658" s="62" t="str">
        <f>IF(Data_checks!C$5&gt;A657,A657+1,"")</f>
        <v/>
      </c>
      <c r="E658" t="str">
        <f t="shared" si="11"/>
        <v/>
      </c>
    </row>
    <row r="659" spans="1:5" x14ac:dyDescent="0.25">
      <c r="A659" s="62" t="str">
        <f>IF(Data_checks!C$5&gt;A658,A658+1,"")</f>
        <v/>
      </c>
      <c r="E659" t="str">
        <f t="shared" si="11"/>
        <v/>
      </c>
    </row>
    <row r="660" spans="1:5" x14ac:dyDescent="0.25">
      <c r="A660" s="62" t="str">
        <f>IF(Data_checks!C$5&gt;A659,A659+1,"")</f>
        <v/>
      </c>
      <c r="E660" t="str">
        <f t="shared" si="11"/>
        <v/>
      </c>
    </row>
    <row r="661" spans="1:5" x14ac:dyDescent="0.25">
      <c r="A661" s="62" t="str">
        <f>IF(Data_checks!C$5&gt;A660,A660+1,"")</f>
        <v/>
      </c>
      <c r="E661" t="str">
        <f t="shared" si="11"/>
        <v/>
      </c>
    </row>
    <row r="662" spans="1:5" x14ac:dyDescent="0.25">
      <c r="A662" s="62" t="str">
        <f>IF(Data_checks!C$5&gt;A661,A661+1,"")</f>
        <v/>
      </c>
      <c r="E662" t="str">
        <f t="shared" si="11"/>
        <v/>
      </c>
    </row>
    <row r="663" spans="1:5" x14ac:dyDescent="0.25">
      <c r="A663" s="62" t="str">
        <f>IF(Data_checks!C$5&gt;A662,A662+1,"")</f>
        <v/>
      </c>
      <c r="E663" t="str">
        <f t="shared" si="11"/>
        <v/>
      </c>
    </row>
    <row r="664" spans="1:5" x14ac:dyDescent="0.25">
      <c r="A664" s="62" t="str">
        <f>IF(Data_checks!C$5&gt;A663,A663+1,"")</f>
        <v/>
      </c>
      <c r="E664" t="str">
        <f t="shared" si="11"/>
        <v/>
      </c>
    </row>
    <row r="665" spans="1:5" x14ac:dyDescent="0.25">
      <c r="A665" s="62" t="str">
        <f>IF(Data_checks!C$5&gt;A664,A664+1,"")</f>
        <v/>
      </c>
      <c r="E665" t="str">
        <f t="shared" si="11"/>
        <v/>
      </c>
    </row>
    <row r="666" spans="1:5" x14ac:dyDescent="0.25">
      <c r="A666" s="62" t="str">
        <f>IF(Data_checks!C$5&gt;A665,A665+1,"")</f>
        <v/>
      </c>
      <c r="E666" t="str">
        <f t="shared" si="11"/>
        <v/>
      </c>
    </row>
    <row r="667" spans="1:5" x14ac:dyDescent="0.25">
      <c r="A667" s="62" t="str">
        <f>IF(Data_checks!C$5&gt;A666,A666+1,"")</f>
        <v/>
      </c>
      <c r="E667" t="str">
        <f t="shared" si="11"/>
        <v/>
      </c>
    </row>
    <row r="668" spans="1:5" x14ac:dyDescent="0.25">
      <c r="A668" s="62" t="str">
        <f>IF(Data_checks!C$5&gt;A667,A667+1,"")</f>
        <v/>
      </c>
      <c r="E668" t="str">
        <f t="shared" si="11"/>
        <v/>
      </c>
    </row>
    <row r="669" spans="1:5" x14ac:dyDescent="0.25">
      <c r="A669" s="62" t="str">
        <f>IF(Data_checks!C$5&gt;A668,A668+1,"")</f>
        <v/>
      </c>
      <c r="E669" t="str">
        <f t="shared" si="11"/>
        <v/>
      </c>
    </row>
    <row r="670" spans="1:5" x14ac:dyDescent="0.25">
      <c r="A670" s="62" t="str">
        <f>IF(Data_checks!C$5&gt;A669,A669+1,"")</f>
        <v/>
      </c>
      <c r="E670" t="str">
        <f t="shared" si="11"/>
        <v/>
      </c>
    </row>
    <row r="671" spans="1:5" x14ac:dyDescent="0.25">
      <c r="A671" s="62" t="str">
        <f>IF(Data_checks!C$5&gt;A670,A670+1,"")</f>
        <v/>
      </c>
      <c r="E671" t="str">
        <f t="shared" si="11"/>
        <v/>
      </c>
    </row>
    <row r="672" spans="1:5" x14ac:dyDescent="0.25">
      <c r="A672" s="62" t="str">
        <f>IF(Data_checks!C$5&gt;A671,A671+1,"")</f>
        <v/>
      </c>
      <c r="E672" t="str">
        <f t="shared" si="11"/>
        <v/>
      </c>
    </row>
    <row r="673" spans="1:5" x14ac:dyDescent="0.25">
      <c r="A673" s="62" t="str">
        <f>IF(Data_checks!C$5&gt;A672,A672+1,"")</f>
        <v/>
      </c>
      <c r="E673" t="str">
        <f t="shared" si="11"/>
        <v/>
      </c>
    </row>
    <row r="674" spans="1:5" x14ac:dyDescent="0.25">
      <c r="A674" s="62" t="str">
        <f>IF(Data_checks!C$5&gt;A673,A673+1,"")</f>
        <v/>
      </c>
      <c r="E674" t="str">
        <f t="shared" si="11"/>
        <v/>
      </c>
    </row>
    <row r="675" spans="1:5" x14ac:dyDescent="0.25">
      <c r="A675" s="62" t="str">
        <f>IF(Data_checks!C$5&gt;A674,A674+1,"")</f>
        <v/>
      </c>
      <c r="E675" t="str">
        <f t="shared" si="11"/>
        <v/>
      </c>
    </row>
    <row r="676" spans="1:5" x14ac:dyDescent="0.25">
      <c r="A676" s="62" t="str">
        <f>IF(Data_checks!C$5&gt;A675,A675+1,"")</f>
        <v/>
      </c>
      <c r="E676" t="str">
        <f t="shared" si="11"/>
        <v/>
      </c>
    </row>
    <row r="677" spans="1:5" x14ac:dyDescent="0.25">
      <c r="A677" s="62" t="str">
        <f>IF(Data_checks!C$5&gt;A676,A676+1,"")</f>
        <v/>
      </c>
      <c r="E677" t="str">
        <f t="shared" si="11"/>
        <v/>
      </c>
    </row>
    <row r="678" spans="1:5" x14ac:dyDescent="0.25">
      <c r="A678" s="62" t="str">
        <f>IF(Data_checks!C$5&gt;A677,A677+1,"")</f>
        <v/>
      </c>
      <c r="E678" t="str">
        <f t="shared" si="11"/>
        <v/>
      </c>
    </row>
    <row r="679" spans="1:5" x14ac:dyDescent="0.25">
      <c r="A679" s="62" t="str">
        <f>IF(Data_checks!C$5&gt;A678,A678+1,"")</f>
        <v/>
      </c>
      <c r="E679" t="str">
        <f t="shared" si="11"/>
        <v/>
      </c>
    </row>
    <row r="680" spans="1:5" x14ac:dyDescent="0.25">
      <c r="A680" s="62" t="str">
        <f>IF(Data_checks!C$5&gt;A679,A679+1,"")</f>
        <v/>
      </c>
      <c r="E680" t="str">
        <f t="shared" si="11"/>
        <v/>
      </c>
    </row>
    <row r="681" spans="1:5" x14ac:dyDescent="0.25">
      <c r="A681" s="62" t="str">
        <f>IF(Data_checks!C$5&gt;A680,A680+1,"")</f>
        <v/>
      </c>
      <c r="E681" t="str">
        <f t="shared" si="11"/>
        <v/>
      </c>
    </row>
    <row r="682" spans="1:5" x14ac:dyDescent="0.25">
      <c r="A682" s="62" t="str">
        <f>IF(Data_checks!C$5&gt;A681,A681+1,"")</f>
        <v/>
      </c>
      <c r="E682" t="str">
        <f t="shared" si="11"/>
        <v/>
      </c>
    </row>
    <row r="683" spans="1:5" x14ac:dyDescent="0.25">
      <c r="A683" s="62" t="str">
        <f>IF(Data_checks!C$5&gt;A682,A682+1,"")</f>
        <v/>
      </c>
      <c r="E683" t="str">
        <f t="shared" si="11"/>
        <v/>
      </c>
    </row>
    <row r="684" spans="1:5" x14ac:dyDescent="0.25">
      <c r="A684" s="62" t="str">
        <f>IF(Data_checks!C$5&gt;A683,A683+1,"")</f>
        <v/>
      </c>
      <c r="E684" t="str">
        <f t="shared" si="11"/>
        <v/>
      </c>
    </row>
    <row r="685" spans="1:5" x14ac:dyDescent="0.25">
      <c r="A685" s="62" t="str">
        <f>IF(Data_checks!C$5&gt;A684,A684+1,"")</f>
        <v/>
      </c>
      <c r="E685" t="str">
        <f t="shared" si="11"/>
        <v/>
      </c>
    </row>
    <row r="686" spans="1:5" x14ac:dyDescent="0.25">
      <c r="A686" s="62" t="str">
        <f>IF(Data_checks!C$5&gt;A685,A685+1,"")</f>
        <v/>
      </c>
      <c r="E686" t="str">
        <f t="shared" si="11"/>
        <v/>
      </c>
    </row>
    <row r="687" spans="1:5" x14ac:dyDescent="0.25">
      <c r="A687" s="62" t="str">
        <f>IF(Data_checks!C$5&gt;A686,A686+1,"")</f>
        <v/>
      </c>
      <c r="E687" t="str">
        <f t="shared" si="11"/>
        <v/>
      </c>
    </row>
    <row r="688" spans="1:5" x14ac:dyDescent="0.25">
      <c r="A688" s="62" t="str">
        <f>IF(Data_checks!C$5&gt;A687,A687+1,"")</f>
        <v/>
      </c>
      <c r="E688" t="str">
        <f t="shared" si="11"/>
        <v/>
      </c>
    </row>
    <row r="689" spans="1:5" x14ac:dyDescent="0.25">
      <c r="A689" s="62" t="str">
        <f>IF(Data_checks!C$5&gt;A688,A688+1,"")</f>
        <v/>
      </c>
      <c r="E689" t="str">
        <f t="shared" si="11"/>
        <v/>
      </c>
    </row>
    <row r="690" spans="1:5" x14ac:dyDescent="0.25">
      <c r="A690" s="62" t="str">
        <f>IF(Data_checks!C$5&gt;A689,A689+1,"")</f>
        <v/>
      </c>
      <c r="E690" t="str">
        <f t="shared" si="11"/>
        <v/>
      </c>
    </row>
    <row r="691" spans="1:5" x14ac:dyDescent="0.25">
      <c r="A691" s="62" t="str">
        <f>IF(Data_checks!C$5&gt;A690,A690+1,"")</f>
        <v/>
      </c>
      <c r="E691" t="str">
        <f t="shared" si="11"/>
        <v/>
      </c>
    </row>
    <row r="692" spans="1:5" x14ac:dyDescent="0.25">
      <c r="A692" s="62" t="str">
        <f>IF(Data_checks!C$5&gt;A691,A691+1,"")</f>
        <v/>
      </c>
      <c r="E692" t="str">
        <f t="shared" si="11"/>
        <v/>
      </c>
    </row>
    <row r="693" spans="1:5" x14ac:dyDescent="0.25">
      <c r="A693" s="62" t="str">
        <f>IF(Data_checks!C$5&gt;A692,A692+1,"")</f>
        <v/>
      </c>
      <c r="E693" t="str">
        <f t="shared" si="11"/>
        <v/>
      </c>
    </row>
    <row r="694" spans="1:5" x14ac:dyDescent="0.25">
      <c r="A694" s="62" t="str">
        <f>IF(Data_checks!C$5&gt;A693,A693+1,"")</f>
        <v/>
      </c>
      <c r="E694" t="str">
        <f t="shared" si="11"/>
        <v/>
      </c>
    </row>
    <row r="695" spans="1:5" x14ac:dyDescent="0.25">
      <c r="A695" s="62" t="str">
        <f>IF(Data_checks!C$5&gt;A694,A694+1,"")</f>
        <v/>
      </c>
      <c r="E695" t="str">
        <f t="shared" si="11"/>
        <v/>
      </c>
    </row>
    <row r="696" spans="1:5" x14ac:dyDescent="0.25">
      <c r="A696" s="62" t="str">
        <f>IF(Data_checks!C$5&gt;A695,A695+1,"")</f>
        <v/>
      </c>
      <c r="E696" t="str">
        <f t="shared" si="11"/>
        <v/>
      </c>
    </row>
    <row r="697" spans="1:5" x14ac:dyDescent="0.25">
      <c r="A697" s="62" t="str">
        <f>IF(Data_checks!C$5&gt;A696,A696+1,"")</f>
        <v/>
      </c>
      <c r="E697" t="str">
        <f t="shared" si="11"/>
        <v/>
      </c>
    </row>
    <row r="698" spans="1:5" x14ac:dyDescent="0.25">
      <c r="A698" s="62" t="str">
        <f>IF(Data_checks!C$5&gt;A697,A697+1,"")</f>
        <v/>
      </c>
      <c r="E698" t="str">
        <f t="shared" si="11"/>
        <v/>
      </c>
    </row>
    <row r="699" spans="1:5" x14ac:dyDescent="0.25">
      <c r="A699" s="62" t="str">
        <f>IF(Data_checks!C$5&gt;A698,A698+1,"")</f>
        <v/>
      </c>
      <c r="E699" t="str">
        <f t="shared" si="11"/>
        <v/>
      </c>
    </row>
    <row r="700" spans="1:5" x14ac:dyDescent="0.25">
      <c r="A700" s="62" t="str">
        <f>IF(Data_checks!C$5&gt;A699,A699+1,"")</f>
        <v/>
      </c>
      <c r="E700" t="str">
        <f t="shared" si="11"/>
        <v/>
      </c>
    </row>
    <row r="701" spans="1:5" x14ac:dyDescent="0.25">
      <c r="A701" s="62" t="str">
        <f>IF(Data_checks!C$5&gt;A700,A700+1,"")</f>
        <v/>
      </c>
      <c r="E701" t="str">
        <f t="shared" si="11"/>
        <v/>
      </c>
    </row>
    <row r="702" spans="1:5" x14ac:dyDescent="0.25">
      <c r="A702" s="62" t="str">
        <f>IF(Data_checks!C$5&gt;A701,A701+1,"")</f>
        <v/>
      </c>
      <c r="E702" t="str">
        <f t="shared" si="11"/>
        <v/>
      </c>
    </row>
    <row r="703" spans="1:5" x14ac:dyDescent="0.25">
      <c r="A703" s="62" t="str">
        <f>IF(Data_checks!C$5&gt;A702,A702+1,"")</f>
        <v/>
      </c>
      <c r="E703" t="str">
        <f t="shared" si="11"/>
        <v/>
      </c>
    </row>
    <row r="704" spans="1:5" x14ac:dyDescent="0.25">
      <c r="A704" s="62" t="str">
        <f>IF(Data_checks!C$5&gt;A703,A703+1,"")</f>
        <v/>
      </c>
      <c r="E704" t="str">
        <f t="shared" si="11"/>
        <v/>
      </c>
    </row>
    <row r="705" spans="1:5" x14ac:dyDescent="0.25">
      <c r="A705" s="62" t="str">
        <f>IF(Data_checks!C$5&gt;A704,A704+1,"")</f>
        <v/>
      </c>
      <c r="E705" t="str">
        <f t="shared" si="11"/>
        <v/>
      </c>
    </row>
    <row r="706" spans="1:5" x14ac:dyDescent="0.25">
      <c r="A706" s="62" t="str">
        <f>IF(Data_checks!C$5&gt;A705,A705+1,"")</f>
        <v/>
      </c>
      <c r="E706" t="str">
        <f t="shared" si="11"/>
        <v/>
      </c>
    </row>
    <row r="707" spans="1:5" x14ac:dyDescent="0.25">
      <c r="A707" s="62" t="str">
        <f>IF(Data_checks!C$5&gt;A706,A706+1,"")</f>
        <v/>
      </c>
      <c r="E707" t="str">
        <f t="shared" si="11"/>
        <v/>
      </c>
    </row>
    <row r="708" spans="1:5" x14ac:dyDescent="0.25">
      <c r="A708" s="62" t="str">
        <f>IF(Data_checks!C$5&gt;A707,A707+1,"")</f>
        <v/>
      </c>
      <c r="E708" t="str">
        <f t="shared" si="11"/>
        <v/>
      </c>
    </row>
    <row r="709" spans="1:5" x14ac:dyDescent="0.25">
      <c r="A709" s="62" t="str">
        <f>IF(Data_checks!C$5&gt;A708,A708+1,"")</f>
        <v/>
      </c>
      <c r="E709" t="str">
        <f t="shared" ref="E709:E772" si="12">IF(OR(D709="",E708="Type a country name"),"",E708)</f>
        <v/>
      </c>
    </row>
    <row r="710" spans="1:5" x14ac:dyDescent="0.25">
      <c r="A710" s="62" t="str">
        <f>IF(Data_checks!C$5&gt;A709,A709+1,"")</f>
        <v/>
      </c>
      <c r="E710" t="str">
        <f t="shared" si="12"/>
        <v/>
      </c>
    </row>
    <row r="711" spans="1:5" x14ac:dyDescent="0.25">
      <c r="A711" s="62" t="str">
        <f>IF(Data_checks!C$5&gt;A710,A710+1,"")</f>
        <v/>
      </c>
      <c r="E711" t="str">
        <f t="shared" si="12"/>
        <v/>
      </c>
    </row>
    <row r="712" spans="1:5" x14ac:dyDescent="0.25">
      <c r="A712" s="62" t="str">
        <f>IF(Data_checks!C$5&gt;A711,A711+1,"")</f>
        <v/>
      </c>
      <c r="E712" t="str">
        <f t="shared" si="12"/>
        <v/>
      </c>
    </row>
    <row r="713" spans="1:5" x14ac:dyDescent="0.25">
      <c r="A713" s="62" t="str">
        <f>IF(Data_checks!C$5&gt;A712,A712+1,"")</f>
        <v/>
      </c>
      <c r="E713" t="str">
        <f t="shared" si="12"/>
        <v/>
      </c>
    </row>
    <row r="714" spans="1:5" x14ac:dyDescent="0.25">
      <c r="A714" s="62" t="str">
        <f>IF(Data_checks!C$5&gt;A713,A713+1,"")</f>
        <v/>
      </c>
      <c r="E714" t="str">
        <f t="shared" si="12"/>
        <v/>
      </c>
    </row>
    <row r="715" spans="1:5" x14ac:dyDescent="0.25">
      <c r="A715" s="62" t="str">
        <f>IF(Data_checks!C$5&gt;A714,A714+1,"")</f>
        <v/>
      </c>
      <c r="E715" t="str">
        <f t="shared" si="12"/>
        <v/>
      </c>
    </row>
    <row r="716" spans="1:5" x14ac:dyDescent="0.25">
      <c r="A716" s="62" t="str">
        <f>IF(Data_checks!C$5&gt;A715,A715+1,"")</f>
        <v/>
      </c>
      <c r="E716" t="str">
        <f t="shared" si="12"/>
        <v/>
      </c>
    </row>
    <row r="717" spans="1:5" x14ac:dyDescent="0.25">
      <c r="A717" s="62" t="str">
        <f>IF(Data_checks!C$5&gt;A716,A716+1,"")</f>
        <v/>
      </c>
      <c r="E717" t="str">
        <f t="shared" si="12"/>
        <v/>
      </c>
    </row>
    <row r="718" spans="1:5" x14ac:dyDescent="0.25">
      <c r="A718" s="62" t="str">
        <f>IF(Data_checks!C$5&gt;A717,A717+1,"")</f>
        <v/>
      </c>
      <c r="E718" t="str">
        <f t="shared" si="12"/>
        <v/>
      </c>
    </row>
    <row r="719" spans="1:5" x14ac:dyDescent="0.25">
      <c r="A719" s="62" t="str">
        <f>IF(Data_checks!C$5&gt;A718,A718+1,"")</f>
        <v/>
      </c>
      <c r="E719" t="str">
        <f t="shared" si="12"/>
        <v/>
      </c>
    </row>
    <row r="720" spans="1:5" x14ac:dyDescent="0.25">
      <c r="A720" s="62" t="str">
        <f>IF(Data_checks!C$5&gt;A719,A719+1,"")</f>
        <v/>
      </c>
      <c r="E720" t="str">
        <f t="shared" si="12"/>
        <v/>
      </c>
    </row>
    <row r="721" spans="1:5" x14ac:dyDescent="0.25">
      <c r="A721" s="62" t="str">
        <f>IF(Data_checks!C$5&gt;A720,A720+1,"")</f>
        <v/>
      </c>
      <c r="E721" t="str">
        <f t="shared" si="12"/>
        <v/>
      </c>
    </row>
    <row r="722" spans="1:5" x14ac:dyDescent="0.25">
      <c r="A722" s="62" t="str">
        <f>IF(Data_checks!C$5&gt;A721,A721+1,"")</f>
        <v/>
      </c>
      <c r="E722" t="str">
        <f t="shared" si="12"/>
        <v/>
      </c>
    </row>
    <row r="723" spans="1:5" x14ac:dyDescent="0.25">
      <c r="A723" s="62" t="str">
        <f>IF(Data_checks!C$5&gt;A722,A722+1,"")</f>
        <v/>
      </c>
      <c r="E723" t="str">
        <f t="shared" si="12"/>
        <v/>
      </c>
    </row>
    <row r="724" spans="1:5" x14ac:dyDescent="0.25">
      <c r="A724" s="62" t="str">
        <f>IF(Data_checks!C$5&gt;A723,A723+1,"")</f>
        <v/>
      </c>
      <c r="E724" t="str">
        <f t="shared" si="12"/>
        <v/>
      </c>
    </row>
    <row r="725" spans="1:5" x14ac:dyDescent="0.25">
      <c r="A725" s="62" t="str">
        <f>IF(Data_checks!C$5&gt;A724,A724+1,"")</f>
        <v/>
      </c>
      <c r="E725" t="str">
        <f t="shared" si="12"/>
        <v/>
      </c>
    </row>
    <row r="726" spans="1:5" x14ac:dyDescent="0.25">
      <c r="A726" s="62" t="str">
        <f>IF(Data_checks!C$5&gt;A725,A725+1,"")</f>
        <v/>
      </c>
      <c r="E726" t="str">
        <f t="shared" si="12"/>
        <v/>
      </c>
    </row>
    <row r="727" spans="1:5" x14ac:dyDescent="0.25">
      <c r="A727" s="62" t="str">
        <f>IF(Data_checks!C$5&gt;A726,A726+1,"")</f>
        <v/>
      </c>
      <c r="E727" t="str">
        <f t="shared" si="12"/>
        <v/>
      </c>
    </row>
    <row r="728" spans="1:5" x14ac:dyDescent="0.25">
      <c r="A728" s="62" t="str">
        <f>IF(Data_checks!C$5&gt;A727,A727+1,"")</f>
        <v/>
      </c>
      <c r="E728" t="str">
        <f t="shared" si="12"/>
        <v/>
      </c>
    </row>
    <row r="729" spans="1:5" x14ac:dyDescent="0.25">
      <c r="A729" s="62" t="str">
        <f>IF(Data_checks!C$5&gt;A728,A728+1,"")</f>
        <v/>
      </c>
      <c r="E729" t="str">
        <f t="shared" si="12"/>
        <v/>
      </c>
    </row>
    <row r="730" spans="1:5" x14ac:dyDescent="0.25">
      <c r="A730" s="62" t="str">
        <f>IF(Data_checks!C$5&gt;A729,A729+1,"")</f>
        <v/>
      </c>
      <c r="E730" t="str">
        <f t="shared" si="12"/>
        <v/>
      </c>
    </row>
    <row r="731" spans="1:5" x14ac:dyDescent="0.25">
      <c r="A731" s="62" t="str">
        <f>IF(Data_checks!C$5&gt;A730,A730+1,"")</f>
        <v/>
      </c>
      <c r="E731" t="str">
        <f t="shared" si="12"/>
        <v/>
      </c>
    </row>
    <row r="732" spans="1:5" x14ac:dyDescent="0.25">
      <c r="A732" s="62" t="str">
        <f>IF(Data_checks!C$5&gt;A731,A731+1,"")</f>
        <v/>
      </c>
      <c r="E732" t="str">
        <f t="shared" si="12"/>
        <v/>
      </c>
    </row>
    <row r="733" spans="1:5" x14ac:dyDescent="0.25">
      <c r="A733" s="62" t="str">
        <f>IF(Data_checks!C$5&gt;A732,A732+1,"")</f>
        <v/>
      </c>
      <c r="E733" t="str">
        <f t="shared" si="12"/>
        <v/>
      </c>
    </row>
    <row r="734" spans="1:5" x14ac:dyDescent="0.25">
      <c r="A734" s="62" t="str">
        <f>IF(Data_checks!C$5&gt;A733,A733+1,"")</f>
        <v/>
      </c>
      <c r="E734" t="str">
        <f t="shared" si="12"/>
        <v/>
      </c>
    </row>
    <row r="735" spans="1:5" x14ac:dyDescent="0.25">
      <c r="A735" s="62" t="str">
        <f>IF(Data_checks!C$5&gt;A734,A734+1,"")</f>
        <v/>
      </c>
      <c r="E735" t="str">
        <f t="shared" si="12"/>
        <v/>
      </c>
    </row>
    <row r="736" spans="1:5" x14ac:dyDescent="0.25">
      <c r="A736" s="62" t="str">
        <f>IF(Data_checks!C$5&gt;A735,A735+1,"")</f>
        <v/>
      </c>
      <c r="E736" t="str">
        <f t="shared" si="12"/>
        <v/>
      </c>
    </row>
    <row r="737" spans="1:5" x14ac:dyDescent="0.25">
      <c r="A737" s="62" t="str">
        <f>IF(Data_checks!C$5&gt;A736,A736+1,"")</f>
        <v/>
      </c>
      <c r="E737" t="str">
        <f t="shared" si="12"/>
        <v/>
      </c>
    </row>
    <row r="738" spans="1:5" x14ac:dyDescent="0.25">
      <c r="A738" s="62" t="str">
        <f>IF(Data_checks!C$5&gt;A737,A737+1,"")</f>
        <v/>
      </c>
      <c r="E738" t="str">
        <f t="shared" si="12"/>
        <v/>
      </c>
    </row>
    <row r="739" spans="1:5" x14ac:dyDescent="0.25">
      <c r="A739" s="62" t="str">
        <f>IF(Data_checks!C$5&gt;A738,A738+1,"")</f>
        <v/>
      </c>
      <c r="E739" t="str">
        <f t="shared" si="12"/>
        <v/>
      </c>
    </row>
    <row r="740" spans="1:5" x14ac:dyDescent="0.25">
      <c r="A740" s="62" t="str">
        <f>IF(Data_checks!C$5&gt;A739,A739+1,"")</f>
        <v/>
      </c>
      <c r="E740" t="str">
        <f t="shared" si="12"/>
        <v/>
      </c>
    </row>
    <row r="741" spans="1:5" x14ac:dyDescent="0.25">
      <c r="A741" s="62" t="str">
        <f>IF(Data_checks!C$5&gt;A740,A740+1,"")</f>
        <v/>
      </c>
      <c r="E741" t="str">
        <f t="shared" si="12"/>
        <v/>
      </c>
    </row>
    <row r="742" spans="1:5" x14ac:dyDescent="0.25">
      <c r="A742" s="62" t="str">
        <f>IF(Data_checks!C$5&gt;A741,A741+1,"")</f>
        <v/>
      </c>
      <c r="E742" t="str">
        <f t="shared" si="12"/>
        <v/>
      </c>
    </row>
    <row r="743" spans="1:5" x14ac:dyDescent="0.25">
      <c r="A743" s="62" t="str">
        <f>IF(Data_checks!C$5&gt;A742,A742+1,"")</f>
        <v/>
      </c>
      <c r="E743" t="str">
        <f t="shared" si="12"/>
        <v/>
      </c>
    </row>
    <row r="744" spans="1:5" x14ac:dyDescent="0.25">
      <c r="A744" s="62" t="str">
        <f>IF(Data_checks!C$5&gt;A743,A743+1,"")</f>
        <v/>
      </c>
      <c r="E744" t="str">
        <f t="shared" si="12"/>
        <v/>
      </c>
    </row>
    <row r="745" spans="1:5" x14ac:dyDescent="0.25">
      <c r="A745" s="62" t="str">
        <f>IF(Data_checks!C$5&gt;A744,A744+1,"")</f>
        <v/>
      </c>
      <c r="E745" t="str">
        <f t="shared" si="12"/>
        <v/>
      </c>
    </row>
    <row r="746" spans="1:5" x14ac:dyDescent="0.25">
      <c r="A746" s="62" t="str">
        <f>IF(Data_checks!C$5&gt;A745,A745+1,"")</f>
        <v/>
      </c>
      <c r="E746" t="str">
        <f t="shared" si="12"/>
        <v/>
      </c>
    </row>
    <row r="747" spans="1:5" x14ac:dyDescent="0.25">
      <c r="A747" s="62" t="str">
        <f>IF(Data_checks!C$5&gt;A746,A746+1,"")</f>
        <v/>
      </c>
      <c r="E747" t="str">
        <f t="shared" si="12"/>
        <v/>
      </c>
    </row>
    <row r="748" spans="1:5" x14ac:dyDescent="0.25">
      <c r="A748" s="62" t="str">
        <f>IF(Data_checks!C$5&gt;A747,A747+1,"")</f>
        <v/>
      </c>
      <c r="E748" t="str">
        <f t="shared" si="12"/>
        <v/>
      </c>
    </row>
    <row r="749" spans="1:5" x14ac:dyDescent="0.25">
      <c r="A749" s="62" t="str">
        <f>IF(Data_checks!C$5&gt;A748,A748+1,"")</f>
        <v/>
      </c>
      <c r="E749" t="str">
        <f t="shared" si="12"/>
        <v/>
      </c>
    </row>
    <row r="750" spans="1:5" x14ac:dyDescent="0.25">
      <c r="A750" s="62" t="str">
        <f>IF(Data_checks!C$5&gt;A749,A749+1,"")</f>
        <v/>
      </c>
      <c r="E750" t="str">
        <f t="shared" si="12"/>
        <v/>
      </c>
    </row>
    <row r="751" spans="1:5" x14ac:dyDescent="0.25">
      <c r="A751" s="62" t="str">
        <f>IF(Data_checks!C$5&gt;A750,A750+1,"")</f>
        <v/>
      </c>
      <c r="E751" t="str">
        <f t="shared" si="12"/>
        <v/>
      </c>
    </row>
    <row r="752" spans="1:5" x14ac:dyDescent="0.25">
      <c r="A752" s="62" t="str">
        <f>IF(Data_checks!C$5&gt;A751,A751+1,"")</f>
        <v/>
      </c>
      <c r="E752" t="str">
        <f t="shared" si="12"/>
        <v/>
      </c>
    </row>
    <row r="753" spans="1:5" x14ac:dyDescent="0.25">
      <c r="A753" s="62" t="str">
        <f>IF(Data_checks!C$5&gt;A752,A752+1,"")</f>
        <v/>
      </c>
      <c r="E753" t="str">
        <f t="shared" si="12"/>
        <v/>
      </c>
    </row>
    <row r="754" spans="1:5" x14ac:dyDescent="0.25">
      <c r="A754" s="62" t="str">
        <f>IF(Data_checks!C$5&gt;A753,A753+1,"")</f>
        <v/>
      </c>
      <c r="E754" t="str">
        <f t="shared" si="12"/>
        <v/>
      </c>
    </row>
    <row r="755" spans="1:5" x14ac:dyDescent="0.25">
      <c r="A755" s="62" t="str">
        <f>IF(Data_checks!C$5&gt;A754,A754+1,"")</f>
        <v/>
      </c>
      <c r="E755" t="str">
        <f t="shared" si="12"/>
        <v/>
      </c>
    </row>
    <row r="756" spans="1:5" x14ac:dyDescent="0.25">
      <c r="A756" s="62" t="str">
        <f>IF(Data_checks!C$5&gt;A755,A755+1,"")</f>
        <v/>
      </c>
      <c r="E756" t="str">
        <f t="shared" si="12"/>
        <v/>
      </c>
    </row>
    <row r="757" spans="1:5" x14ac:dyDescent="0.25">
      <c r="A757" s="62" t="str">
        <f>IF(Data_checks!C$5&gt;A756,A756+1,"")</f>
        <v/>
      </c>
      <c r="E757" t="str">
        <f t="shared" si="12"/>
        <v/>
      </c>
    </row>
    <row r="758" spans="1:5" x14ac:dyDescent="0.25">
      <c r="A758" s="62" t="str">
        <f>IF(Data_checks!C$5&gt;A757,A757+1,"")</f>
        <v/>
      </c>
      <c r="E758" t="str">
        <f t="shared" si="12"/>
        <v/>
      </c>
    </row>
    <row r="759" spans="1:5" x14ac:dyDescent="0.25">
      <c r="A759" s="62" t="str">
        <f>IF(Data_checks!C$5&gt;A758,A758+1,"")</f>
        <v/>
      </c>
      <c r="E759" t="str">
        <f t="shared" si="12"/>
        <v/>
      </c>
    </row>
    <row r="760" spans="1:5" x14ac:dyDescent="0.25">
      <c r="A760" s="62" t="str">
        <f>IF(Data_checks!C$5&gt;A759,A759+1,"")</f>
        <v/>
      </c>
      <c r="E760" t="str">
        <f t="shared" si="12"/>
        <v/>
      </c>
    </row>
    <row r="761" spans="1:5" x14ac:dyDescent="0.25">
      <c r="A761" s="62" t="str">
        <f>IF(Data_checks!C$5&gt;A760,A760+1,"")</f>
        <v/>
      </c>
      <c r="E761" t="str">
        <f t="shared" si="12"/>
        <v/>
      </c>
    </row>
    <row r="762" spans="1:5" x14ac:dyDescent="0.25">
      <c r="A762" s="62" t="str">
        <f>IF(Data_checks!C$5&gt;A761,A761+1,"")</f>
        <v/>
      </c>
      <c r="E762" t="str">
        <f t="shared" si="12"/>
        <v/>
      </c>
    </row>
    <row r="763" spans="1:5" x14ac:dyDescent="0.25">
      <c r="A763" s="62" t="str">
        <f>IF(Data_checks!C$5&gt;A762,A762+1,"")</f>
        <v/>
      </c>
      <c r="E763" t="str">
        <f t="shared" si="12"/>
        <v/>
      </c>
    </row>
    <row r="764" spans="1:5" x14ac:dyDescent="0.25">
      <c r="A764" s="62" t="str">
        <f>IF(Data_checks!C$5&gt;A763,A763+1,"")</f>
        <v/>
      </c>
      <c r="E764" t="str">
        <f t="shared" si="12"/>
        <v/>
      </c>
    </row>
    <row r="765" spans="1:5" x14ac:dyDescent="0.25">
      <c r="A765" s="62" t="str">
        <f>IF(Data_checks!C$5&gt;A764,A764+1,"")</f>
        <v/>
      </c>
      <c r="E765" t="str">
        <f t="shared" si="12"/>
        <v/>
      </c>
    </row>
    <row r="766" spans="1:5" x14ac:dyDescent="0.25">
      <c r="A766" s="62" t="str">
        <f>IF(Data_checks!C$5&gt;A765,A765+1,"")</f>
        <v/>
      </c>
      <c r="E766" t="str">
        <f t="shared" si="12"/>
        <v/>
      </c>
    </row>
    <row r="767" spans="1:5" x14ac:dyDescent="0.25">
      <c r="A767" s="62" t="str">
        <f>IF(Data_checks!C$5&gt;A766,A766+1,"")</f>
        <v/>
      </c>
      <c r="E767" t="str">
        <f t="shared" si="12"/>
        <v/>
      </c>
    </row>
    <row r="768" spans="1:5" x14ac:dyDescent="0.25">
      <c r="A768" s="62" t="str">
        <f>IF(Data_checks!C$5&gt;A767,A767+1,"")</f>
        <v/>
      </c>
      <c r="E768" t="str">
        <f t="shared" si="12"/>
        <v/>
      </c>
    </row>
    <row r="769" spans="1:5" x14ac:dyDescent="0.25">
      <c r="A769" s="62" t="str">
        <f>IF(Data_checks!C$5&gt;A768,A768+1,"")</f>
        <v/>
      </c>
      <c r="E769" t="str">
        <f t="shared" si="12"/>
        <v/>
      </c>
    </row>
    <row r="770" spans="1:5" x14ac:dyDescent="0.25">
      <c r="A770" s="62" t="str">
        <f>IF(Data_checks!C$5&gt;A769,A769+1,"")</f>
        <v/>
      </c>
      <c r="E770" t="str">
        <f t="shared" si="12"/>
        <v/>
      </c>
    </row>
    <row r="771" spans="1:5" x14ac:dyDescent="0.25">
      <c r="A771" s="62" t="str">
        <f>IF(Data_checks!C$5&gt;A770,A770+1,"")</f>
        <v/>
      </c>
      <c r="E771" t="str">
        <f t="shared" si="12"/>
        <v/>
      </c>
    </row>
    <row r="772" spans="1:5" x14ac:dyDescent="0.25">
      <c r="A772" s="62" t="str">
        <f>IF(Data_checks!C$5&gt;A771,A771+1,"")</f>
        <v/>
      </c>
      <c r="E772" t="str">
        <f t="shared" si="12"/>
        <v/>
      </c>
    </row>
    <row r="773" spans="1:5" x14ac:dyDescent="0.25">
      <c r="A773" s="62" t="str">
        <f>IF(Data_checks!C$5&gt;A772,A772+1,"")</f>
        <v/>
      </c>
      <c r="E773" t="str">
        <f t="shared" ref="E773:E777" si="13">IF(OR(D773="",E772="Type a country name"),"",E772)</f>
        <v/>
      </c>
    </row>
    <row r="774" spans="1:5" x14ac:dyDescent="0.25">
      <c r="A774" s="62" t="str">
        <f>IF(Data_checks!C$5&gt;A773,A773+1,"")</f>
        <v/>
      </c>
      <c r="E774" t="str">
        <f t="shared" si="13"/>
        <v/>
      </c>
    </row>
    <row r="775" spans="1:5" x14ac:dyDescent="0.25">
      <c r="A775" s="62" t="str">
        <f>IF(Data_checks!C$5&gt;A774,A774+1,"")</f>
        <v/>
      </c>
      <c r="E775" t="str">
        <f t="shared" si="13"/>
        <v/>
      </c>
    </row>
    <row r="776" spans="1:5" x14ac:dyDescent="0.25">
      <c r="A776" s="62" t="str">
        <f>IF(Data_checks!C$5&gt;A775,A775+1,"")</f>
        <v/>
      </c>
      <c r="E776" t="str">
        <f t="shared" si="13"/>
        <v/>
      </c>
    </row>
    <row r="777" spans="1:5" x14ac:dyDescent="0.25">
      <c r="A777" s="62" t="str">
        <f>IF(Data_checks!C$5&gt;A776,A776+1,"")</f>
        <v/>
      </c>
      <c r="E777" t="str">
        <f t="shared" si="13"/>
        <v/>
      </c>
    </row>
  </sheetData>
  <mergeCells count="1">
    <mergeCell ref="C2:K2"/>
  </mergeCells>
  <conditionalFormatting sqref="A4:A777">
    <cfRule type="expression" priority="5" stopIfTrue="1">
      <formula>$A4=""</formula>
    </cfRule>
    <cfRule type="expression" dxfId="15" priority="6">
      <formula>$A4&gt;0</formula>
    </cfRule>
  </conditionalFormatting>
  <conditionalFormatting sqref="C4:N777">
    <cfRule type="expression" priority="1" stopIfTrue="1">
      <formula>$A4=""</formula>
    </cfRule>
    <cfRule type="expression" dxfId="14" priority="2">
      <formula>$A4&gt;0</formula>
    </cfRule>
  </conditionalFormatting>
  <dataValidations count="3">
    <dataValidation type="list" allowBlank="1" showInputMessage="1" showErrorMessage="1" sqref="C3" xr:uid="{00000000-0002-0000-0200-000000000000}">
      <formula1>"""Select an unit"",Facility,Sub-district,District,Province,Region,Council,State,National,Other"</formula1>
    </dataValidation>
    <dataValidation type="list" allowBlank="1" showInputMessage="1" showErrorMessage="1" sqref="D3" xr:uid="{00000000-0002-0000-0200-000001000000}">
      <formula1>"""Select the type of Admin unit 1"",Facility,Sub-district,District,Province,Region,Council,State,National,Other"</formula1>
    </dataValidation>
    <dataValidation allowBlank="1" showInputMessage="1" showErrorMessage="1" prompt="Number of core health professionals include physicians, non-physicians clinicians (e.g. clinical officer, assistant medical officer), nurses, midwives" sqref="K3:M3" xr:uid="{00000000-0002-0000-0200-000002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73"/>
  <sheetViews>
    <sheetView workbookViewId="0">
      <pane ySplit="3" topLeftCell="A4" activePane="bottomLeft" state="frozen"/>
      <selection activeCell="A2" sqref="A2"/>
      <selection pane="bottomLeft" activeCell="A4" sqref="A4"/>
    </sheetView>
  </sheetViews>
  <sheetFormatPr defaultRowHeight="15" zeroHeight="1" x14ac:dyDescent="0.25"/>
  <cols>
    <col min="1" max="1" width="19.42578125" bestFit="1" customWidth="1"/>
    <col min="2" max="2" width="9.140625" style="62"/>
    <col min="3" max="3" width="17.7109375" bestFit="1" customWidth="1"/>
    <col min="4" max="9" width="17.7109375" customWidth="1"/>
  </cols>
  <sheetData>
    <row r="1" spans="1:11" s="76" customFormat="1" ht="30" hidden="1" x14ac:dyDescent="0.25">
      <c r="A1" s="74" t="s">
        <v>23</v>
      </c>
      <c r="B1" s="74" t="s">
        <v>47</v>
      </c>
      <c r="C1" s="75" t="s">
        <v>48</v>
      </c>
      <c r="D1" s="75" t="s">
        <v>49</v>
      </c>
      <c r="E1" s="75" t="s">
        <v>50</v>
      </c>
      <c r="F1" s="75" t="s">
        <v>51</v>
      </c>
      <c r="G1" s="75" t="s">
        <v>52</v>
      </c>
      <c r="H1" s="75" t="s">
        <v>53</v>
      </c>
      <c r="I1" s="75" t="s">
        <v>54</v>
      </c>
    </row>
    <row r="2" spans="1:11" ht="90" customHeight="1" x14ac:dyDescent="0.25">
      <c r="A2" s="133" t="s">
        <v>55</v>
      </c>
      <c r="B2" s="133"/>
      <c r="C2" s="133"/>
      <c r="D2" s="133"/>
      <c r="E2" s="133"/>
      <c r="F2" s="133"/>
      <c r="G2" s="133"/>
      <c r="H2" s="133"/>
      <c r="I2" s="133"/>
      <c r="K2" s="117"/>
    </row>
    <row r="3" spans="1:11" s="63" customFormat="1" ht="30.75" thickBot="1" x14ac:dyDescent="0.3">
      <c r="A3" s="91" t="s">
        <v>56</v>
      </c>
      <c r="B3" s="92" t="s">
        <v>47</v>
      </c>
      <c r="C3" s="88" t="s">
        <v>57</v>
      </c>
      <c r="D3" s="88" t="s">
        <v>58</v>
      </c>
      <c r="E3" s="88" t="s">
        <v>59</v>
      </c>
      <c r="F3" s="88" t="s">
        <v>60</v>
      </c>
      <c r="G3" s="88" t="s">
        <v>61</v>
      </c>
      <c r="H3" s="88" t="s">
        <v>62</v>
      </c>
      <c r="I3" s="90" t="s">
        <v>63</v>
      </c>
    </row>
    <row r="4" spans="1:11" ht="15.75" thickTop="1" x14ac:dyDescent="0.25">
      <c r="A4" t="s">
        <v>157</v>
      </c>
      <c r="B4" s="62">
        <v>2019</v>
      </c>
    </row>
    <row r="5" spans="1:11" x14ac:dyDescent="0.25">
      <c r="A5" t="s">
        <v>160</v>
      </c>
      <c r="B5" s="62">
        <v>2019</v>
      </c>
    </row>
    <row r="6" spans="1:11" x14ac:dyDescent="0.25">
      <c r="A6" t="s">
        <v>162</v>
      </c>
      <c r="B6" s="62">
        <v>2019</v>
      </c>
    </row>
    <row r="7" spans="1:11" x14ac:dyDescent="0.25">
      <c r="A7" t="s">
        <v>164</v>
      </c>
      <c r="B7" s="62">
        <v>2019</v>
      </c>
    </row>
    <row r="8" spans="1:11" x14ac:dyDescent="0.25">
      <c r="A8" t="s">
        <v>166</v>
      </c>
      <c r="B8" s="62">
        <v>2019</v>
      </c>
    </row>
    <row r="9" spans="1:11" x14ac:dyDescent="0.25">
      <c r="A9" t="s">
        <v>168</v>
      </c>
      <c r="B9" s="62">
        <v>2019</v>
      </c>
    </row>
    <row r="10" spans="1:11" x14ac:dyDescent="0.25">
      <c r="A10" t="s">
        <v>170</v>
      </c>
      <c r="B10" s="62">
        <v>2019</v>
      </c>
    </row>
    <row r="11" spans="1:11" x14ac:dyDescent="0.25">
      <c r="A11" t="s">
        <v>157</v>
      </c>
      <c r="B11" s="62">
        <v>2020</v>
      </c>
    </row>
    <row r="12" spans="1:11" x14ac:dyDescent="0.25">
      <c r="A12" t="s">
        <v>160</v>
      </c>
      <c r="B12" s="62">
        <v>2020</v>
      </c>
    </row>
    <row r="13" spans="1:11" x14ac:dyDescent="0.25">
      <c r="A13" t="s">
        <v>162</v>
      </c>
      <c r="B13" s="62">
        <v>2020</v>
      </c>
    </row>
    <row r="14" spans="1:11" x14ac:dyDescent="0.25">
      <c r="A14" t="s">
        <v>164</v>
      </c>
      <c r="B14" s="62">
        <v>2020</v>
      </c>
    </row>
    <row r="15" spans="1:11" x14ac:dyDescent="0.25">
      <c r="A15" t="s">
        <v>166</v>
      </c>
      <c r="B15" s="62">
        <v>2020</v>
      </c>
    </row>
    <row r="16" spans="1:11" x14ac:dyDescent="0.25">
      <c r="A16" t="s">
        <v>168</v>
      </c>
      <c r="B16" s="62">
        <v>2020</v>
      </c>
    </row>
    <row r="17" spans="1:2" x14ac:dyDescent="0.25">
      <c r="A17" t="s">
        <v>170</v>
      </c>
      <c r="B17" s="62">
        <v>2020</v>
      </c>
    </row>
    <row r="18" spans="1:2" x14ac:dyDescent="0.25">
      <c r="A18" t="s">
        <v>171</v>
      </c>
      <c r="B18" s="62">
        <v>2023</v>
      </c>
    </row>
    <row r="19" spans="1:2" x14ac:dyDescent="0.25"/>
    <row r="20" spans="1:2" x14ac:dyDescent="0.25"/>
    <row r="21" spans="1:2" x14ac:dyDescent="0.25"/>
    <row r="22" spans="1:2" x14ac:dyDescent="0.25"/>
    <row r="23" spans="1:2" x14ac:dyDescent="0.25"/>
    <row r="24" spans="1:2" x14ac:dyDescent="0.25"/>
    <row r="25" spans="1:2" x14ac:dyDescent="0.25"/>
    <row r="26" spans="1:2" x14ac:dyDescent="0.25"/>
    <row r="27" spans="1:2" x14ac:dyDescent="0.25"/>
    <row r="28" spans="1:2" x14ac:dyDescent="0.25"/>
    <row r="29" spans="1:2" x14ac:dyDescent="0.25"/>
    <row r="30" spans="1:2" x14ac:dyDescent="0.25"/>
    <row r="31" spans="1:2" x14ac:dyDescent="0.25"/>
    <row r="32" spans="1: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sheetData>
  <mergeCells count="1">
    <mergeCell ref="A2:I2"/>
  </mergeCells>
  <conditionalFormatting sqref="M83">
    <cfRule type="iconSet" priority="6">
      <iconSet iconSet="3Symbols2">
        <cfvo type="percent" val="0"/>
        <cfvo type="percent" val="33"/>
        <cfvo type="percent" val="67"/>
      </iconSet>
    </cfRule>
  </conditionalFormatting>
  <dataValidations count="2">
    <dataValidation allowBlank="1" showInputMessage="1" showErrorMessage="1" prompt="Enter District Name" sqref="A3" xr:uid="{00000000-0002-0000-0300-000000000000}"/>
    <dataValidation allowBlank="1" showInputMessage="1" showErrorMessage="1" prompt="Enter Data Year" sqref="B3" xr:uid="{00000000-0002-0000-0300-000001000000}"/>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stopIfTrue="1" id="{00000000-000E-0000-0400-000001000000}">
            <xm:f>OR(COUNTA(A$3:A3)&gt;Data_checks!$C$5*Data_checks!$C$10,COUNTBLANK(A$3:A3)&gt;(Data_checks!$C$5*Data_checks!$C$10)-1)</xm:f>
            <x14:dxf/>
          </x14:cfRule>
          <x14:cfRule type="expression" priority="2" id="{00000000-000E-0000-0400-000003000000}">
            <xm:f>OR(COUNTA(A$3:A3)&lt;=Data_checks!$C$5*Data_checks!$C$10,COUNTBLANK(A$3:A3)&lt;Data_checks!$C$5*Data_checks!$C$10)</xm:f>
            <x14:dxf>
              <fill>
                <patternFill>
                  <bgColor theme="0" tint="-0.14996795556505021"/>
                </patternFill>
              </fill>
              <border>
                <left style="thin">
                  <color auto="1"/>
                </left>
                <right style="thin">
                  <color auto="1"/>
                </right>
                <top style="thin">
                  <color theme="0"/>
                </top>
                <bottom style="thin">
                  <color theme="0"/>
                </bottom>
              </border>
            </x14:dxf>
          </x14:cfRule>
          <x14:cfRule type="expression" priority="3" id="{E519E29B-857E-4428-A640-C6ED454B8FDC}">
            <xm:f>OR(COUNTIF(Data_checks!$E:$E,$A4)=0,COUNTIF(Admin_data!$C:$C,$A4)=0)</xm:f>
            <x14:dxf>
              <font>
                <color rgb="FF9C0006"/>
              </font>
              <fill>
                <patternFill>
                  <bgColor rgb="FFFFC7CE"/>
                </patternFill>
              </fill>
            </x14:dxf>
          </x14:cfRule>
          <xm:sqref>A4:I3873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6443"/>
  <sheetViews>
    <sheetView workbookViewId="0">
      <pane xSplit="3" ySplit="3" topLeftCell="H4" activePane="bottomRight" state="frozen"/>
      <selection activeCell="A2" sqref="A2"/>
      <selection pane="topRight" activeCell="D2" sqref="D2"/>
      <selection pane="bottomLeft" activeCell="A4" sqref="A4"/>
      <selection pane="bottomRight" activeCell="A4" sqref="A4"/>
    </sheetView>
  </sheetViews>
  <sheetFormatPr defaultRowHeight="15" zeroHeight="1" x14ac:dyDescent="0.25"/>
  <cols>
    <col min="1" max="1" width="17.7109375" bestFit="1" customWidth="1"/>
    <col min="2" max="2" width="9.140625" style="62"/>
    <col min="3" max="3" width="10.85546875" bestFit="1" customWidth="1"/>
    <col min="4" max="6" width="14.28515625" bestFit="1" customWidth="1"/>
    <col min="7" max="7" width="14.5703125" customWidth="1"/>
    <col min="8" max="8" width="14" customWidth="1"/>
    <col min="9" max="9" width="13.85546875" bestFit="1" customWidth="1"/>
    <col min="10" max="10" width="13.42578125" bestFit="1" customWidth="1"/>
    <col min="11" max="12" width="14.42578125" bestFit="1" customWidth="1"/>
    <col min="13" max="13" width="14.28515625" bestFit="1" customWidth="1"/>
    <col min="14" max="14" width="15.28515625" customWidth="1"/>
    <col min="15" max="15" width="14.28515625" bestFit="1" customWidth="1"/>
    <col min="16" max="17" width="14.42578125" bestFit="1" customWidth="1"/>
    <col min="18" max="18" width="15.140625" bestFit="1" customWidth="1"/>
  </cols>
  <sheetData>
    <row r="1" spans="1:18" s="72" customFormat="1" ht="45" hidden="1" x14ac:dyDescent="0.25">
      <c r="A1" s="95" t="s">
        <v>36</v>
      </c>
      <c r="B1" s="96" t="s">
        <v>47</v>
      </c>
      <c r="C1" s="96" t="s">
        <v>64</v>
      </c>
      <c r="D1" s="96" t="s">
        <v>65</v>
      </c>
      <c r="E1" s="96" t="s">
        <v>66</v>
      </c>
      <c r="F1" s="96" t="s">
        <v>67</v>
      </c>
      <c r="G1" s="96" t="s">
        <v>68</v>
      </c>
      <c r="H1" s="96" t="s">
        <v>69</v>
      </c>
      <c r="I1" s="96" t="s">
        <v>70</v>
      </c>
      <c r="J1" s="96" t="s">
        <v>71</v>
      </c>
      <c r="K1" s="96" t="s">
        <v>72</v>
      </c>
      <c r="L1" s="96" t="s">
        <v>73</v>
      </c>
      <c r="M1" s="96" t="s">
        <v>74</v>
      </c>
      <c r="N1" s="96" t="s">
        <v>75</v>
      </c>
      <c r="O1" s="96" t="s">
        <v>76</v>
      </c>
      <c r="P1" s="96" t="s">
        <v>77</v>
      </c>
      <c r="Q1" s="96" t="s">
        <v>78</v>
      </c>
      <c r="R1" s="97" t="s">
        <v>79</v>
      </c>
    </row>
    <row r="2" spans="1:18" s="89" customFormat="1" ht="15.75" thickBot="1" x14ac:dyDescent="0.3">
      <c r="A2" s="138" t="s">
        <v>80</v>
      </c>
      <c r="B2" s="140" t="s">
        <v>47</v>
      </c>
      <c r="C2" s="142" t="s">
        <v>64</v>
      </c>
      <c r="D2" s="134" t="s">
        <v>81</v>
      </c>
      <c r="E2" s="135"/>
      <c r="F2" s="136"/>
      <c r="G2" s="135" t="s">
        <v>82</v>
      </c>
      <c r="H2" s="135"/>
      <c r="I2" s="135"/>
      <c r="J2" s="144" t="s">
        <v>83</v>
      </c>
      <c r="K2" s="145"/>
      <c r="L2" s="146"/>
      <c r="M2" s="134" t="s">
        <v>84</v>
      </c>
      <c r="N2" s="135"/>
      <c r="O2" s="136"/>
      <c r="P2" s="135" t="s">
        <v>85</v>
      </c>
      <c r="Q2" s="135"/>
      <c r="R2" s="137"/>
    </row>
    <row r="3" spans="1:18" s="89" customFormat="1" ht="46.5" thickTop="1" thickBot="1" x14ac:dyDescent="0.3">
      <c r="A3" s="139"/>
      <c r="B3" s="141"/>
      <c r="C3" s="143"/>
      <c r="D3" s="98" t="s">
        <v>86</v>
      </c>
      <c r="E3" s="103" t="s">
        <v>87</v>
      </c>
      <c r="F3" s="99" t="s">
        <v>88</v>
      </c>
      <c r="G3" s="93" t="s">
        <v>86</v>
      </c>
      <c r="H3" s="103" t="s">
        <v>87</v>
      </c>
      <c r="I3" s="93" t="s">
        <v>88</v>
      </c>
      <c r="J3" s="100" t="s">
        <v>86</v>
      </c>
      <c r="K3" s="102" t="s">
        <v>87</v>
      </c>
      <c r="L3" s="101" t="s">
        <v>88</v>
      </c>
      <c r="M3" s="98" t="s">
        <v>86</v>
      </c>
      <c r="N3" s="103" t="s">
        <v>87</v>
      </c>
      <c r="O3" s="99" t="s">
        <v>88</v>
      </c>
      <c r="P3" s="93" t="s">
        <v>86</v>
      </c>
      <c r="Q3" s="103" t="s">
        <v>87</v>
      </c>
      <c r="R3" s="94" t="s">
        <v>88</v>
      </c>
    </row>
    <row r="4" spans="1:18" ht="15.75" thickTop="1" x14ac:dyDescent="0.25">
      <c r="A4" t="s">
        <v>172</v>
      </c>
      <c r="B4" s="62">
        <v>2019</v>
      </c>
      <c r="C4" t="s">
        <v>173</v>
      </c>
    </row>
    <row r="5" spans="1:18" x14ac:dyDescent="0.25">
      <c r="A5" t="s">
        <v>172</v>
      </c>
      <c r="B5" s="62">
        <v>2019</v>
      </c>
      <c r="C5" t="s">
        <v>174</v>
      </c>
    </row>
    <row r="6" spans="1:18" x14ac:dyDescent="0.25">
      <c r="A6" t="s">
        <v>172</v>
      </c>
      <c r="B6" s="62">
        <v>2019</v>
      </c>
      <c r="C6" t="s">
        <v>175</v>
      </c>
    </row>
    <row r="7" spans="1:18" x14ac:dyDescent="0.25">
      <c r="A7" t="s">
        <v>172</v>
      </c>
      <c r="B7" s="62">
        <v>2019</v>
      </c>
      <c r="C7" t="s">
        <v>176</v>
      </c>
    </row>
    <row r="8" spans="1:18" x14ac:dyDescent="0.25">
      <c r="A8" t="s">
        <v>172</v>
      </c>
      <c r="B8" s="62">
        <v>2019</v>
      </c>
      <c r="C8" t="s">
        <v>177</v>
      </c>
    </row>
    <row r="9" spans="1:18" x14ac:dyDescent="0.25">
      <c r="A9" t="s">
        <v>172</v>
      </c>
      <c r="B9" s="62">
        <v>2019</v>
      </c>
      <c r="C9" t="s">
        <v>178</v>
      </c>
    </row>
    <row r="10" spans="1:18" x14ac:dyDescent="0.25">
      <c r="A10" t="s">
        <v>172</v>
      </c>
      <c r="B10" s="62">
        <v>2019</v>
      </c>
      <c r="C10" t="s">
        <v>179</v>
      </c>
    </row>
    <row r="11" spans="1:18" x14ac:dyDescent="0.25">
      <c r="A11" t="s">
        <v>172</v>
      </c>
      <c r="B11" s="62">
        <v>2019</v>
      </c>
      <c r="C11" t="s">
        <v>180</v>
      </c>
    </row>
    <row r="12" spans="1:18" x14ac:dyDescent="0.25">
      <c r="A12" t="s">
        <v>172</v>
      </c>
      <c r="B12" s="62">
        <v>2019</v>
      </c>
      <c r="C12" t="s">
        <v>181</v>
      </c>
    </row>
    <row r="13" spans="1:18" x14ac:dyDescent="0.25">
      <c r="A13" t="s">
        <v>172</v>
      </c>
      <c r="B13" s="62">
        <v>2019</v>
      </c>
      <c r="C13" t="s">
        <v>182</v>
      </c>
    </row>
    <row r="14" spans="1:18" x14ac:dyDescent="0.25">
      <c r="A14" t="s">
        <v>172</v>
      </c>
      <c r="B14" s="62">
        <v>2019</v>
      </c>
      <c r="C14" t="s">
        <v>183</v>
      </c>
    </row>
    <row r="15" spans="1:18" x14ac:dyDescent="0.25">
      <c r="A15" t="s">
        <v>172</v>
      </c>
      <c r="B15" s="62">
        <v>2019</v>
      </c>
      <c r="C15" t="s">
        <v>184</v>
      </c>
    </row>
    <row r="16" spans="1:18" x14ac:dyDescent="0.25">
      <c r="A16" t="s">
        <v>185</v>
      </c>
      <c r="B16" s="62">
        <v>2019</v>
      </c>
      <c r="C16" t="s">
        <v>173</v>
      </c>
    </row>
    <row r="17" spans="1:3" x14ac:dyDescent="0.25">
      <c r="A17" t="s">
        <v>185</v>
      </c>
      <c r="B17" s="62">
        <v>2019</v>
      </c>
      <c r="C17" t="s">
        <v>174</v>
      </c>
    </row>
    <row r="18" spans="1:3" x14ac:dyDescent="0.25">
      <c r="A18" t="s">
        <v>185</v>
      </c>
      <c r="B18" s="62">
        <v>2019</v>
      </c>
      <c r="C18" t="s">
        <v>175</v>
      </c>
    </row>
    <row r="19" spans="1:3" x14ac:dyDescent="0.25">
      <c r="A19" t="s">
        <v>185</v>
      </c>
      <c r="B19" s="62">
        <v>2019</v>
      </c>
      <c r="C19" t="s">
        <v>176</v>
      </c>
    </row>
    <row r="20" spans="1:3" x14ac:dyDescent="0.25">
      <c r="A20" t="s">
        <v>185</v>
      </c>
      <c r="B20" s="62">
        <v>2019</v>
      </c>
      <c r="C20" t="s">
        <v>177</v>
      </c>
    </row>
    <row r="21" spans="1:3" x14ac:dyDescent="0.25">
      <c r="A21" t="s">
        <v>185</v>
      </c>
      <c r="B21" s="62">
        <v>2019</v>
      </c>
      <c r="C21" t="s">
        <v>178</v>
      </c>
    </row>
    <row r="22" spans="1:3" x14ac:dyDescent="0.25">
      <c r="A22" t="s">
        <v>185</v>
      </c>
      <c r="B22" s="62">
        <v>2019</v>
      </c>
      <c r="C22" t="s">
        <v>179</v>
      </c>
    </row>
    <row r="23" spans="1:3" x14ac:dyDescent="0.25">
      <c r="A23" t="s">
        <v>185</v>
      </c>
      <c r="B23" s="62">
        <v>2019</v>
      </c>
      <c r="C23" t="s">
        <v>180</v>
      </c>
    </row>
    <row r="24" spans="1:3" x14ac:dyDescent="0.25">
      <c r="A24" t="s">
        <v>185</v>
      </c>
      <c r="B24" s="62">
        <v>2019</v>
      </c>
      <c r="C24" t="s">
        <v>181</v>
      </c>
    </row>
    <row r="25" spans="1:3" x14ac:dyDescent="0.25">
      <c r="A25" t="s">
        <v>185</v>
      </c>
      <c r="B25" s="62">
        <v>2019</v>
      </c>
      <c r="C25" t="s">
        <v>182</v>
      </c>
    </row>
    <row r="26" spans="1:3" x14ac:dyDescent="0.25">
      <c r="A26" t="s">
        <v>185</v>
      </c>
      <c r="B26" s="62">
        <v>2019</v>
      </c>
      <c r="C26" t="s">
        <v>183</v>
      </c>
    </row>
    <row r="27" spans="1:3" x14ac:dyDescent="0.25">
      <c r="A27" t="s">
        <v>185</v>
      </c>
      <c r="B27" s="62">
        <v>2019</v>
      </c>
      <c r="C27" t="s">
        <v>184</v>
      </c>
    </row>
    <row r="28" spans="1:3" x14ac:dyDescent="0.25">
      <c r="A28" t="s">
        <v>186</v>
      </c>
    </row>
    <row r="29" spans="1:3" x14ac:dyDescent="0.25">
      <c r="A29" t="s">
        <v>187</v>
      </c>
    </row>
    <row r="30" spans="1:3" x14ac:dyDescent="0.25">
      <c r="A30" t="s">
        <v>188</v>
      </c>
      <c r="B30" s="62">
        <v>2023</v>
      </c>
      <c r="C30" t="s">
        <v>183</v>
      </c>
    </row>
    <row r="31" spans="1:3" x14ac:dyDescent="0.25">
      <c r="A31" t="s">
        <v>188</v>
      </c>
      <c r="B31" s="62">
        <v>2023</v>
      </c>
      <c r="C31" t="s">
        <v>184</v>
      </c>
    </row>
    <row r="32" spans="1:3"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x14ac:dyDescent="0.25"/>
    <row r="9986" x14ac:dyDescent="0.25"/>
    <row r="9987" x14ac:dyDescent="0.25"/>
    <row r="9988" x14ac:dyDescent="0.25"/>
    <row r="9989" x14ac:dyDescent="0.25"/>
    <row r="9990" x14ac:dyDescent="0.25"/>
    <row r="9991" x14ac:dyDescent="0.25"/>
    <row r="9992" x14ac:dyDescent="0.25"/>
    <row r="9993" x14ac:dyDescent="0.25"/>
    <row r="9994" x14ac:dyDescent="0.25"/>
    <row r="9995" x14ac:dyDescent="0.25"/>
    <row r="9996" x14ac:dyDescent="0.25"/>
    <row r="9997" x14ac:dyDescent="0.25"/>
    <row r="9998" x14ac:dyDescent="0.25"/>
    <row r="9999" x14ac:dyDescent="0.25"/>
    <row r="10000" x14ac:dyDescent="0.25"/>
    <row r="10001" x14ac:dyDescent="0.25"/>
    <row r="10002" x14ac:dyDescent="0.25"/>
    <row r="10003" x14ac:dyDescent="0.25"/>
    <row r="10004" x14ac:dyDescent="0.25"/>
    <row r="10005" x14ac:dyDescent="0.25"/>
    <row r="10006" x14ac:dyDescent="0.25"/>
    <row r="10007" x14ac:dyDescent="0.25"/>
    <row r="10008" x14ac:dyDescent="0.25"/>
    <row r="10009" x14ac:dyDescent="0.25"/>
    <row r="10010" x14ac:dyDescent="0.25"/>
    <row r="10011" x14ac:dyDescent="0.25"/>
    <row r="10012" x14ac:dyDescent="0.25"/>
    <row r="10013" x14ac:dyDescent="0.25"/>
    <row r="10014" x14ac:dyDescent="0.25"/>
    <row r="10015" x14ac:dyDescent="0.25"/>
    <row r="10016" x14ac:dyDescent="0.25"/>
    <row r="10017" x14ac:dyDescent="0.25"/>
    <row r="10018" x14ac:dyDescent="0.25"/>
    <row r="10019" x14ac:dyDescent="0.25"/>
    <row r="10020" x14ac:dyDescent="0.25"/>
    <row r="10021" x14ac:dyDescent="0.25"/>
    <row r="10022" x14ac:dyDescent="0.25"/>
    <row r="10023" x14ac:dyDescent="0.25"/>
    <row r="10024" x14ac:dyDescent="0.25"/>
    <row r="10025" x14ac:dyDescent="0.25"/>
    <row r="10026" x14ac:dyDescent="0.25"/>
    <row r="10027" x14ac:dyDescent="0.25"/>
    <row r="10028" x14ac:dyDescent="0.25"/>
    <row r="10029" x14ac:dyDescent="0.25"/>
    <row r="10030" x14ac:dyDescent="0.25"/>
    <row r="10031" x14ac:dyDescent="0.25"/>
    <row r="10032" x14ac:dyDescent="0.25"/>
    <row r="10033" x14ac:dyDescent="0.25"/>
    <row r="10034" x14ac:dyDescent="0.25"/>
    <row r="10035" x14ac:dyDescent="0.25"/>
    <row r="10036" x14ac:dyDescent="0.25"/>
    <row r="10037" x14ac:dyDescent="0.25"/>
    <row r="10038" x14ac:dyDescent="0.25"/>
    <row r="10039" x14ac:dyDescent="0.25"/>
    <row r="10040" x14ac:dyDescent="0.25"/>
    <row r="10041" x14ac:dyDescent="0.25"/>
    <row r="10042" x14ac:dyDescent="0.25"/>
    <row r="10043" x14ac:dyDescent="0.25"/>
    <row r="10044" x14ac:dyDescent="0.25"/>
    <row r="10045" x14ac:dyDescent="0.25"/>
    <row r="10046" x14ac:dyDescent="0.25"/>
    <row r="10047" x14ac:dyDescent="0.25"/>
    <row r="10048" x14ac:dyDescent="0.25"/>
    <row r="10049" x14ac:dyDescent="0.25"/>
    <row r="10050" x14ac:dyDescent="0.25"/>
    <row r="10051" x14ac:dyDescent="0.25"/>
    <row r="10052" x14ac:dyDescent="0.25"/>
    <row r="10053" x14ac:dyDescent="0.25"/>
    <row r="10054" x14ac:dyDescent="0.25"/>
    <row r="10055" x14ac:dyDescent="0.25"/>
    <row r="10056" x14ac:dyDescent="0.25"/>
    <row r="10057" x14ac:dyDescent="0.25"/>
    <row r="10058" x14ac:dyDescent="0.25"/>
    <row r="10059" x14ac:dyDescent="0.25"/>
    <row r="10060" x14ac:dyDescent="0.25"/>
    <row r="10061" x14ac:dyDescent="0.25"/>
    <row r="10062" x14ac:dyDescent="0.25"/>
    <row r="10063" x14ac:dyDescent="0.25"/>
    <row r="10064" x14ac:dyDescent="0.25"/>
    <row r="10065" x14ac:dyDescent="0.25"/>
    <row r="10066" x14ac:dyDescent="0.25"/>
    <row r="10067" x14ac:dyDescent="0.25"/>
    <row r="10068" x14ac:dyDescent="0.25"/>
    <row r="10069" x14ac:dyDescent="0.25"/>
    <row r="10070" x14ac:dyDescent="0.25"/>
    <row r="10071" x14ac:dyDescent="0.25"/>
    <row r="10072" x14ac:dyDescent="0.25"/>
    <row r="10073" x14ac:dyDescent="0.25"/>
    <row r="10074" x14ac:dyDescent="0.25"/>
    <row r="10075" x14ac:dyDescent="0.25"/>
    <row r="10076" x14ac:dyDescent="0.25"/>
    <row r="10077" x14ac:dyDescent="0.25"/>
    <row r="10078" x14ac:dyDescent="0.25"/>
    <row r="10079" x14ac:dyDescent="0.25"/>
    <row r="10080" x14ac:dyDescent="0.25"/>
    <row r="10081" x14ac:dyDescent="0.25"/>
    <row r="10082" x14ac:dyDescent="0.25"/>
    <row r="10083" x14ac:dyDescent="0.25"/>
    <row r="10084" x14ac:dyDescent="0.25"/>
    <row r="10085" x14ac:dyDescent="0.25"/>
    <row r="10086" x14ac:dyDescent="0.25"/>
    <row r="10087" x14ac:dyDescent="0.25"/>
    <row r="10088" x14ac:dyDescent="0.25"/>
    <row r="10089" x14ac:dyDescent="0.25"/>
    <row r="10090" x14ac:dyDescent="0.25"/>
    <row r="10091" x14ac:dyDescent="0.25"/>
    <row r="10092" x14ac:dyDescent="0.25"/>
    <row r="10093" x14ac:dyDescent="0.25"/>
    <row r="10094" x14ac:dyDescent="0.25"/>
    <row r="10095" x14ac:dyDescent="0.25"/>
    <row r="10096" x14ac:dyDescent="0.25"/>
    <row r="10097" x14ac:dyDescent="0.25"/>
    <row r="10098" x14ac:dyDescent="0.25"/>
    <row r="10099" x14ac:dyDescent="0.25"/>
    <row r="10100" x14ac:dyDescent="0.25"/>
    <row r="10101" x14ac:dyDescent="0.25"/>
    <row r="10102" x14ac:dyDescent="0.25"/>
    <row r="10103" x14ac:dyDescent="0.25"/>
    <row r="10104" x14ac:dyDescent="0.25"/>
    <row r="10105" x14ac:dyDescent="0.25"/>
    <row r="10106" x14ac:dyDescent="0.25"/>
    <row r="10107" x14ac:dyDescent="0.25"/>
    <row r="10108" x14ac:dyDescent="0.25"/>
    <row r="10109" x14ac:dyDescent="0.25"/>
    <row r="10110" x14ac:dyDescent="0.25"/>
    <row r="10111" x14ac:dyDescent="0.25"/>
    <row r="10112" x14ac:dyDescent="0.25"/>
    <row r="10113" x14ac:dyDescent="0.25"/>
    <row r="10114" x14ac:dyDescent="0.25"/>
    <row r="10115" x14ac:dyDescent="0.25"/>
    <row r="10116" x14ac:dyDescent="0.25"/>
    <row r="10117" x14ac:dyDescent="0.25"/>
    <row r="10118" x14ac:dyDescent="0.25"/>
    <row r="10119" x14ac:dyDescent="0.25"/>
    <row r="10120" x14ac:dyDescent="0.25"/>
    <row r="10121" x14ac:dyDescent="0.25"/>
    <row r="10122" x14ac:dyDescent="0.25"/>
    <row r="10123" x14ac:dyDescent="0.25"/>
    <row r="10124" x14ac:dyDescent="0.25"/>
    <row r="10125" x14ac:dyDescent="0.25"/>
    <row r="10126" x14ac:dyDescent="0.25"/>
    <row r="10127" x14ac:dyDescent="0.25"/>
    <row r="10128" x14ac:dyDescent="0.25"/>
    <row r="10129" x14ac:dyDescent="0.25"/>
    <row r="10130" x14ac:dyDescent="0.25"/>
    <row r="10131" x14ac:dyDescent="0.25"/>
    <row r="10132" x14ac:dyDescent="0.25"/>
    <row r="10133" x14ac:dyDescent="0.25"/>
    <row r="10134" x14ac:dyDescent="0.25"/>
    <row r="10135" x14ac:dyDescent="0.25"/>
    <row r="10136" x14ac:dyDescent="0.25"/>
    <row r="10137" x14ac:dyDescent="0.25"/>
    <row r="10138" x14ac:dyDescent="0.25"/>
    <row r="10139" x14ac:dyDescent="0.25"/>
    <row r="10140" x14ac:dyDescent="0.25"/>
    <row r="10141" x14ac:dyDescent="0.25"/>
    <row r="10142" x14ac:dyDescent="0.25"/>
    <row r="10143" x14ac:dyDescent="0.25"/>
    <row r="10144" x14ac:dyDescent="0.25"/>
    <row r="10145" x14ac:dyDescent="0.25"/>
    <row r="10146" x14ac:dyDescent="0.25"/>
    <row r="10147" x14ac:dyDescent="0.25"/>
    <row r="10148" x14ac:dyDescent="0.25"/>
    <row r="10149" x14ac:dyDescent="0.25"/>
    <row r="10150" x14ac:dyDescent="0.25"/>
    <row r="10151" x14ac:dyDescent="0.25"/>
    <row r="10152" x14ac:dyDescent="0.25"/>
    <row r="10153" x14ac:dyDescent="0.25"/>
    <row r="10154" x14ac:dyDescent="0.25"/>
    <row r="10155" x14ac:dyDescent="0.25"/>
    <row r="10156" x14ac:dyDescent="0.25"/>
    <row r="10157" x14ac:dyDescent="0.25"/>
    <row r="10158" x14ac:dyDescent="0.25"/>
    <row r="10159" x14ac:dyDescent="0.25"/>
    <row r="10160" x14ac:dyDescent="0.25"/>
    <row r="10161" x14ac:dyDescent="0.25"/>
    <row r="10162" x14ac:dyDescent="0.25"/>
    <row r="10163" x14ac:dyDescent="0.25"/>
    <row r="10164" x14ac:dyDescent="0.25"/>
    <row r="10165" x14ac:dyDescent="0.25"/>
    <row r="10166" x14ac:dyDescent="0.25"/>
    <row r="10167" x14ac:dyDescent="0.25"/>
    <row r="10168" x14ac:dyDescent="0.25"/>
    <row r="10169" x14ac:dyDescent="0.25"/>
    <row r="10170" x14ac:dyDescent="0.25"/>
    <row r="10171" x14ac:dyDescent="0.25"/>
    <row r="10172" x14ac:dyDescent="0.25"/>
    <row r="10173" x14ac:dyDescent="0.25"/>
    <row r="10174" x14ac:dyDescent="0.25"/>
    <row r="10175" x14ac:dyDescent="0.25"/>
    <row r="10176" x14ac:dyDescent="0.25"/>
    <row r="10177" x14ac:dyDescent="0.25"/>
    <row r="10178" x14ac:dyDescent="0.25"/>
    <row r="10179" x14ac:dyDescent="0.25"/>
    <row r="10180" x14ac:dyDescent="0.25"/>
    <row r="10181" x14ac:dyDescent="0.25"/>
    <row r="10182" x14ac:dyDescent="0.25"/>
    <row r="10183" x14ac:dyDescent="0.25"/>
    <row r="10184" x14ac:dyDescent="0.25"/>
    <row r="10185" x14ac:dyDescent="0.25"/>
    <row r="10186" x14ac:dyDescent="0.25"/>
    <row r="10187" x14ac:dyDescent="0.25"/>
    <row r="10188" x14ac:dyDescent="0.25"/>
    <row r="10189" x14ac:dyDescent="0.25"/>
    <row r="10190" x14ac:dyDescent="0.25"/>
    <row r="10191" x14ac:dyDescent="0.25"/>
    <row r="10192" x14ac:dyDescent="0.25"/>
    <row r="10193" x14ac:dyDescent="0.25"/>
    <row r="10194" x14ac:dyDescent="0.25"/>
    <row r="10195" x14ac:dyDescent="0.25"/>
    <row r="10196" x14ac:dyDescent="0.25"/>
    <row r="10197" x14ac:dyDescent="0.25"/>
    <row r="10198" x14ac:dyDescent="0.25"/>
    <row r="10199" x14ac:dyDescent="0.25"/>
    <row r="10200" x14ac:dyDescent="0.25"/>
    <row r="10201" x14ac:dyDescent="0.25"/>
    <row r="10202" x14ac:dyDescent="0.25"/>
    <row r="10203" x14ac:dyDescent="0.25"/>
    <row r="10204" x14ac:dyDescent="0.25"/>
    <row r="10205" x14ac:dyDescent="0.25"/>
    <row r="10206" x14ac:dyDescent="0.25"/>
    <row r="10207" x14ac:dyDescent="0.25"/>
    <row r="10208" x14ac:dyDescent="0.25"/>
    <row r="10209" x14ac:dyDescent="0.25"/>
    <row r="10210" x14ac:dyDescent="0.25"/>
    <row r="10211" x14ac:dyDescent="0.25"/>
    <row r="10212" x14ac:dyDescent="0.25"/>
    <row r="10213" x14ac:dyDescent="0.25"/>
    <row r="10214" x14ac:dyDescent="0.25"/>
    <row r="10215" x14ac:dyDescent="0.25"/>
    <row r="10216" x14ac:dyDescent="0.25"/>
    <row r="10217" x14ac:dyDescent="0.25"/>
    <row r="10218" x14ac:dyDescent="0.25"/>
    <row r="10219" x14ac:dyDescent="0.25"/>
    <row r="10220" x14ac:dyDescent="0.25"/>
    <row r="10221" x14ac:dyDescent="0.25"/>
    <row r="10222" x14ac:dyDescent="0.25"/>
    <row r="10223" x14ac:dyDescent="0.25"/>
    <row r="10224" x14ac:dyDescent="0.25"/>
    <row r="10225" x14ac:dyDescent="0.25"/>
    <row r="10226" x14ac:dyDescent="0.25"/>
    <row r="10227" x14ac:dyDescent="0.25"/>
    <row r="10228" x14ac:dyDescent="0.25"/>
    <row r="10229" x14ac:dyDescent="0.25"/>
    <row r="10230" x14ac:dyDescent="0.25"/>
    <row r="10231" x14ac:dyDescent="0.25"/>
    <row r="10232" x14ac:dyDescent="0.25"/>
    <row r="10233" x14ac:dyDescent="0.25"/>
    <row r="10234" x14ac:dyDescent="0.25"/>
    <row r="10235" x14ac:dyDescent="0.25"/>
    <row r="10236" x14ac:dyDescent="0.25"/>
    <row r="10237" x14ac:dyDescent="0.25"/>
    <row r="10238" x14ac:dyDescent="0.25"/>
    <row r="10239" x14ac:dyDescent="0.25"/>
    <row r="10240" x14ac:dyDescent="0.25"/>
    <row r="10241" x14ac:dyDescent="0.25"/>
    <row r="10242" x14ac:dyDescent="0.25"/>
    <row r="10243" x14ac:dyDescent="0.25"/>
    <row r="10244" x14ac:dyDescent="0.25"/>
    <row r="10245" x14ac:dyDescent="0.25"/>
    <row r="10246" x14ac:dyDescent="0.25"/>
    <row r="10247" x14ac:dyDescent="0.25"/>
    <row r="10248" x14ac:dyDescent="0.25"/>
    <row r="10249" x14ac:dyDescent="0.25"/>
    <row r="10250" x14ac:dyDescent="0.25"/>
    <row r="10251" x14ac:dyDescent="0.25"/>
    <row r="10252" x14ac:dyDescent="0.25"/>
    <row r="10253" x14ac:dyDescent="0.25"/>
    <row r="10254" x14ac:dyDescent="0.25"/>
    <row r="10255" x14ac:dyDescent="0.25"/>
    <row r="10256" x14ac:dyDescent="0.25"/>
    <row r="10257" x14ac:dyDescent="0.25"/>
    <row r="10258" x14ac:dyDescent="0.25"/>
    <row r="10259" x14ac:dyDescent="0.25"/>
    <row r="10260" x14ac:dyDescent="0.25"/>
    <row r="10261" x14ac:dyDescent="0.25"/>
    <row r="10262" x14ac:dyDescent="0.25"/>
    <row r="10263" x14ac:dyDescent="0.25"/>
    <row r="10264" x14ac:dyDescent="0.25"/>
    <row r="10265" x14ac:dyDescent="0.25"/>
    <row r="10266" x14ac:dyDescent="0.25"/>
    <row r="10267" x14ac:dyDescent="0.25"/>
    <row r="10268" x14ac:dyDescent="0.25"/>
    <row r="10269" x14ac:dyDescent="0.25"/>
    <row r="10270" x14ac:dyDescent="0.25"/>
    <row r="10271" x14ac:dyDescent="0.25"/>
    <row r="10272" x14ac:dyDescent="0.25"/>
    <row r="10273" x14ac:dyDescent="0.25"/>
    <row r="10274" x14ac:dyDescent="0.25"/>
    <row r="10275" x14ac:dyDescent="0.25"/>
    <row r="10276" x14ac:dyDescent="0.25"/>
    <row r="10277" x14ac:dyDescent="0.25"/>
    <row r="10278" x14ac:dyDescent="0.25"/>
    <row r="10279" x14ac:dyDescent="0.25"/>
    <row r="10280" x14ac:dyDescent="0.25"/>
    <row r="10281" x14ac:dyDescent="0.25"/>
    <row r="10282" x14ac:dyDescent="0.25"/>
    <row r="10283" x14ac:dyDescent="0.25"/>
    <row r="10284" x14ac:dyDescent="0.25"/>
    <row r="10285" x14ac:dyDescent="0.25"/>
    <row r="10286" x14ac:dyDescent="0.25"/>
    <row r="10287" x14ac:dyDescent="0.25"/>
    <row r="10288" x14ac:dyDescent="0.25"/>
    <row r="10289" x14ac:dyDescent="0.25"/>
    <row r="10290" x14ac:dyDescent="0.25"/>
    <row r="10291" x14ac:dyDescent="0.25"/>
    <row r="10292" x14ac:dyDescent="0.25"/>
    <row r="10293" x14ac:dyDescent="0.25"/>
    <row r="10294" x14ac:dyDescent="0.25"/>
    <row r="10295" x14ac:dyDescent="0.25"/>
    <row r="10296" x14ac:dyDescent="0.25"/>
    <row r="10297" x14ac:dyDescent="0.25"/>
    <row r="10298" x14ac:dyDescent="0.25"/>
    <row r="10299" x14ac:dyDescent="0.25"/>
    <row r="10300" x14ac:dyDescent="0.25"/>
    <row r="10301" x14ac:dyDescent="0.25"/>
    <row r="10302" x14ac:dyDescent="0.25"/>
    <row r="10303" x14ac:dyDescent="0.25"/>
    <row r="10304" x14ac:dyDescent="0.25"/>
    <row r="10305" x14ac:dyDescent="0.25"/>
    <row r="10306" x14ac:dyDescent="0.25"/>
    <row r="10307" x14ac:dyDescent="0.25"/>
    <row r="10308" x14ac:dyDescent="0.25"/>
    <row r="10309" x14ac:dyDescent="0.25"/>
    <row r="10310" x14ac:dyDescent="0.25"/>
    <row r="10311" x14ac:dyDescent="0.25"/>
    <row r="10312" x14ac:dyDescent="0.25"/>
    <row r="10313" x14ac:dyDescent="0.25"/>
    <row r="10314" x14ac:dyDescent="0.25"/>
    <row r="10315" x14ac:dyDescent="0.25"/>
    <row r="10316" x14ac:dyDescent="0.25"/>
    <row r="10317" x14ac:dyDescent="0.25"/>
    <row r="10318" x14ac:dyDescent="0.25"/>
    <row r="10319" x14ac:dyDescent="0.25"/>
    <row r="10320" x14ac:dyDescent="0.25"/>
    <row r="10321" x14ac:dyDescent="0.25"/>
    <row r="10322" x14ac:dyDescent="0.25"/>
    <row r="10323" x14ac:dyDescent="0.25"/>
    <row r="10324" x14ac:dyDescent="0.25"/>
    <row r="10325" x14ac:dyDescent="0.25"/>
    <row r="10326" x14ac:dyDescent="0.25"/>
    <row r="10327" x14ac:dyDescent="0.25"/>
    <row r="10328" x14ac:dyDescent="0.25"/>
    <row r="10329" x14ac:dyDescent="0.25"/>
    <row r="10330" x14ac:dyDescent="0.25"/>
    <row r="10331" x14ac:dyDescent="0.25"/>
    <row r="10332" x14ac:dyDescent="0.25"/>
    <row r="10333" x14ac:dyDescent="0.25"/>
    <row r="10334" x14ac:dyDescent="0.25"/>
    <row r="10335" x14ac:dyDescent="0.25"/>
    <row r="10336" x14ac:dyDescent="0.25"/>
    <row r="10337" x14ac:dyDescent="0.25"/>
    <row r="10338" x14ac:dyDescent="0.25"/>
    <row r="10339" x14ac:dyDescent="0.25"/>
    <row r="10340" x14ac:dyDescent="0.25"/>
    <row r="10341" x14ac:dyDescent="0.25"/>
    <row r="10342" x14ac:dyDescent="0.25"/>
    <row r="10343" x14ac:dyDescent="0.25"/>
    <row r="10344" x14ac:dyDescent="0.25"/>
    <row r="10345" x14ac:dyDescent="0.25"/>
    <row r="10346" x14ac:dyDescent="0.25"/>
    <row r="10347" x14ac:dyDescent="0.25"/>
    <row r="10348" x14ac:dyDescent="0.25"/>
    <row r="10349" x14ac:dyDescent="0.25"/>
    <row r="10350" x14ac:dyDescent="0.25"/>
    <row r="10351" x14ac:dyDescent="0.25"/>
    <row r="10352" x14ac:dyDescent="0.25"/>
    <row r="10353" x14ac:dyDescent="0.25"/>
    <row r="10354" x14ac:dyDescent="0.25"/>
    <row r="10355" x14ac:dyDescent="0.25"/>
    <row r="10356" x14ac:dyDescent="0.25"/>
    <row r="10357" x14ac:dyDescent="0.25"/>
    <row r="10358" x14ac:dyDescent="0.25"/>
    <row r="10359" x14ac:dyDescent="0.25"/>
    <row r="10360" x14ac:dyDescent="0.25"/>
    <row r="10361" x14ac:dyDescent="0.25"/>
    <row r="10362" x14ac:dyDescent="0.25"/>
    <row r="10363" x14ac:dyDescent="0.25"/>
    <row r="10364" x14ac:dyDescent="0.25"/>
    <row r="10365" x14ac:dyDescent="0.25"/>
    <row r="10366" x14ac:dyDescent="0.25"/>
    <row r="10367" x14ac:dyDescent="0.25"/>
    <row r="10368" x14ac:dyDescent="0.25"/>
    <row r="10369" x14ac:dyDescent="0.25"/>
    <row r="10370" x14ac:dyDescent="0.25"/>
    <row r="10371" x14ac:dyDescent="0.25"/>
    <row r="10372" x14ac:dyDescent="0.25"/>
    <row r="10373" x14ac:dyDescent="0.25"/>
    <row r="10374" x14ac:dyDescent="0.25"/>
    <row r="10375" x14ac:dyDescent="0.25"/>
    <row r="10376" x14ac:dyDescent="0.25"/>
    <row r="10377" x14ac:dyDescent="0.25"/>
    <row r="10378" x14ac:dyDescent="0.25"/>
    <row r="10379" x14ac:dyDescent="0.25"/>
    <row r="10380" x14ac:dyDescent="0.25"/>
    <row r="10381" x14ac:dyDescent="0.25"/>
    <row r="10382" x14ac:dyDescent="0.25"/>
    <row r="10383" x14ac:dyDescent="0.25"/>
    <row r="10384" x14ac:dyDescent="0.25"/>
    <row r="10385" x14ac:dyDescent="0.25"/>
    <row r="10386" x14ac:dyDescent="0.25"/>
    <row r="10387" x14ac:dyDescent="0.25"/>
    <row r="10388" x14ac:dyDescent="0.25"/>
    <row r="10389" x14ac:dyDescent="0.25"/>
    <row r="10390" x14ac:dyDescent="0.25"/>
    <row r="10391" x14ac:dyDescent="0.25"/>
    <row r="10392" x14ac:dyDescent="0.25"/>
    <row r="10393" x14ac:dyDescent="0.25"/>
    <row r="10394" x14ac:dyDescent="0.25"/>
    <row r="10395" x14ac:dyDescent="0.25"/>
    <row r="10396" x14ac:dyDescent="0.25"/>
    <row r="10397" x14ac:dyDescent="0.25"/>
    <row r="10398" x14ac:dyDescent="0.25"/>
    <row r="10399" x14ac:dyDescent="0.25"/>
    <row r="10400" x14ac:dyDescent="0.25"/>
    <row r="10401" x14ac:dyDescent="0.25"/>
    <row r="10402" x14ac:dyDescent="0.25"/>
    <row r="10403" x14ac:dyDescent="0.25"/>
    <row r="10404" x14ac:dyDescent="0.25"/>
    <row r="10405" x14ac:dyDescent="0.25"/>
    <row r="10406" x14ac:dyDescent="0.25"/>
    <row r="10407" x14ac:dyDescent="0.25"/>
    <row r="10408" x14ac:dyDescent="0.25"/>
    <row r="10409" x14ac:dyDescent="0.25"/>
    <row r="10410" x14ac:dyDescent="0.25"/>
    <row r="10411" x14ac:dyDescent="0.25"/>
    <row r="10412" x14ac:dyDescent="0.25"/>
    <row r="10413" x14ac:dyDescent="0.25"/>
    <row r="10414" x14ac:dyDescent="0.25"/>
    <row r="10415" x14ac:dyDescent="0.25"/>
    <row r="10416" x14ac:dyDescent="0.25"/>
    <row r="10417" x14ac:dyDescent="0.25"/>
    <row r="10418" x14ac:dyDescent="0.25"/>
    <row r="10419" x14ac:dyDescent="0.25"/>
    <row r="10420" x14ac:dyDescent="0.25"/>
    <row r="10421" x14ac:dyDescent="0.25"/>
    <row r="10422" x14ac:dyDescent="0.25"/>
    <row r="10423" x14ac:dyDescent="0.25"/>
    <row r="10424" x14ac:dyDescent="0.25"/>
    <row r="10425" x14ac:dyDescent="0.25"/>
    <row r="10426" x14ac:dyDescent="0.25"/>
    <row r="10427" x14ac:dyDescent="0.25"/>
    <row r="10428" x14ac:dyDescent="0.25"/>
    <row r="10429" x14ac:dyDescent="0.25"/>
    <row r="10430" x14ac:dyDescent="0.25"/>
    <row r="10431" x14ac:dyDescent="0.25"/>
    <row r="10432" x14ac:dyDescent="0.25"/>
    <row r="10433" x14ac:dyDescent="0.25"/>
    <row r="10434" x14ac:dyDescent="0.25"/>
    <row r="10435" x14ac:dyDescent="0.25"/>
    <row r="10436" x14ac:dyDescent="0.25"/>
    <row r="10437" x14ac:dyDescent="0.25"/>
    <row r="10438" x14ac:dyDescent="0.25"/>
    <row r="10439" x14ac:dyDescent="0.25"/>
    <row r="10440" x14ac:dyDescent="0.25"/>
    <row r="10441" x14ac:dyDescent="0.25"/>
    <row r="10442" x14ac:dyDescent="0.25"/>
    <row r="10443" x14ac:dyDescent="0.25"/>
    <row r="10444" x14ac:dyDescent="0.25"/>
    <row r="10445" x14ac:dyDescent="0.25"/>
    <row r="10446" x14ac:dyDescent="0.25"/>
    <row r="10447" x14ac:dyDescent="0.25"/>
    <row r="10448" x14ac:dyDescent="0.25"/>
    <row r="10449" x14ac:dyDescent="0.25"/>
    <row r="10450" x14ac:dyDescent="0.25"/>
    <row r="10451" x14ac:dyDescent="0.25"/>
    <row r="10452" x14ac:dyDescent="0.25"/>
    <row r="10453" x14ac:dyDescent="0.25"/>
    <row r="10454" x14ac:dyDescent="0.25"/>
    <row r="10455" x14ac:dyDescent="0.25"/>
    <row r="10456" x14ac:dyDescent="0.25"/>
    <row r="10457" x14ac:dyDescent="0.25"/>
    <row r="10458" x14ac:dyDescent="0.25"/>
    <row r="10459" x14ac:dyDescent="0.25"/>
    <row r="10460" x14ac:dyDescent="0.25"/>
    <row r="10461" x14ac:dyDescent="0.25"/>
    <row r="10462" x14ac:dyDescent="0.25"/>
    <row r="10463" x14ac:dyDescent="0.25"/>
    <row r="10464" x14ac:dyDescent="0.25"/>
    <row r="10465" x14ac:dyDescent="0.25"/>
    <row r="10466" x14ac:dyDescent="0.25"/>
    <row r="10467" x14ac:dyDescent="0.25"/>
    <row r="10468" x14ac:dyDescent="0.25"/>
    <row r="10469" x14ac:dyDescent="0.25"/>
    <row r="10470" x14ac:dyDescent="0.25"/>
    <row r="10471" x14ac:dyDescent="0.25"/>
    <row r="10472" x14ac:dyDescent="0.25"/>
    <row r="10473" x14ac:dyDescent="0.25"/>
    <row r="10474" x14ac:dyDescent="0.25"/>
    <row r="10475" x14ac:dyDescent="0.25"/>
    <row r="10476" x14ac:dyDescent="0.25"/>
    <row r="10477" x14ac:dyDescent="0.25"/>
    <row r="10478" x14ac:dyDescent="0.25"/>
    <row r="10479" x14ac:dyDescent="0.25"/>
    <row r="10480" x14ac:dyDescent="0.25"/>
    <row r="10481" x14ac:dyDescent="0.25"/>
    <row r="10482" x14ac:dyDescent="0.25"/>
    <row r="10483" x14ac:dyDescent="0.25"/>
    <row r="10484" x14ac:dyDescent="0.25"/>
    <row r="10485" x14ac:dyDescent="0.25"/>
    <row r="10486" x14ac:dyDescent="0.25"/>
    <row r="10487" x14ac:dyDescent="0.25"/>
    <row r="10488" x14ac:dyDescent="0.25"/>
    <row r="10489" x14ac:dyDescent="0.25"/>
    <row r="10490" x14ac:dyDescent="0.25"/>
    <row r="10491" x14ac:dyDescent="0.25"/>
    <row r="10492" x14ac:dyDescent="0.25"/>
    <row r="10493" x14ac:dyDescent="0.25"/>
    <row r="10494" x14ac:dyDescent="0.25"/>
    <row r="10495" x14ac:dyDescent="0.25"/>
    <row r="10496" x14ac:dyDescent="0.25"/>
    <row r="10497" x14ac:dyDescent="0.25"/>
    <row r="10498" x14ac:dyDescent="0.25"/>
    <row r="10499" x14ac:dyDescent="0.25"/>
    <row r="10500" x14ac:dyDescent="0.25"/>
    <row r="10501" x14ac:dyDescent="0.25"/>
    <row r="10502" x14ac:dyDescent="0.25"/>
    <row r="10503" x14ac:dyDescent="0.25"/>
    <row r="10504" x14ac:dyDescent="0.25"/>
    <row r="10505" x14ac:dyDescent="0.25"/>
    <row r="10506" x14ac:dyDescent="0.25"/>
    <row r="10507" x14ac:dyDescent="0.25"/>
    <row r="10508" x14ac:dyDescent="0.25"/>
    <row r="10509" x14ac:dyDescent="0.25"/>
    <row r="10510" x14ac:dyDescent="0.25"/>
    <row r="10511" x14ac:dyDescent="0.25"/>
    <row r="10512" x14ac:dyDescent="0.25"/>
    <row r="10513" x14ac:dyDescent="0.25"/>
    <row r="10514" x14ac:dyDescent="0.25"/>
    <row r="10515" x14ac:dyDescent="0.25"/>
    <row r="10516" x14ac:dyDescent="0.25"/>
    <row r="10517" x14ac:dyDescent="0.25"/>
    <row r="10518" x14ac:dyDescent="0.25"/>
    <row r="10519" x14ac:dyDescent="0.25"/>
    <row r="10520" x14ac:dyDescent="0.25"/>
    <row r="10521" x14ac:dyDescent="0.25"/>
    <row r="10522" x14ac:dyDescent="0.25"/>
    <row r="10523" x14ac:dyDescent="0.25"/>
    <row r="10524" x14ac:dyDescent="0.25"/>
    <row r="10525" x14ac:dyDescent="0.25"/>
    <row r="10526" x14ac:dyDescent="0.25"/>
    <row r="10527" x14ac:dyDescent="0.25"/>
    <row r="10528" x14ac:dyDescent="0.25"/>
    <row r="10529" x14ac:dyDescent="0.25"/>
    <row r="10530" x14ac:dyDescent="0.25"/>
    <row r="10531" x14ac:dyDescent="0.25"/>
    <row r="10532" x14ac:dyDescent="0.25"/>
    <row r="10533" x14ac:dyDescent="0.25"/>
    <row r="10534" x14ac:dyDescent="0.25"/>
    <row r="10535" x14ac:dyDescent="0.25"/>
    <row r="10536" x14ac:dyDescent="0.25"/>
    <row r="10537" x14ac:dyDescent="0.25"/>
    <row r="10538" x14ac:dyDescent="0.25"/>
    <row r="10539" x14ac:dyDescent="0.25"/>
    <row r="10540" x14ac:dyDescent="0.25"/>
    <row r="10541" x14ac:dyDescent="0.25"/>
    <row r="10542" x14ac:dyDescent="0.25"/>
    <row r="10543" x14ac:dyDescent="0.25"/>
    <row r="10544" x14ac:dyDescent="0.25"/>
    <row r="10545" x14ac:dyDescent="0.25"/>
    <row r="10546" x14ac:dyDescent="0.25"/>
    <row r="10547" x14ac:dyDescent="0.25"/>
    <row r="10548" x14ac:dyDescent="0.25"/>
    <row r="10549" x14ac:dyDescent="0.25"/>
    <row r="10550" x14ac:dyDescent="0.25"/>
    <row r="10551" x14ac:dyDescent="0.25"/>
    <row r="10552" x14ac:dyDescent="0.25"/>
    <row r="10553" x14ac:dyDescent="0.25"/>
    <row r="10554" x14ac:dyDescent="0.25"/>
    <row r="10555" x14ac:dyDescent="0.25"/>
    <row r="10556" x14ac:dyDescent="0.25"/>
    <row r="10557" x14ac:dyDescent="0.25"/>
    <row r="10558" x14ac:dyDescent="0.25"/>
    <row r="10559" x14ac:dyDescent="0.25"/>
    <row r="10560" x14ac:dyDescent="0.25"/>
    <row r="10561" x14ac:dyDescent="0.25"/>
    <row r="10562" x14ac:dyDescent="0.25"/>
    <row r="10563" x14ac:dyDescent="0.25"/>
    <row r="10564" x14ac:dyDescent="0.25"/>
    <row r="10565" x14ac:dyDescent="0.25"/>
    <row r="10566" x14ac:dyDescent="0.25"/>
    <row r="10567" x14ac:dyDescent="0.25"/>
    <row r="10568" x14ac:dyDescent="0.25"/>
    <row r="10569" x14ac:dyDescent="0.25"/>
    <row r="10570" x14ac:dyDescent="0.25"/>
    <row r="10571" x14ac:dyDescent="0.25"/>
    <row r="10572" x14ac:dyDescent="0.25"/>
    <row r="10573" x14ac:dyDescent="0.25"/>
    <row r="10574" x14ac:dyDescent="0.25"/>
    <row r="10575" x14ac:dyDescent="0.25"/>
    <row r="10576" x14ac:dyDescent="0.25"/>
    <row r="10577" x14ac:dyDescent="0.25"/>
    <row r="10578" x14ac:dyDescent="0.25"/>
    <row r="10579" x14ac:dyDescent="0.25"/>
    <row r="10580" x14ac:dyDescent="0.25"/>
    <row r="10581" x14ac:dyDescent="0.25"/>
    <row r="10582" x14ac:dyDescent="0.25"/>
    <row r="10583" x14ac:dyDescent="0.25"/>
    <row r="10584" x14ac:dyDescent="0.25"/>
    <row r="10585" x14ac:dyDescent="0.25"/>
    <row r="10586" x14ac:dyDescent="0.25"/>
    <row r="10587" x14ac:dyDescent="0.25"/>
    <row r="10588" x14ac:dyDescent="0.25"/>
    <row r="10589" x14ac:dyDescent="0.25"/>
    <row r="10590" x14ac:dyDescent="0.25"/>
    <row r="10591" x14ac:dyDescent="0.25"/>
    <row r="10592" x14ac:dyDescent="0.25"/>
    <row r="10593" x14ac:dyDescent="0.25"/>
    <row r="10594" x14ac:dyDescent="0.25"/>
    <row r="10595" x14ac:dyDescent="0.25"/>
    <row r="10596" x14ac:dyDescent="0.25"/>
    <row r="10597" x14ac:dyDescent="0.25"/>
    <row r="10598" x14ac:dyDescent="0.25"/>
    <row r="10599" x14ac:dyDescent="0.25"/>
    <row r="10600" x14ac:dyDescent="0.25"/>
    <row r="10601" x14ac:dyDescent="0.25"/>
    <row r="10602" x14ac:dyDescent="0.25"/>
    <row r="10603" x14ac:dyDescent="0.25"/>
    <row r="10604" x14ac:dyDescent="0.25"/>
    <row r="10605" x14ac:dyDescent="0.25"/>
    <row r="10606" x14ac:dyDescent="0.25"/>
    <row r="10607" x14ac:dyDescent="0.25"/>
    <row r="10608" x14ac:dyDescent="0.25"/>
    <row r="10609" x14ac:dyDescent="0.25"/>
    <row r="10610" x14ac:dyDescent="0.25"/>
    <row r="10611" x14ac:dyDescent="0.25"/>
    <row r="10612" x14ac:dyDescent="0.25"/>
    <row r="10613" x14ac:dyDescent="0.25"/>
    <row r="10614" x14ac:dyDescent="0.25"/>
    <row r="10615" x14ac:dyDescent="0.25"/>
    <row r="10616" x14ac:dyDescent="0.25"/>
    <row r="10617" x14ac:dyDescent="0.25"/>
    <row r="10618" x14ac:dyDescent="0.25"/>
    <row r="10619" x14ac:dyDescent="0.25"/>
    <row r="10620" x14ac:dyDescent="0.25"/>
    <row r="10621" x14ac:dyDescent="0.25"/>
    <row r="10622" x14ac:dyDescent="0.25"/>
    <row r="10623" x14ac:dyDescent="0.25"/>
    <row r="10624" x14ac:dyDescent="0.25"/>
    <row r="10625" x14ac:dyDescent="0.25"/>
    <row r="10626" x14ac:dyDescent="0.25"/>
    <row r="10627" x14ac:dyDescent="0.25"/>
    <row r="10628" x14ac:dyDescent="0.25"/>
    <row r="10629" x14ac:dyDescent="0.25"/>
    <row r="10630" x14ac:dyDescent="0.25"/>
    <row r="10631" x14ac:dyDescent="0.25"/>
    <row r="10632" x14ac:dyDescent="0.25"/>
    <row r="10633" x14ac:dyDescent="0.25"/>
    <row r="10634" x14ac:dyDescent="0.25"/>
    <row r="10635" x14ac:dyDescent="0.25"/>
    <row r="10636" x14ac:dyDescent="0.25"/>
    <row r="10637" x14ac:dyDescent="0.25"/>
    <row r="10638" x14ac:dyDescent="0.25"/>
    <row r="10639" x14ac:dyDescent="0.25"/>
    <row r="10640" x14ac:dyDescent="0.25"/>
    <row r="10641" x14ac:dyDescent="0.25"/>
    <row r="10642" x14ac:dyDescent="0.25"/>
    <row r="10643" x14ac:dyDescent="0.25"/>
    <row r="10644" x14ac:dyDescent="0.25"/>
    <row r="10645" x14ac:dyDescent="0.25"/>
    <row r="10646" x14ac:dyDescent="0.25"/>
    <row r="10647" x14ac:dyDescent="0.25"/>
    <row r="10648" x14ac:dyDescent="0.25"/>
    <row r="10649" x14ac:dyDescent="0.25"/>
    <row r="10650" x14ac:dyDescent="0.25"/>
    <row r="10651" x14ac:dyDescent="0.25"/>
    <row r="10652" x14ac:dyDescent="0.25"/>
    <row r="10653" x14ac:dyDescent="0.25"/>
    <row r="10654" x14ac:dyDescent="0.25"/>
    <row r="10655" x14ac:dyDescent="0.25"/>
    <row r="10656" x14ac:dyDescent="0.25"/>
    <row r="10657" x14ac:dyDescent="0.25"/>
    <row r="10658" x14ac:dyDescent="0.25"/>
    <row r="10659" x14ac:dyDescent="0.25"/>
    <row r="10660" x14ac:dyDescent="0.25"/>
    <row r="10661" x14ac:dyDescent="0.25"/>
    <row r="10662" x14ac:dyDescent="0.25"/>
    <row r="10663" x14ac:dyDescent="0.25"/>
    <row r="10664" x14ac:dyDescent="0.25"/>
    <row r="10665" x14ac:dyDescent="0.25"/>
    <row r="10666" x14ac:dyDescent="0.25"/>
    <row r="10667" x14ac:dyDescent="0.25"/>
    <row r="10668" x14ac:dyDescent="0.25"/>
    <row r="10669" x14ac:dyDescent="0.25"/>
    <row r="10670" x14ac:dyDescent="0.25"/>
    <row r="10671" x14ac:dyDescent="0.25"/>
    <row r="10672" x14ac:dyDescent="0.25"/>
    <row r="10673" x14ac:dyDescent="0.25"/>
    <row r="10674" x14ac:dyDescent="0.25"/>
    <row r="10675" x14ac:dyDescent="0.25"/>
    <row r="10676" x14ac:dyDescent="0.25"/>
    <row r="10677" x14ac:dyDescent="0.25"/>
    <row r="10678" x14ac:dyDescent="0.25"/>
    <row r="10679" x14ac:dyDescent="0.25"/>
    <row r="10680" x14ac:dyDescent="0.25"/>
    <row r="10681" x14ac:dyDescent="0.25"/>
    <row r="10682" x14ac:dyDescent="0.25"/>
    <row r="10683" x14ac:dyDescent="0.25"/>
    <row r="10684" x14ac:dyDescent="0.25"/>
    <row r="10685" x14ac:dyDescent="0.25"/>
    <row r="10686" x14ac:dyDescent="0.25"/>
    <row r="10687" x14ac:dyDescent="0.25"/>
    <row r="10688" x14ac:dyDescent="0.25"/>
    <row r="10689" x14ac:dyDescent="0.25"/>
    <row r="10690" x14ac:dyDescent="0.25"/>
    <row r="10691" x14ac:dyDescent="0.25"/>
    <row r="10692" x14ac:dyDescent="0.25"/>
    <row r="10693" x14ac:dyDescent="0.25"/>
    <row r="10694" x14ac:dyDescent="0.25"/>
    <row r="10695" x14ac:dyDescent="0.25"/>
    <row r="10696" x14ac:dyDescent="0.25"/>
    <row r="10697" x14ac:dyDescent="0.25"/>
    <row r="10698" x14ac:dyDescent="0.25"/>
    <row r="10699" x14ac:dyDescent="0.25"/>
    <row r="10700" x14ac:dyDescent="0.25"/>
    <row r="10701" x14ac:dyDescent="0.25"/>
    <row r="10702" x14ac:dyDescent="0.25"/>
    <row r="10703" x14ac:dyDescent="0.25"/>
    <row r="10704" x14ac:dyDescent="0.25"/>
    <row r="10705" x14ac:dyDescent="0.25"/>
    <row r="10706" x14ac:dyDescent="0.25"/>
    <row r="10707" x14ac:dyDescent="0.25"/>
    <row r="10708" x14ac:dyDescent="0.25"/>
    <row r="10709" x14ac:dyDescent="0.25"/>
    <row r="10710" x14ac:dyDescent="0.25"/>
    <row r="10711" x14ac:dyDescent="0.25"/>
    <row r="10712" x14ac:dyDescent="0.25"/>
    <row r="10713" x14ac:dyDescent="0.25"/>
    <row r="10714" x14ac:dyDescent="0.25"/>
    <row r="10715" x14ac:dyDescent="0.25"/>
    <row r="10716" x14ac:dyDescent="0.25"/>
    <row r="10717" x14ac:dyDescent="0.25"/>
    <row r="10718" x14ac:dyDescent="0.25"/>
    <row r="10719" x14ac:dyDescent="0.25"/>
    <row r="10720" x14ac:dyDescent="0.25"/>
    <row r="10721" x14ac:dyDescent="0.25"/>
    <row r="10722" x14ac:dyDescent="0.25"/>
    <row r="10723" x14ac:dyDescent="0.25"/>
    <row r="10724" x14ac:dyDescent="0.25"/>
    <row r="10725" x14ac:dyDescent="0.25"/>
    <row r="10726" x14ac:dyDescent="0.25"/>
    <row r="10727" x14ac:dyDescent="0.25"/>
    <row r="10728" x14ac:dyDescent="0.25"/>
    <row r="10729" x14ac:dyDescent="0.25"/>
    <row r="10730" x14ac:dyDescent="0.25"/>
    <row r="10731" x14ac:dyDescent="0.25"/>
    <row r="10732" x14ac:dyDescent="0.25"/>
    <row r="10733" x14ac:dyDescent="0.25"/>
    <row r="10734" x14ac:dyDescent="0.25"/>
    <row r="10735" x14ac:dyDescent="0.25"/>
    <row r="10736" x14ac:dyDescent="0.25"/>
    <row r="10737" x14ac:dyDescent="0.25"/>
    <row r="10738" x14ac:dyDescent="0.25"/>
    <row r="10739" x14ac:dyDescent="0.25"/>
    <row r="10740" x14ac:dyDescent="0.25"/>
    <row r="10741" x14ac:dyDescent="0.25"/>
    <row r="10742" x14ac:dyDescent="0.25"/>
    <row r="10743" x14ac:dyDescent="0.25"/>
    <row r="10744" x14ac:dyDescent="0.25"/>
    <row r="10745" x14ac:dyDescent="0.25"/>
    <row r="10746" x14ac:dyDescent="0.25"/>
    <row r="10747" x14ac:dyDescent="0.25"/>
    <row r="10748" x14ac:dyDescent="0.25"/>
    <row r="10749" x14ac:dyDescent="0.25"/>
    <row r="10750" x14ac:dyDescent="0.25"/>
    <row r="10751" x14ac:dyDescent="0.25"/>
    <row r="10752" x14ac:dyDescent="0.25"/>
    <row r="10753" x14ac:dyDescent="0.25"/>
    <row r="10754" x14ac:dyDescent="0.25"/>
    <row r="10755" x14ac:dyDescent="0.25"/>
    <row r="10756" x14ac:dyDescent="0.25"/>
    <row r="10757" x14ac:dyDescent="0.25"/>
    <row r="10758" x14ac:dyDescent="0.25"/>
    <row r="10759" x14ac:dyDescent="0.25"/>
    <row r="10760" x14ac:dyDescent="0.25"/>
    <row r="10761" x14ac:dyDescent="0.25"/>
    <row r="10762" x14ac:dyDescent="0.25"/>
    <row r="10763" x14ac:dyDescent="0.25"/>
    <row r="10764" x14ac:dyDescent="0.25"/>
    <row r="10765" x14ac:dyDescent="0.25"/>
    <row r="10766" x14ac:dyDescent="0.25"/>
    <row r="10767" x14ac:dyDescent="0.25"/>
    <row r="10768" x14ac:dyDescent="0.25"/>
    <row r="10769" x14ac:dyDescent="0.25"/>
    <row r="10770" x14ac:dyDescent="0.25"/>
    <row r="10771" x14ac:dyDescent="0.25"/>
    <row r="10772" x14ac:dyDescent="0.25"/>
    <row r="10773" x14ac:dyDescent="0.25"/>
    <row r="10774" x14ac:dyDescent="0.25"/>
    <row r="10775" x14ac:dyDescent="0.25"/>
    <row r="10776" x14ac:dyDescent="0.25"/>
    <row r="10777" x14ac:dyDescent="0.25"/>
    <row r="10778" x14ac:dyDescent="0.25"/>
    <row r="10779" x14ac:dyDescent="0.25"/>
    <row r="10780" x14ac:dyDescent="0.25"/>
    <row r="10781" x14ac:dyDescent="0.25"/>
    <row r="10782" x14ac:dyDescent="0.25"/>
    <row r="10783" x14ac:dyDescent="0.25"/>
    <row r="10784" x14ac:dyDescent="0.25"/>
    <row r="10785" x14ac:dyDescent="0.25"/>
    <row r="10786" x14ac:dyDescent="0.25"/>
    <row r="10787" x14ac:dyDescent="0.25"/>
    <row r="10788" x14ac:dyDescent="0.25"/>
    <row r="10789" x14ac:dyDescent="0.25"/>
    <row r="10790" x14ac:dyDescent="0.25"/>
    <row r="10791" x14ac:dyDescent="0.25"/>
    <row r="10792" x14ac:dyDescent="0.25"/>
    <row r="10793" x14ac:dyDescent="0.25"/>
    <row r="10794" x14ac:dyDescent="0.25"/>
    <row r="10795" x14ac:dyDescent="0.25"/>
    <row r="10796" x14ac:dyDescent="0.25"/>
    <row r="10797" x14ac:dyDescent="0.25"/>
    <row r="10798" x14ac:dyDescent="0.25"/>
    <row r="10799" x14ac:dyDescent="0.25"/>
    <row r="10800" x14ac:dyDescent="0.25"/>
    <row r="10801" x14ac:dyDescent="0.25"/>
    <row r="10802" x14ac:dyDescent="0.25"/>
    <row r="10803" x14ac:dyDescent="0.25"/>
    <row r="10804" x14ac:dyDescent="0.25"/>
    <row r="10805" x14ac:dyDescent="0.25"/>
    <row r="10806" x14ac:dyDescent="0.25"/>
    <row r="10807" x14ac:dyDescent="0.25"/>
    <row r="10808" x14ac:dyDescent="0.25"/>
    <row r="10809" x14ac:dyDescent="0.25"/>
    <row r="10810" x14ac:dyDescent="0.25"/>
    <row r="10811" x14ac:dyDescent="0.25"/>
    <row r="10812" x14ac:dyDescent="0.25"/>
    <row r="10813" x14ac:dyDescent="0.25"/>
    <row r="10814" x14ac:dyDescent="0.25"/>
    <row r="10815" x14ac:dyDescent="0.25"/>
    <row r="10816" x14ac:dyDescent="0.25"/>
    <row r="10817" x14ac:dyDescent="0.25"/>
    <row r="10818" x14ac:dyDescent="0.25"/>
    <row r="10819" x14ac:dyDescent="0.25"/>
    <row r="10820" x14ac:dyDescent="0.25"/>
    <row r="10821" x14ac:dyDescent="0.25"/>
    <row r="10822" x14ac:dyDescent="0.25"/>
    <row r="10823" x14ac:dyDescent="0.25"/>
    <row r="10824" x14ac:dyDescent="0.25"/>
    <row r="10825" x14ac:dyDescent="0.25"/>
    <row r="10826" x14ac:dyDescent="0.25"/>
    <row r="10827" x14ac:dyDescent="0.25"/>
    <row r="10828" x14ac:dyDescent="0.25"/>
    <row r="10829" x14ac:dyDescent="0.25"/>
    <row r="10830" x14ac:dyDescent="0.25"/>
    <row r="10831" x14ac:dyDescent="0.25"/>
    <row r="10832" x14ac:dyDescent="0.25"/>
    <row r="10833" x14ac:dyDescent="0.25"/>
    <row r="10834" x14ac:dyDescent="0.25"/>
    <row r="10835" x14ac:dyDescent="0.25"/>
    <row r="10836" x14ac:dyDescent="0.25"/>
    <row r="10837" x14ac:dyDescent="0.25"/>
    <row r="10838" x14ac:dyDescent="0.25"/>
    <row r="10839" x14ac:dyDescent="0.25"/>
    <row r="10840" x14ac:dyDescent="0.25"/>
    <row r="10841" x14ac:dyDescent="0.25"/>
    <row r="10842" x14ac:dyDescent="0.25"/>
    <row r="10843" x14ac:dyDescent="0.25"/>
    <row r="10844" x14ac:dyDescent="0.25"/>
    <row r="10845" x14ac:dyDescent="0.25"/>
    <row r="10846" x14ac:dyDescent="0.25"/>
    <row r="10847" x14ac:dyDescent="0.25"/>
    <row r="10848" x14ac:dyDescent="0.25"/>
    <row r="10849" x14ac:dyDescent="0.25"/>
    <row r="10850" x14ac:dyDescent="0.25"/>
    <row r="10851" x14ac:dyDescent="0.25"/>
    <row r="10852" x14ac:dyDescent="0.25"/>
    <row r="10853" x14ac:dyDescent="0.25"/>
    <row r="10854" x14ac:dyDescent="0.25"/>
    <row r="10855" x14ac:dyDescent="0.25"/>
    <row r="10856" x14ac:dyDescent="0.25"/>
    <row r="10857" x14ac:dyDescent="0.25"/>
    <row r="10858" x14ac:dyDescent="0.25"/>
    <row r="10859" x14ac:dyDescent="0.25"/>
    <row r="10860" x14ac:dyDescent="0.25"/>
    <row r="10861" x14ac:dyDescent="0.25"/>
    <row r="10862" x14ac:dyDescent="0.25"/>
    <row r="10863" x14ac:dyDescent="0.25"/>
    <row r="10864" x14ac:dyDescent="0.25"/>
    <row r="10865" x14ac:dyDescent="0.25"/>
    <row r="10866" x14ac:dyDescent="0.25"/>
    <row r="10867" x14ac:dyDescent="0.25"/>
    <row r="10868" x14ac:dyDescent="0.25"/>
    <row r="10869" x14ac:dyDescent="0.25"/>
    <row r="10870" x14ac:dyDescent="0.25"/>
    <row r="10871" x14ac:dyDescent="0.25"/>
    <row r="10872" x14ac:dyDescent="0.25"/>
    <row r="10873" x14ac:dyDescent="0.25"/>
    <row r="10874" x14ac:dyDescent="0.25"/>
    <row r="10875" x14ac:dyDescent="0.25"/>
    <row r="10876" x14ac:dyDescent="0.25"/>
    <row r="10877" x14ac:dyDescent="0.25"/>
    <row r="10878" x14ac:dyDescent="0.25"/>
    <row r="10879" x14ac:dyDescent="0.25"/>
    <row r="10880" x14ac:dyDescent="0.25"/>
    <row r="10881" x14ac:dyDescent="0.25"/>
    <row r="10882" x14ac:dyDescent="0.25"/>
    <row r="10883" x14ac:dyDescent="0.25"/>
    <row r="10884" x14ac:dyDescent="0.25"/>
    <row r="10885" x14ac:dyDescent="0.25"/>
    <row r="10886" x14ac:dyDescent="0.25"/>
    <row r="10887" x14ac:dyDescent="0.25"/>
    <row r="10888" x14ac:dyDescent="0.25"/>
    <row r="10889" x14ac:dyDescent="0.25"/>
    <row r="10890" x14ac:dyDescent="0.25"/>
    <row r="10891" x14ac:dyDescent="0.25"/>
    <row r="10892" x14ac:dyDescent="0.25"/>
    <row r="10893" x14ac:dyDescent="0.25"/>
    <row r="10894" x14ac:dyDescent="0.25"/>
    <row r="10895" x14ac:dyDescent="0.25"/>
    <row r="10896" x14ac:dyDescent="0.25"/>
    <row r="10897" x14ac:dyDescent="0.25"/>
    <row r="10898" x14ac:dyDescent="0.25"/>
    <row r="10899" x14ac:dyDescent="0.25"/>
    <row r="10900" x14ac:dyDescent="0.25"/>
    <row r="10901" x14ac:dyDescent="0.25"/>
    <row r="10902" x14ac:dyDescent="0.25"/>
    <row r="10903" x14ac:dyDescent="0.25"/>
    <row r="10904" x14ac:dyDescent="0.25"/>
    <row r="10905" x14ac:dyDescent="0.25"/>
    <row r="10906" x14ac:dyDescent="0.25"/>
    <row r="10907" x14ac:dyDescent="0.25"/>
    <row r="10908" x14ac:dyDescent="0.25"/>
    <row r="10909" x14ac:dyDescent="0.25"/>
    <row r="10910" x14ac:dyDescent="0.25"/>
    <row r="10911" x14ac:dyDescent="0.25"/>
    <row r="10912" x14ac:dyDescent="0.25"/>
    <row r="10913" x14ac:dyDescent="0.25"/>
    <row r="10914" x14ac:dyDescent="0.25"/>
    <row r="10915" x14ac:dyDescent="0.25"/>
    <row r="10916" x14ac:dyDescent="0.25"/>
    <row r="10917" x14ac:dyDescent="0.25"/>
    <row r="10918" x14ac:dyDescent="0.25"/>
    <row r="10919" x14ac:dyDescent="0.25"/>
    <row r="10920" x14ac:dyDescent="0.25"/>
    <row r="10921" x14ac:dyDescent="0.25"/>
    <row r="10922" x14ac:dyDescent="0.25"/>
    <row r="10923" x14ac:dyDescent="0.25"/>
    <row r="10924" x14ac:dyDescent="0.25"/>
    <row r="10925" x14ac:dyDescent="0.25"/>
    <row r="10926" x14ac:dyDescent="0.25"/>
    <row r="10927" x14ac:dyDescent="0.25"/>
    <row r="10928" x14ac:dyDescent="0.25"/>
    <row r="10929" x14ac:dyDescent="0.25"/>
    <row r="10930" x14ac:dyDescent="0.25"/>
    <row r="10931" x14ac:dyDescent="0.25"/>
    <row r="10932" x14ac:dyDescent="0.25"/>
    <row r="10933" x14ac:dyDescent="0.25"/>
    <row r="10934" x14ac:dyDescent="0.25"/>
    <row r="10935" x14ac:dyDescent="0.25"/>
    <row r="10936" x14ac:dyDescent="0.25"/>
    <row r="10937" x14ac:dyDescent="0.25"/>
    <row r="10938" x14ac:dyDescent="0.25"/>
    <row r="10939" x14ac:dyDescent="0.25"/>
    <row r="10940" x14ac:dyDescent="0.25"/>
    <row r="10941" x14ac:dyDescent="0.25"/>
    <row r="10942" x14ac:dyDescent="0.25"/>
    <row r="10943" x14ac:dyDescent="0.25"/>
    <row r="10944" x14ac:dyDescent="0.25"/>
    <row r="10945" x14ac:dyDescent="0.25"/>
    <row r="10946" x14ac:dyDescent="0.25"/>
    <row r="10947" x14ac:dyDescent="0.25"/>
    <row r="10948" x14ac:dyDescent="0.25"/>
    <row r="10949" x14ac:dyDescent="0.25"/>
    <row r="10950" x14ac:dyDescent="0.25"/>
    <row r="10951" x14ac:dyDescent="0.25"/>
    <row r="10952" x14ac:dyDescent="0.25"/>
    <row r="10953" x14ac:dyDescent="0.25"/>
    <row r="10954" x14ac:dyDescent="0.25"/>
    <row r="10955" x14ac:dyDescent="0.25"/>
    <row r="10956" x14ac:dyDescent="0.25"/>
    <row r="10957" x14ac:dyDescent="0.25"/>
    <row r="10958" x14ac:dyDescent="0.25"/>
    <row r="10959" x14ac:dyDescent="0.25"/>
    <row r="10960" x14ac:dyDescent="0.25"/>
    <row r="10961" x14ac:dyDescent="0.25"/>
    <row r="10962" x14ac:dyDescent="0.25"/>
    <row r="10963" x14ac:dyDescent="0.25"/>
    <row r="10964" x14ac:dyDescent="0.25"/>
    <row r="10965" x14ac:dyDescent="0.25"/>
    <row r="10966" x14ac:dyDescent="0.25"/>
    <row r="10967" x14ac:dyDescent="0.25"/>
    <row r="10968" x14ac:dyDescent="0.25"/>
    <row r="10969" x14ac:dyDescent="0.25"/>
    <row r="10970" x14ac:dyDescent="0.25"/>
    <row r="10971" x14ac:dyDescent="0.25"/>
    <row r="10972" x14ac:dyDescent="0.25"/>
    <row r="10973" x14ac:dyDescent="0.25"/>
    <row r="10974" x14ac:dyDescent="0.25"/>
    <row r="10975" x14ac:dyDescent="0.25"/>
    <row r="10976" x14ac:dyDescent="0.25"/>
    <row r="10977" x14ac:dyDescent="0.25"/>
    <row r="10978" x14ac:dyDescent="0.25"/>
    <row r="10979" x14ac:dyDescent="0.25"/>
    <row r="10980" x14ac:dyDescent="0.25"/>
    <row r="10981" x14ac:dyDescent="0.25"/>
    <row r="10982" x14ac:dyDescent="0.25"/>
    <row r="10983" x14ac:dyDescent="0.25"/>
    <row r="10984" x14ac:dyDescent="0.25"/>
    <row r="10985" x14ac:dyDescent="0.25"/>
    <row r="10986" x14ac:dyDescent="0.25"/>
    <row r="10987" x14ac:dyDescent="0.25"/>
    <row r="10988" x14ac:dyDescent="0.25"/>
    <row r="10989" x14ac:dyDescent="0.25"/>
    <row r="10990" x14ac:dyDescent="0.25"/>
    <row r="10991" x14ac:dyDescent="0.25"/>
    <row r="10992" x14ac:dyDescent="0.25"/>
    <row r="10993" x14ac:dyDescent="0.25"/>
    <row r="10994" x14ac:dyDescent="0.25"/>
    <row r="10995" x14ac:dyDescent="0.25"/>
    <row r="10996" x14ac:dyDescent="0.25"/>
    <row r="10997" x14ac:dyDescent="0.25"/>
    <row r="10998" x14ac:dyDescent="0.25"/>
    <row r="10999" x14ac:dyDescent="0.25"/>
    <row r="11000" x14ac:dyDescent="0.25"/>
    <row r="11001" x14ac:dyDescent="0.25"/>
    <row r="11002" x14ac:dyDescent="0.25"/>
    <row r="11003" x14ac:dyDescent="0.25"/>
    <row r="11004" x14ac:dyDescent="0.25"/>
    <row r="11005" x14ac:dyDescent="0.25"/>
    <row r="11006" x14ac:dyDescent="0.25"/>
    <row r="11007" x14ac:dyDescent="0.25"/>
    <row r="11008" x14ac:dyDescent="0.25"/>
    <row r="11009" x14ac:dyDescent="0.25"/>
    <row r="11010" x14ac:dyDescent="0.25"/>
    <row r="11011" x14ac:dyDescent="0.25"/>
    <row r="11012" x14ac:dyDescent="0.25"/>
    <row r="11013" x14ac:dyDescent="0.25"/>
    <row r="11014" x14ac:dyDescent="0.25"/>
    <row r="11015" x14ac:dyDescent="0.25"/>
    <row r="11016" x14ac:dyDescent="0.25"/>
    <row r="11017" x14ac:dyDescent="0.25"/>
    <row r="11018" x14ac:dyDescent="0.25"/>
    <row r="11019" x14ac:dyDescent="0.25"/>
    <row r="11020" x14ac:dyDescent="0.25"/>
    <row r="11021" x14ac:dyDescent="0.25"/>
    <row r="11022" x14ac:dyDescent="0.25"/>
    <row r="11023" x14ac:dyDescent="0.25"/>
    <row r="11024" x14ac:dyDescent="0.25"/>
    <row r="11025" x14ac:dyDescent="0.25"/>
    <row r="11026" x14ac:dyDescent="0.25"/>
    <row r="11027" x14ac:dyDescent="0.25"/>
    <row r="11028" x14ac:dyDescent="0.25"/>
    <row r="11029" x14ac:dyDescent="0.25"/>
    <row r="11030" x14ac:dyDescent="0.25"/>
    <row r="11031" x14ac:dyDescent="0.25"/>
    <row r="11032" x14ac:dyDescent="0.25"/>
    <row r="11033" x14ac:dyDescent="0.25"/>
    <row r="11034" x14ac:dyDescent="0.25"/>
    <row r="11035" x14ac:dyDescent="0.25"/>
    <row r="11036" x14ac:dyDescent="0.25"/>
    <row r="11037" x14ac:dyDescent="0.25"/>
    <row r="11038" x14ac:dyDescent="0.25"/>
    <row r="11039" x14ac:dyDescent="0.25"/>
    <row r="11040" x14ac:dyDescent="0.25"/>
    <row r="11041" x14ac:dyDescent="0.25"/>
    <row r="11042" x14ac:dyDescent="0.25"/>
    <row r="11043" x14ac:dyDescent="0.25"/>
    <row r="11044" x14ac:dyDescent="0.25"/>
    <row r="11045" x14ac:dyDescent="0.25"/>
    <row r="11046" x14ac:dyDescent="0.25"/>
    <row r="11047" x14ac:dyDescent="0.25"/>
    <row r="11048" x14ac:dyDescent="0.25"/>
    <row r="11049" x14ac:dyDescent="0.25"/>
    <row r="11050" x14ac:dyDescent="0.25"/>
    <row r="11051" x14ac:dyDescent="0.25"/>
    <row r="11052" x14ac:dyDescent="0.25"/>
    <row r="11053" x14ac:dyDescent="0.25"/>
    <row r="11054" x14ac:dyDescent="0.25"/>
    <row r="11055" x14ac:dyDescent="0.25"/>
    <row r="11056" x14ac:dyDescent="0.25"/>
    <row r="11057" x14ac:dyDescent="0.25"/>
    <row r="11058" x14ac:dyDescent="0.25"/>
    <row r="11059" x14ac:dyDescent="0.25"/>
    <row r="11060" x14ac:dyDescent="0.25"/>
    <row r="11061" x14ac:dyDescent="0.25"/>
    <row r="11062" x14ac:dyDescent="0.25"/>
    <row r="11063" x14ac:dyDescent="0.25"/>
    <row r="11064" x14ac:dyDescent="0.25"/>
    <row r="11065" x14ac:dyDescent="0.25"/>
    <row r="11066" x14ac:dyDescent="0.25"/>
    <row r="11067" x14ac:dyDescent="0.25"/>
    <row r="11068" x14ac:dyDescent="0.25"/>
    <row r="11069" x14ac:dyDescent="0.25"/>
    <row r="11070" x14ac:dyDescent="0.25"/>
    <row r="11071" x14ac:dyDescent="0.25"/>
    <row r="11072" x14ac:dyDescent="0.25"/>
    <row r="11073" x14ac:dyDescent="0.25"/>
    <row r="11074" x14ac:dyDescent="0.25"/>
    <row r="11075" x14ac:dyDescent="0.25"/>
    <row r="11076" x14ac:dyDescent="0.25"/>
    <row r="11077" x14ac:dyDescent="0.25"/>
    <row r="11078" x14ac:dyDescent="0.25"/>
    <row r="11079" x14ac:dyDescent="0.25"/>
    <row r="11080" x14ac:dyDescent="0.25"/>
    <row r="11081" x14ac:dyDescent="0.25"/>
    <row r="11082" x14ac:dyDescent="0.25"/>
    <row r="11083" x14ac:dyDescent="0.25"/>
    <row r="11084" x14ac:dyDescent="0.25"/>
    <row r="11085" x14ac:dyDescent="0.25"/>
    <row r="11086" x14ac:dyDescent="0.25"/>
    <row r="11087" x14ac:dyDescent="0.25"/>
    <row r="11088" x14ac:dyDescent="0.25"/>
    <row r="11089" x14ac:dyDescent="0.25"/>
    <row r="11090" x14ac:dyDescent="0.25"/>
    <row r="11091" x14ac:dyDescent="0.25"/>
    <row r="11092" x14ac:dyDescent="0.25"/>
    <row r="11093" x14ac:dyDescent="0.25"/>
    <row r="11094" x14ac:dyDescent="0.25"/>
    <row r="11095" x14ac:dyDescent="0.25"/>
    <row r="11096" x14ac:dyDescent="0.25"/>
    <row r="11097" x14ac:dyDescent="0.25"/>
    <row r="11098" x14ac:dyDescent="0.25"/>
    <row r="11099" x14ac:dyDescent="0.25"/>
    <row r="11100" x14ac:dyDescent="0.25"/>
    <row r="11101" x14ac:dyDescent="0.25"/>
    <row r="11102" x14ac:dyDescent="0.25"/>
    <row r="11103" x14ac:dyDescent="0.25"/>
    <row r="11104" x14ac:dyDescent="0.25"/>
    <row r="11105" x14ac:dyDescent="0.25"/>
    <row r="11106" x14ac:dyDescent="0.25"/>
    <row r="11107" x14ac:dyDescent="0.25"/>
    <row r="11108" x14ac:dyDescent="0.25"/>
    <row r="11109" x14ac:dyDescent="0.25"/>
    <row r="11110" x14ac:dyDescent="0.25"/>
    <row r="11111" x14ac:dyDescent="0.25"/>
    <row r="11112" x14ac:dyDescent="0.25"/>
    <row r="11113" x14ac:dyDescent="0.25"/>
    <row r="11114" x14ac:dyDescent="0.25"/>
    <row r="11115" x14ac:dyDescent="0.25"/>
    <row r="11116" x14ac:dyDescent="0.25"/>
    <row r="11117" x14ac:dyDescent="0.25"/>
    <row r="11118" x14ac:dyDescent="0.25"/>
    <row r="11119" x14ac:dyDescent="0.25"/>
    <row r="11120" x14ac:dyDescent="0.25"/>
    <row r="11121" x14ac:dyDescent="0.25"/>
    <row r="11122" x14ac:dyDescent="0.25"/>
    <row r="11123" x14ac:dyDescent="0.25"/>
    <row r="11124" x14ac:dyDescent="0.25"/>
    <row r="11125" x14ac:dyDescent="0.25"/>
    <row r="11126" x14ac:dyDescent="0.25"/>
    <row r="11127" x14ac:dyDescent="0.25"/>
    <row r="11128" x14ac:dyDescent="0.25"/>
    <row r="11129" x14ac:dyDescent="0.25"/>
    <row r="11130" x14ac:dyDescent="0.25"/>
    <row r="11131" x14ac:dyDescent="0.25"/>
    <row r="11132" x14ac:dyDescent="0.25"/>
    <row r="11133" x14ac:dyDescent="0.25"/>
    <row r="11134" x14ac:dyDescent="0.25"/>
    <row r="11135" x14ac:dyDescent="0.25"/>
    <row r="11136" x14ac:dyDescent="0.25"/>
    <row r="11137" x14ac:dyDescent="0.25"/>
    <row r="11138" x14ac:dyDescent="0.25"/>
    <row r="11139" x14ac:dyDescent="0.25"/>
    <row r="11140" x14ac:dyDescent="0.25"/>
    <row r="11141" x14ac:dyDescent="0.25"/>
    <row r="11142" x14ac:dyDescent="0.25"/>
    <row r="11143" x14ac:dyDescent="0.25"/>
    <row r="11144" x14ac:dyDescent="0.25"/>
    <row r="11145" x14ac:dyDescent="0.25"/>
    <row r="11146" x14ac:dyDescent="0.25"/>
    <row r="11147" x14ac:dyDescent="0.25"/>
    <row r="11148" x14ac:dyDescent="0.25"/>
    <row r="11149" x14ac:dyDescent="0.25"/>
    <row r="11150" x14ac:dyDescent="0.25"/>
    <row r="11151" x14ac:dyDescent="0.25"/>
    <row r="11152" x14ac:dyDescent="0.25"/>
    <row r="11153" x14ac:dyDescent="0.25"/>
    <row r="11154" x14ac:dyDescent="0.25"/>
    <row r="11155" x14ac:dyDescent="0.25"/>
    <row r="11156" x14ac:dyDescent="0.25"/>
    <row r="11157" x14ac:dyDescent="0.25"/>
    <row r="11158" x14ac:dyDescent="0.25"/>
    <row r="11159" x14ac:dyDescent="0.25"/>
    <row r="11160" x14ac:dyDescent="0.25"/>
    <row r="11161" x14ac:dyDescent="0.25"/>
    <row r="11162" x14ac:dyDescent="0.25"/>
    <row r="11163" x14ac:dyDescent="0.25"/>
    <row r="11164" x14ac:dyDescent="0.25"/>
    <row r="11165" x14ac:dyDescent="0.25"/>
    <row r="11166" x14ac:dyDescent="0.25"/>
    <row r="11167" x14ac:dyDescent="0.25"/>
    <row r="11168" x14ac:dyDescent="0.25"/>
    <row r="11169" x14ac:dyDescent="0.25"/>
    <row r="11170" x14ac:dyDescent="0.25"/>
    <row r="11171" x14ac:dyDescent="0.25"/>
    <row r="11172" x14ac:dyDescent="0.25"/>
    <row r="11173" x14ac:dyDescent="0.25"/>
    <row r="11174" x14ac:dyDescent="0.25"/>
    <row r="11175" x14ac:dyDescent="0.25"/>
    <row r="11176" x14ac:dyDescent="0.25"/>
    <row r="11177" x14ac:dyDescent="0.25"/>
    <row r="11178" x14ac:dyDescent="0.25"/>
    <row r="11179" x14ac:dyDescent="0.25"/>
    <row r="11180" x14ac:dyDescent="0.25"/>
    <row r="11181" x14ac:dyDescent="0.25"/>
    <row r="11182" x14ac:dyDescent="0.25"/>
    <row r="11183" x14ac:dyDescent="0.25"/>
    <row r="11184" x14ac:dyDescent="0.25"/>
    <row r="11185" x14ac:dyDescent="0.25"/>
    <row r="11186" x14ac:dyDescent="0.25"/>
    <row r="11187" x14ac:dyDescent="0.25"/>
    <row r="11188" x14ac:dyDescent="0.25"/>
    <row r="11189" x14ac:dyDescent="0.25"/>
    <row r="11190" x14ac:dyDescent="0.25"/>
    <row r="11191" x14ac:dyDescent="0.25"/>
    <row r="11192" x14ac:dyDescent="0.25"/>
    <row r="11193" x14ac:dyDescent="0.25"/>
    <row r="11194" x14ac:dyDescent="0.25"/>
    <row r="11195" x14ac:dyDescent="0.25"/>
    <row r="11196" x14ac:dyDescent="0.25"/>
    <row r="11197" x14ac:dyDescent="0.25"/>
    <row r="11198" x14ac:dyDescent="0.25"/>
    <row r="11199" x14ac:dyDescent="0.25"/>
    <row r="11200" x14ac:dyDescent="0.25"/>
    <row r="11201" x14ac:dyDescent="0.25"/>
    <row r="11202" x14ac:dyDescent="0.25"/>
    <row r="11203" x14ac:dyDescent="0.25"/>
    <row r="11204" x14ac:dyDescent="0.25"/>
    <row r="11205" x14ac:dyDescent="0.25"/>
    <row r="11206" x14ac:dyDescent="0.25"/>
    <row r="11207" x14ac:dyDescent="0.25"/>
    <row r="11208" x14ac:dyDescent="0.25"/>
    <row r="11209" x14ac:dyDescent="0.25"/>
    <row r="11210" x14ac:dyDescent="0.25"/>
    <row r="11211" x14ac:dyDescent="0.25"/>
    <row r="11212" x14ac:dyDescent="0.25"/>
    <row r="11213" x14ac:dyDescent="0.25"/>
    <row r="11214" x14ac:dyDescent="0.25"/>
    <row r="11215" x14ac:dyDescent="0.25"/>
    <row r="11216" x14ac:dyDescent="0.25"/>
    <row r="11217" x14ac:dyDescent="0.25"/>
    <row r="11218" x14ac:dyDescent="0.25"/>
    <row r="11219" x14ac:dyDescent="0.25"/>
    <row r="11220" x14ac:dyDescent="0.25"/>
    <row r="11221" x14ac:dyDescent="0.25"/>
    <row r="11222" x14ac:dyDescent="0.25"/>
    <row r="11223" x14ac:dyDescent="0.25"/>
    <row r="11224" x14ac:dyDescent="0.25"/>
    <row r="11225" x14ac:dyDescent="0.25"/>
    <row r="11226" x14ac:dyDescent="0.25"/>
    <row r="11227" x14ac:dyDescent="0.25"/>
    <row r="11228" x14ac:dyDescent="0.25"/>
    <row r="11229" x14ac:dyDescent="0.25"/>
    <row r="11230" x14ac:dyDescent="0.25"/>
    <row r="11231" x14ac:dyDescent="0.25"/>
    <row r="11232" x14ac:dyDescent="0.25"/>
    <row r="11233" x14ac:dyDescent="0.25"/>
    <row r="11234" x14ac:dyDescent="0.25"/>
    <row r="11235" x14ac:dyDescent="0.25"/>
    <row r="11236" x14ac:dyDescent="0.25"/>
    <row r="11237" x14ac:dyDescent="0.25"/>
    <row r="11238" x14ac:dyDescent="0.25"/>
    <row r="11239" x14ac:dyDescent="0.25"/>
    <row r="11240" x14ac:dyDescent="0.25"/>
    <row r="11241" x14ac:dyDescent="0.25"/>
    <row r="11242" x14ac:dyDescent="0.25"/>
    <row r="11243" x14ac:dyDescent="0.25"/>
    <row r="11244" x14ac:dyDescent="0.25"/>
    <row r="11245" x14ac:dyDescent="0.25"/>
    <row r="11246" x14ac:dyDescent="0.25"/>
    <row r="11247" x14ac:dyDescent="0.25"/>
    <row r="11248" x14ac:dyDescent="0.25"/>
    <row r="11249" x14ac:dyDescent="0.25"/>
    <row r="11250" x14ac:dyDescent="0.25"/>
    <row r="11251" x14ac:dyDescent="0.25"/>
    <row r="11252" x14ac:dyDescent="0.25"/>
    <row r="11253" x14ac:dyDescent="0.25"/>
    <row r="11254" x14ac:dyDescent="0.25"/>
    <row r="11255" x14ac:dyDescent="0.25"/>
    <row r="11256" x14ac:dyDescent="0.25"/>
    <row r="11257" x14ac:dyDescent="0.25"/>
    <row r="11258" x14ac:dyDescent="0.25"/>
    <row r="11259" x14ac:dyDescent="0.25"/>
    <row r="11260" x14ac:dyDescent="0.25"/>
    <row r="11261" x14ac:dyDescent="0.25"/>
    <row r="11262" x14ac:dyDescent="0.25"/>
    <row r="11263" x14ac:dyDescent="0.25"/>
    <row r="11264" x14ac:dyDescent="0.25"/>
    <row r="11265" x14ac:dyDescent="0.25"/>
    <row r="11266" x14ac:dyDescent="0.25"/>
    <row r="11267" x14ac:dyDescent="0.25"/>
    <row r="11268" x14ac:dyDescent="0.25"/>
    <row r="11269" x14ac:dyDescent="0.25"/>
    <row r="11270" x14ac:dyDescent="0.25"/>
    <row r="11271" x14ac:dyDescent="0.25"/>
    <row r="11272" x14ac:dyDescent="0.25"/>
    <row r="11273" x14ac:dyDescent="0.25"/>
    <row r="11274" x14ac:dyDescent="0.25"/>
    <row r="11275" x14ac:dyDescent="0.25"/>
    <row r="11276" x14ac:dyDescent="0.25"/>
    <row r="11277" x14ac:dyDescent="0.25"/>
    <row r="11278" x14ac:dyDescent="0.25"/>
    <row r="11279" x14ac:dyDescent="0.25"/>
    <row r="11280" x14ac:dyDescent="0.25"/>
    <row r="11281" x14ac:dyDescent="0.25"/>
    <row r="11282" x14ac:dyDescent="0.25"/>
    <row r="11283" x14ac:dyDescent="0.25"/>
    <row r="11284" x14ac:dyDescent="0.25"/>
    <row r="11285" x14ac:dyDescent="0.25"/>
    <row r="11286" x14ac:dyDescent="0.25"/>
    <row r="11287" x14ac:dyDescent="0.25"/>
    <row r="11288" x14ac:dyDescent="0.25"/>
    <row r="11289" x14ac:dyDescent="0.25"/>
    <row r="11290" x14ac:dyDescent="0.25"/>
    <row r="11291" x14ac:dyDescent="0.25"/>
    <row r="11292" x14ac:dyDescent="0.25"/>
    <row r="11293" x14ac:dyDescent="0.25"/>
    <row r="11294" x14ac:dyDescent="0.25"/>
    <row r="11295" x14ac:dyDescent="0.25"/>
    <row r="11296" x14ac:dyDescent="0.25"/>
    <row r="11297" x14ac:dyDescent="0.25"/>
    <row r="11298" x14ac:dyDescent="0.25"/>
    <row r="11299" x14ac:dyDescent="0.25"/>
    <row r="11300" x14ac:dyDescent="0.25"/>
    <row r="11301" x14ac:dyDescent="0.25"/>
    <row r="11302" x14ac:dyDescent="0.25"/>
    <row r="11303" x14ac:dyDescent="0.25"/>
    <row r="11304" x14ac:dyDescent="0.25"/>
    <row r="11305" x14ac:dyDescent="0.25"/>
    <row r="11306" x14ac:dyDescent="0.25"/>
    <row r="11307" x14ac:dyDescent="0.25"/>
    <row r="11308" x14ac:dyDescent="0.25"/>
    <row r="11309" x14ac:dyDescent="0.25"/>
    <row r="11310" x14ac:dyDescent="0.25"/>
    <row r="11311" x14ac:dyDescent="0.25"/>
    <row r="11312" x14ac:dyDescent="0.25"/>
    <row r="11313" x14ac:dyDescent="0.25"/>
    <row r="11314" x14ac:dyDescent="0.25"/>
    <row r="11315" x14ac:dyDescent="0.25"/>
    <row r="11316" x14ac:dyDescent="0.25"/>
    <row r="11317" x14ac:dyDescent="0.25"/>
    <row r="11318" x14ac:dyDescent="0.25"/>
    <row r="11319" x14ac:dyDescent="0.25"/>
    <row r="11320" x14ac:dyDescent="0.25"/>
    <row r="11321" x14ac:dyDescent="0.25"/>
    <row r="11322" x14ac:dyDescent="0.25"/>
    <row r="11323" x14ac:dyDescent="0.25"/>
    <row r="11324" x14ac:dyDescent="0.25"/>
    <row r="11325" x14ac:dyDescent="0.25"/>
    <row r="11326" x14ac:dyDescent="0.25"/>
    <row r="11327" x14ac:dyDescent="0.25"/>
    <row r="11328" x14ac:dyDescent="0.25"/>
    <row r="11329" x14ac:dyDescent="0.25"/>
    <row r="11330" x14ac:dyDescent="0.25"/>
    <row r="11331" x14ac:dyDescent="0.25"/>
    <row r="11332" x14ac:dyDescent="0.25"/>
    <row r="11333" x14ac:dyDescent="0.25"/>
    <row r="11334" x14ac:dyDescent="0.25"/>
    <row r="11335" x14ac:dyDescent="0.25"/>
    <row r="11336" x14ac:dyDescent="0.25"/>
    <row r="11337" x14ac:dyDescent="0.25"/>
    <row r="11338" x14ac:dyDescent="0.25"/>
    <row r="11339" x14ac:dyDescent="0.25"/>
    <row r="11340" x14ac:dyDescent="0.25"/>
    <row r="11341" x14ac:dyDescent="0.25"/>
    <row r="11342" x14ac:dyDescent="0.25"/>
    <row r="11343" x14ac:dyDescent="0.25"/>
    <row r="11344" x14ac:dyDescent="0.25"/>
    <row r="11345" x14ac:dyDescent="0.25"/>
    <row r="11346" x14ac:dyDescent="0.25"/>
    <row r="11347" x14ac:dyDescent="0.25"/>
    <row r="11348" x14ac:dyDescent="0.25"/>
    <row r="11349" x14ac:dyDescent="0.25"/>
    <row r="11350" x14ac:dyDescent="0.25"/>
    <row r="11351" x14ac:dyDescent="0.25"/>
    <row r="11352" x14ac:dyDescent="0.25"/>
    <row r="11353" x14ac:dyDescent="0.25"/>
    <row r="11354" x14ac:dyDescent="0.25"/>
    <row r="11355" x14ac:dyDescent="0.25"/>
    <row r="11356" x14ac:dyDescent="0.25"/>
    <row r="11357" x14ac:dyDescent="0.25"/>
    <row r="11358" x14ac:dyDescent="0.25"/>
    <row r="11359" x14ac:dyDescent="0.25"/>
    <row r="11360" x14ac:dyDescent="0.25"/>
    <row r="11361" x14ac:dyDescent="0.25"/>
    <row r="11362" x14ac:dyDescent="0.25"/>
    <row r="11363" x14ac:dyDescent="0.25"/>
    <row r="11364" x14ac:dyDescent="0.25"/>
    <row r="11365" x14ac:dyDescent="0.25"/>
    <row r="11366" x14ac:dyDescent="0.25"/>
    <row r="11367" x14ac:dyDescent="0.25"/>
    <row r="11368" x14ac:dyDescent="0.25"/>
    <row r="11369" x14ac:dyDescent="0.25"/>
    <row r="11370" x14ac:dyDescent="0.25"/>
    <row r="11371" x14ac:dyDescent="0.25"/>
    <row r="11372" x14ac:dyDescent="0.25"/>
    <row r="11373" x14ac:dyDescent="0.25"/>
    <row r="11374" x14ac:dyDescent="0.25"/>
    <row r="11375" x14ac:dyDescent="0.25"/>
    <row r="11376" x14ac:dyDescent="0.25"/>
    <row r="11377" x14ac:dyDescent="0.25"/>
    <row r="11378" x14ac:dyDescent="0.25"/>
    <row r="11379" x14ac:dyDescent="0.25"/>
    <row r="11380" x14ac:dyDescent="0.25"/>
    <row r="11381" x14ac:dyDescent="0.25"/>
    <row r="11382" x14ac:dyDescent="0.25"/>
    <row r="11383" x14ac:dyDescent="0.25"/>
    <row r="11384" x14ac:dyDescent="0.25"/>
    <row r="11385" x14ac:dyDescent="0.25"/>
    <row r="11386" x14ac:dyDescent="0.25"/>
    <row r="11387" x14ac:dyDescent="0.25"/>
    <row r="11388" x14ac:dyDescent="0.25"/>
    <row r="11389" x14ac:dyDescent="0.25"/>
    <row r="11390" x14ac:dyDescent="0.25"/>
    <row r="11391" x14ac:dyDescent="0.25"/>
    <row r="11392" x14ac:dyDescent="0.25"/>
    <row r="11393" x14ac:dyDescent="0.25"/>
    <row r="11394" x14ac:dyDescent="0.25"/>
    <row r="11395" x14ac:dyDescent="0.25"/>
    <row r="11396" x14ac:dyDescent="0.25"/>
    <row r="11397" x14ac:dyDescent="0.25"/>
    <row r="11398" x14ac:dyDescent="0.25"/>
    <row r="11399" x14ac:dyDescent="0.25"/>
    <row r="11400" x14ac:dyDescent="0.25"/>
    <row r="11401" x14ac:dyDescent="0.25"/>
    <row r="11402" x14ac:dyDescent="0.25"/>
    <row r="11403" x14ac:dyDescent="0.25"/>
    <row r="11404" x14ac:dyDescent="0.25"/>
    <row r="11405" x14ac:dyDescent="0.25"/>
    <row r="11406" x14ac:dyDescent="0.25"/>
    <row r="11407" x14ac:dyDescent="0.25"/>
    <row r="11408" x14ac:dyDescent="0.25"/>
    <row r="11409" x14ac:dyDescent="0.25"/>
    <row r="11410" x14ac:dyDescent="0.25"/>
    <row r="11411" x14ac:dyDescent="0.25"/>
    <row r="11412" x14ac:dyDescent="0.25"/>
    <row r="11413" x14ac:dyDescent="0.25"/>
    <row r="11414" x14ac:dyDescent="0.25"/>
    <row r="11415" x14ac:dyDescent="0.25"/>
    <row r="11416" x14ac:dyDescent="0.25"/>
    <row r="11417" x14ac:dyDescent="0.25"/>
    <row r="11418" x14ac:dyDescent="0.25"/>
    <row r="11419" x14ac:dyDescent="0.25"/>
    <row r="11420" x14ac:dyDescent="0.25"/>
    <row r="11421" x14ac:dyDescent="0.25"/>
    <row r="11422" x14ac:dyDescent="0.25"/>
    <row r="11423" x14ac:dyDescent="0.25"/>
    <row r="11424" x14ac:dyDescent="0.25"/>
    <row r="11425" x14ac:dyDescent="0.25"/>
    <row r="11426" x14ac:dyDescent="0.25"/>
    <row r="11427" x14ac:dyDescent="0.25"/>
    <row r="11428" x14ac:dyDescent="0.25"/>
    <row r="11429" x14ac:dyDescent="0.25"/>
    <row r="11430" x14ac:dyDescent="0.25"/>
    <row r="11431" x14ac:dyDescent="0.25"/>
    <row r="11432" x14ac:dyDescent="0.25"/>
    <row r="11433" x14ac:dyDescent="0.25"/>
    <row r="11434" x14ac:dyDescent="0.25"/>
    <row r="11435" x14ac:dyDescent="0.25"/>
    <row r="11436" x14ac:dyDescent="0.25"/>
    <row r="11437" x14ac:dyDescent="0.25"/>
    <row r="11438" x14ac:dyDescent="0.25"/>
    <row r="11439" x14ac:dyDescent="0.25"/>
    <row r="11440" x14ac:dyDescent="0.25"/>
    <row r="11441" x14ac:dyDescent="0.25"/>
    <row r="11442" x14ac:dyDescent="0.25"/>
    <row r="11443" x14ac:dyDescent="0.25"/>
    <row r="11444" x14ac:dyDescent="0.25"/>
    <row r="11445" x14ac:dyDescent="0.25"/>
    <row r="11446" x14ac:dyDescent="0.25"/>
    <row r="11447" x14ac:dyDescent="0.25"/>
    <row r="11448" x14ac:dyDescent="0.25"/>
    <row r="11449" x14ac:dyDescent="0.25"/>
    <row r="11450" x14ac:dyDescent="0.25"/>
    <row r="11451" x14ac:dyDescent="0.25"/>
    <row r="11452" x14ac:dyDescent="0.25"/>
    <row r="11453" x14ac:dyDescent="0.25"/>
    <row r="11454" x14ac:dyDescent="0.25"/>
    <row r="11455" x14ac:dyDescent="0.25"/>
    <row r="11456" x14ac:dyDescent="0.25"/>
    <row r="11457" x14ac:dyDescent="0.25"/>
    <row r="11458" x14ac:dyDescent="0.25"/>
    <row r="11459" x14ac:dyDescent="0.25"/>
    <row r="11460" x14ac:dyDescent="0.25"/>
    <row r="11461" x14ac:dyDescent="0.25"/>
    <row r="11462" x14ac:dyDescent="0.25"/>
    <row r="11463" x14ac:dyDescent="0.25"/>
    <row r="11464" x14ac:dyDescent="0.25"/>
    <row r="11465" x14ac:dyDescent="0.25"/>
    <row r="11466" x14ac:dyDescent="0.25"/>
    <row r="11467" x14ac:dyDescent="0.25"/>
    <row r="11468" x14ac:dyDescent="0.25"/>
    <row r="11469" x14ac:dyDescent="0.25"/>
    <row r="11470" x14ac:dyDescent="0.25"/>
    <row r="11471" x14ac:dyDescent="0.25"/>
    <row r="11472" x14ac:dyDescent="0.25"/>
    <row r="11473" x14ac:dyDescent="0.25"/>
    <row r="11474" x14ac:dyDescent="0.25"/>
    <row r="11475" x14ac:dyDescent="0.25"/>
    <row r="11476" x14ac:dyDescent="0.25"/>
    <row r="11477" x14ac:dyDescent="0.25"/>
    <row r="11478" x14ac:dyDescent="0.25"/>
    <row r="11479" x14ac:dyDescent="0.25"/>
    <row r="11480" x14ac:dyDescent="0.25"/>
    <row r="11481" x14ac:dyDescent="0.25"/>
    <row r="11482" x14ac:dyDescent="0.25"/>
    <row r="11483" x14ac:dyDescent="0.25"/>
    <row r="11484" x14ac:dyDescent="0.25"/>
    <row r="11485" x14ac:dyDescent="0.25"/>
    <row r="11486" x14ac:dyDescent="0.25"/>
    <row r="11487" x14ac:dyDescent="0.25"/>
    <row r="11488" x14ac:dyDescent="0.25"/>
    <row r="11489" x14ac:dyDescent="0.25"/>
    <row r="11490" x14ac:dyDescent="0.25"/>
    <row r="11491" x14ac:dyDescent="0.25"/>
    <row r="11492" x14ac:dyDescent="0.25"/>
    <row r="11493" x14ac:dyDescent="0.25"/>
    <row r="11494" x14ac:dyDescent="0.25"/>
    <row r="11495" x14ac:dyDescent="0.25"/>
    <row r="11496" x14ac:dyDescent="0.25"/>
    <row r="11497" x14ac:dyDescent="0.25"/>
    <row r="11498" x14ac:dyDescent="0.25"/>
    <row r="11499" x14ac:dyDescent="0.25"/>
    <row r="11500" x14ac:dyDescent="0.25"/>
    <row r="11501" x14ac:dyDescent="0.25"/>
    <row r="11502" x14ac:dyDescent="0.25"/>
    <row r="11503" x14ac:dyDescent="0.25"/>
    <row r="11504" x14ac:dyDescent="0.25"/>
    <row r="11505" x14ac:dyDescent="0.25"/>
    <row r="11506" x14ac:dyDescent="0.25"/>
    <row r="11507" x14ac:dyDescent="0.25"/>
    <row r="11508" x14ac:dyDescent="0.25"/>
    <row r="11509" x14ac:dyDescent="0.25"/>
    <row r="11510" x14ac:dyDescent="0.25"/>
    <row r="11511" x14ac:dyDescent="0.25"/>
    <row r="11512" x14ac:dyDescent="0.25"/>
    <row r="11513" x14ac:dyDescent="0.25"/>
    <row r="11514" x14ac:dyDescent="0.25"/>
    <row r="11515" x14ac:dyDescent="0.25"/>
    <row r="11516" x14ac:dyDescent="0.25"/>
    <row r="11517" x14ac:dyDescent="0.25"/>
    <row r="11518" x14ac:dyDescent="0.25"/>
    <row r="11519" x14ac:dyDescent="0.25"/>
    <row r="11520" x14ac:dyDescent="0.25"/>
    <row r="11521" x14ac:dyDescent="0.25"/>
    <row r="11522" x14ac:dyDescent="0.25"/>
    <row r="11523" x14ac:dyDescent="0.25"/>
    <row r="11524" x14ac:dyDescent="0.25"/>
    <row r="11525" x14ac:dyDescent="0.25"/>
    <row r="11526" x14ac:dyDescent="0.25"/>
    <row r="11527" x14ac:dyDescent="0.25"/>
    <row r="11528" x14ac:dyDescent="0.25"/>
    <row r="11529" x14ac:dyDescent="0.25"/>
    <row r="11530" x14ac:dyDescent="0.25"/>
    <row r="11531" x14ac:dyDescent="0.25"/>
    <row r="11532" x14ac:dyDescent="0.25"/>
    <row r="11533" x14ac:dyDescent="0.25"/>
    <row r="11534" x14ac:dyDescent="0.25"/>
    <row r="11535" x14ac:dyDescent="0.25"/>
    <row r="11536" x14ac:dyDescent="0.25"/>
    <row r="11537" x14ac:dyDescent="0.25"/>
    <row r="11538" x14ac:dyDescent="0.25"/>
    <row r="11539" x14ac:dyDescent="0.25"/>
    <row r="11540" x14ac:dyDescent="0.25"/>
    <row r="11541" x14ac:dyDescent="0.25"/>
    <row r="11542" x14ac:dyDescent="0.25"/>
    <row r="11543" x14ac:dyDescent="0.25"/>
    <row r="11544" x14ac:dyDescent="0.25"/>
    <row r="11545" x14ac:dyDescent="0.25"/>
    <row r="11546" x14ac:dyDescent="0.25"/>
    <row r="11547" x14ac:dyDescent="0.25"/>
    <row r="11548" x14ac:dyDescent="0.25"/>
    <row r="11549" x14ac:dyDescent="0.25"/>
    <row r="11550" x14ac:dyDescent="0.25"/>
    <row r="11551" x14ac:dyDescent="0.25"/>
    <row r="11552" x14ac:dyDescent="0.25"/>
    <row r="11553" x14ac:dyDescent="0.25"/>
    <row r="11554" x14ac:dyDescent="0.25"/>
    <row r="11555" x14ac:dyDescent="0.25"/>
    <row r="11556" x14ac:dyDescent="0.25"/>
    <row r="11557" x14ac:dyDescent="0.25"/>
    <row r="11558" x14ac:dyDescent="0.25"/>
    <row r="11559" x14ac:dyDescent="0.25"/>
    <row r="11560" x14ac:dyDescent="0.25"/>
    <row r="11561" x14ac:dyDescent="0.25"/>
    <row r="11562" x14ac:dyDescent="0.25"/>
    <row r="11563" x14ac:dyDescent="0.25"/>
    <row r="11564" x14ac:dyDescent="0.25"/>
    <row r="11565" x14ac:dyDescent="0.25"/>
    <row r="11566" x14ac:dyDescent="0.25"/>
    <row r="11567" x14ac:dyDescent="0.25"/>
    <row r="11568" x14ac:dyDescent="0.25"/>
    <row r="11569" x14ac:dyDescent="0.25"/>
    <row r="11570" x14ac:dyDescent="0.25"/>
    <row r="11571" x14ac:dyDescent="0.25"/>
    <row r="11572" x14ac:dyDescent="0.25"/>
    <row r="11573" x14ac:dyDescent="0.25"/>
    <row r="11574" x14ac:dyDescent="0.25"/>
    <row r="11575" x14ac:dyDescent="0.25"/>
    <row r="11576" x14ac:dyDescent="0.25"/>
    <row r="11577" x14ac:dyDescent="0.25"/>
    <row r="11578" x14ac:dyDescent="0.25"/>
    <row r="11579" x14ac:dyDescent="0.25"/>
    <row r="11580" x14ac:dyDescent="0.25"/>
    <row r="11581" x14ac:dyDescent="0.25"/>
    <row r="11582" x14ac:dyDescent="0.25"/>
    <row r="11583" x14ac:dyDescent="0.25"/>
    <row r="11584" x14ac:dyDescent="0.25"/>
    <row r="11585" x14ac:dyDescent="0.25"/>
    <row r="11586" x14ac:dyDescent="0.25"/>
    <row r="11587" x14ac:dyDescent="0.25"/>
    <row r="11588" x14ac:dyDescent="0.25"/>
    <row r="11589" x14ac:dyDescent="0.25"/>
    <row r="11590" x14ac:dyDescent="0.25"/>
    <row r="11591" x14ac:dyDescent="0.25"/>
    <row r="11592" x14ac:dyDescent="0.25"/>
    <row r="11593" x14ac:dyDescent="0.25"/>
    <row r="11594" x14ac:dyDescent="0.25"/>
    <row r="11595" x14ac:dyDescent="0.25"/>
    <row r="11596" x14ac:dyDescent="0.25"/>
    <row r="11597" x14ac:dyDescent="0.25"/>
    <row r="11598" x14ac:dyDescent="0.25"/>
    <row r="11599" x14ac:dyDescent="0.25"/>
    <row r="11600" x14ac:dyDescent="0.25"/>
    <row r="11601" x14ac:dyDescent="0.25"/>
    <row r="11602" x14ac:dyDescent="0.25"/>
    <row r="11603" x14ac:dyDescent="0.25"/>
    <row r="11604" x14ac:dyDescent="0.25"/>
    <row r="11605" x14ac:dyDescent="0.25"/>
    <row r="11606" x14ac:dyDescent="0.25"/>
    <row r="11607" x14ac:dyDescent="0.25"/>
    <row r="11608" x14ac:dyDescent="0.25"/>
    <row r="11609" x14ac:dyDescent="0.25"/>
    <row r="11610" x14ac:dyDescent="0.25"/>
    <row r="11611" x14ac:dyDescent="0.25"/>
    <row r="11612" x14ac:dyDescent="0.25"/>
    <row r="11613" x14ac:dyDescent="0.25"/>
    <row r="11614" x14ac:dyDescent="0.25"/>
    <row r="11615" x14ac:dyDescent="0.25"/>
    <row r="11616" x14ac:dyDescent="0.25"/>
    <row r="11617" x14ac:dyDescent="0.25"/>
    <row r="11618" x14ac:dyDescent="0.25"/>
    <row r="11619" x14ac:dyDescent="0.25"/>
    <row r="11620" x14ac:dyDescent="0.25"/>
    <row r="11621" x14ac:dyDescent="0.25"/>
    <row r="11622" x14ac:dyDescent="0.25"/>
    <row r="11623" x14ac:dyDescent="0.25"/>
    <row r="11624" x14ac:dyDescent="0.25"/>
    <row r="11625" x14ac:dyDescent="0.25"/>
    <row r="11626" x14ac:dyDescent="0.25"/>
    <row r="11627" x14ac:dyDescent="0.25"/>
    <row r="11628" x14ac:dyDescent="0.25"/>
    <row r="11629" x14ac:dyDescent="0.25"/>
    <row r="11630" x14ac:dyDescent="0.25"/>
    <row r="11631" x14ac:dyDescent="0.25"/>
    <row r="11632" x14ac:dyDescent="0.25"/>
    <row r="11633" x14ac:dyDescent="0.25"/>
    <row r="11634" x14ac:dyDescent="0.25"/>
    <row r="11635" x14ac:dyDescent="0.25"/>
    <row r="11636" x14ac:dyDescent="0.25"/>
    <row r="11637" x14ac:dyDescent="0.25"/>
    <row r="11638" x14ac:dyDescent="0.25"/>
    <row r="11639" x14ac:dyDescent="0.25"/>
    <row r="11640" x14ac:dyDescent="0.25"/>
    <row r="11641" x14ac:dyDescent="0.25"/>
    <row r="11642" x14ac:dyDescent="0.25"/>
    <row r="11643" x14ac:dyDescent="0.25"/>
    <row r="11644" x14ac:dyDescent="0.25"/>
    <row r="11645" x14ac:dyDescent="0.25"/>
    <row r="11646" x14ac:dyDescent="0.25"/>
    <row r="11647" x14ac:dyDescent="0.25"/>
    <row r="11648" x14ac:dyDescent="0.25"/>
    <row r="11649" x14ac:dyDescent="0.25"/>
    <row r="11650" x14ac:dyDescent="0.25"/>
    <row r="11651" x14ac:dyDescent="0.25"/>
    <row r="11652" x14ac:dyDescent="0.25"/>
    <row r="11653" x14ac:dyDescent="0.25"/>
    <row r="11654" x14ac:dyDescent="0.25"/>
    <row r="11655" x14ac:dyDescent="0.25"/>
    <row r="11656" x14ac:dyDescent="0.25"/>
    <row r="11657" x14ac:dyDescent="0.25"/>
    <row r="11658" x14ac:dyDescent="0.25"/>
    <row r="11659" x14ac:dyDescent="0.25"/>
    <row r="11660" x14ac:dyDescent="0.25"/>
    <row r="11661" x14ac:dyDescent="0.25"/>
    <row r="11662" x14ac:dyDescent="0.25"/>
    <row r="11663" x14ac:dyDescent="0.25"/>
    <row r="11664" x14ac:dyDescent="0.25"/>
    <row r="11665" x14ac:dyDescent="0.25"/>
    <row r="11666" x14ac:dyDescent="0.25"/>
    <row r="11667" x14ac:dyDescent="0.25"/>
    <row r="11668" x14ac:dyDescent="0.25"/>
    <row r="11669" x14ac:dyDescent="0.25"/>
    <row r="11670" x14ac:dyDescent="0.25"/>
    <row r="11671" x14ac:dyDescent="0.25"/>
    <row r="11672" x14ac:dyDescent="0.25"/>
    <row r="11673" x14ac:dyDescent="0.25"/>
    <row r="11674" x14ac:dyDescent="0.25"/>
    <row r="11675" x14ac:dyDescent="0.25"/>
    <row r="11676" x14ac:dyDescent="0.25"/>
    <row r="11677" x14ac:dyDescent="0.25"/>
    <row r="11678" x14ac:dyDescent="0.25"/>
    <row r="11679" x14ac:dyDescent="0.25"/>
    <row r="11680" x14ac:dyDescent="0.25"/>
    <row r="11681" x14ac:dyDescent="0.25"/>
    <row r="11682" x14ac:dyDescent="0.25"/>
    <row r="11683" x14ac:dyDescent="0.25"/>
    <row r="11684" x14ac:dyDescent="0.25"/>
    <row r="11685" x14ac:dyDescent="0.25"/>
    <row r="11686" x14ac:dyDescent="0.25"/>
    <row r="11687" x14ac:dyDescent="0.25"/>
    <row r="11688" x14ac:dyDescent="0.25"/>
    <row r="11689" x14ac:dyDescent="0.25"/>
    <row r="11690" x14ac:dyDescent="0.25"/>
    <row r="11691" x14ac:dyDescent="0.25"/>
    <row r="11692" x14ac:dyDescent="0.25"/>
    <row r="11693" x14ac:dyDescent="0.25"/>
    <row r="11694" x14ac:dyDescent="0.25"/>
    <row r="11695" x14ac:dyDescent="0.25"/>
    <row r="11696" x14ac:dyDescent="0.25"/>
    <row r="11697" x14ac:dyDescent="0.25"/>
    <row r="11698" x14ac:dyDescent="0.25"/>
    <row r="11699" x14ac:dyDescent="0.25"/>
    <row r="11700" x14ac:dyDescent="0.25"/>
    <row r="11701" x14ac:dyDescent="0.25"/>
    <row r="11702" x14ac:dyDescent="0.25"/>
    <row r="11703" x14ac:dyDescent="0.25"/>
    <row r="11704" x14ac:dyDescent="0.25"/>
    <row r="11705" x14ac:dyDescent="0.25"/>
    <row r="11706" x14ac:dyDescent="0.25"/>
    <row r="11707" x14ac:dyDescent="0.25"/>
    <row r="11708" x14ac:dyDescent="0.25"/>
    <row r="11709" x14ac:dyDescent="0.25"/>
    <row r="11710" x14ac:dyDescent="0.25"/>
    <row r="11711" x14ac:dyDescent="0.25"/>
    <row r="11712" x14ac:dyDescent="0.25"/>
    <row r="11713" x14ac:dyDescent="0.25"/>
    <row r="11714" x14ac:dyDescent="0.25"/>
    <row r="11715" x14ac:dyDescent="0.25"/>
    <row r="11716" x14ac:dyDescent="0.25"/>
    <row r="11717" x14ac:dyDescent="0.25"/>
    <row r="11718" x14ac:dyDescent="0.25"/>
    <row r="11719" x14ac:dyDescent="0.25"/>
    <row r="11720" x14ac:dyDescent="0.25"/>
    <row r="11721" x14ac:dyDescent="0.25"/>
    <row r="11722" x14ac:dyDescent="0.25"/>
    <row r="11723" x14ac:dyDescent="0.25"/>
    <row r="11724" x14ac:dyDescent="0.25"/>
    <row r="11725" x14ac:dyDescent="0.25"/>
    <row r="11726" x14ac:dyDescent="0.25"/>
    <row r="11727" x14ac:dyDescent="0.25"/>
    <row r="11728" x14ac:dyDescent="0.25"/>
    <row r="11729" x14ac:dyDescent="0.25"/>
    <row r="11730" x14ac:dyDescent="0.25"/>
    <row r="11731" x14ac:dyDescent="0.25"/>
    <row r="11732" x14ac:dyDescent="0.25"/>
    <row r="11733" x14ac:dyDescent="0.25"/>
    <row r="11734" x14ac:dyDescent="0.25"/>
    <row r="11735" x14ac:dyDescent="0.25"/>
    <row r="11736" x14ac:dyDescent="0.25"/>
    <row r="11737" x14ac:dyDescent="0.25"/>
    <row r="11738" x14ac:dyDescent="0.25"/>
    <row r="11739" x14ac:dyDescent="0.25"/>
    <row r="11740" x14ac:dyDescent="0.25"/>
    <row r="11741" x14ac:dyDescent="0.25"/>
    <row r="11742" x14ac:dyDescent="0.25"/>
    <row r="11743" x14ac:dyDescent="0.25"/>
    <row r="11744" x14ac:dyDescent="0.25"/>
    <row r="11745" x14ac:dyDescent="0.25"/>
    <row r="11746" x14ac:dyDescent="0.25"/>
    <row r="11747" x14ac:dyDescent="0.25"/>
    <row r="11748" x14ac:dyDescent="0.25"/>
    <row r="11749" x14ac:dyDescent="0.25"/>
    <row r="11750" x14ac:dyDescent="0.25"/>
    <row r="11751" x14ac:dyDescent="0.25"/>
    <row r="11752" x14ac:dyDescent="0.25"/>
    <row r="11753" x14ac:dyDescent="0.25"/>
    <row r="11754" x14ac:dyDescent="0.25"/>
    <row r="11755" x14ac:dyDescent="0.25"/>
    <row r="11756" x14ac:dyDescent="0.25"/>
    <row r="11757" x14ac:dyDescent="0.25"/>
    <row r="11758" x14ac:dyDescent="0.25"/>
    <row r="11759" x14ac:dyDescent="0.25"/>
    <row r="11760" x14ac:dyDescent="0.25"/>
    <row r="11761" x14ac:dyDescent="0.25"/>
    <row r="11762" x14ac:dyDescent="0.25"/>
    <row r="11763" x14ac:dyDescent="0.25"/>
    <row r="11764" x14ac:dyDescent="0.25"/>
    <row r="11765" x14ac:dyDescent="0.25"/>
    <row r="11766" x14ac:dyDescent="0.25"/>
    <row r="11767" x14ac:dyDescent="0.25"/>
    <row r="11768" x14ac:dyDescent="0.25"/>
    <row r="11769" x14ac:dyDescent="0.25"/>
    <row r="11770" x14ac:dyDescent="0.25"/>
    <row r="11771" x14ac:dyDescent="0.25"/>
    <row r="11772" x14ac:dyDescent="0.25"/>
    <row r="11773" x14ac:dyDescent="0.25"/>
    <row r="11774" x14ac:dyDescent="0.25"/>
    <row r="11775" x14ac:dyDescent="0.25"/>
    <row r="11776" x14ac:dyDescent="0.25"/>
    <row r="11777" x14ac:dyDescent="0.25"/>
    <row r="11778" x14ac:dyDescent="0.25"/>
    <row r="11779" x14ac:dyDescent="0.25"/>
    <row r="11780" x14ac:dyDescent="0.25"/>
    <row r="11781" x14ac:dyDescent="0.25"/>
    <row r="11782" x14ac:dyDescent="0.25"/>
    <row r="11783" x14ac:dyDescent="0.25"/>
    <row r="11784" x14ac:dyDescent="0.25"/>
    <row r="11785" x14ac:dyDescent="0.25"/>
    <row r="11786" x14ac:dyDescent="0.25"/>
    <row r="11787" x14ac:dyDescent="0.25"/>
    <row r="11788" x14ac:dyDescent="0.25"/>
    <row r="11789" x14ac:dyDescent="0.25"/>
    <row r="11790" x14ac:dyDescent="0.25"/>
    <row r="11791" x14ac:dyDescent="0.25"/>
    <row r="11792" x14ac:dyDescent="0.25"/>
    <row r="11793" x14ac:dyDescent="0.25"/>
    <row r="11794" x14ac:dyDescent="0.25"/>
    <row r="11795" x14ac:dyDescent="0.25"/>
    <row r="11796" x14ac:dyDescent="0.25"/>
    <row r="11797" x14ac:dyDescent="0.25"/>
    <row r="11798" x14ac:dyDescent="0.25"/>
    <row r="11799" x14ac:dyDescent="0.25"/>
    <row r="11800" x14ac:dyDescent="0.25"/>
    <row r="11801" x14ac:dyDescent="0.25"/>
    <row r="11802" x14ac:dyDescent="0.25"/>
    <row r="11803" x14ac:dyDescent="0.25"/>
    <row r="11804" x14ac:dyDescent="0.25"/>
    <row r="11805" x14ac:dyDescent="0.25"/>
    <row r="11806" x14ac:dyDescent="0.25"/>
    <row r="11807" x14ac:dyDescent="0.25"/>
    <row r="11808" x14ac:dyDescent="0.25"/>
    <row r="11809" x14ac:dyDescent="0.25"/>
    <row r="11810" x14ac:dyDescent="0.25"/>
    <row r="11811" x14ac:dyDescent="0.25"/>
    <row r="11812" x14ac:dyDescent="0.25"/>
    <row r="11813" x14ac:dyDescent="0.25"/>
    <row r="11814" x14ac:dyDescent="0.25"/>
    <row r="11815" x14ac:dyDescent="0.25"/>
    <row r="11816" x14ac:dyDescent="0.25"/>
    <row r="11817" x14ac:dyDescent="0.25"/>
    <row r="11818" x14ac:dyDescent="0.25"/>
    <row r="11819" x14ac:dyDescent="0.25"/>
    <row r="11820" x14ac:dyDescent="0.25"/>
    <row r="11821" x14ac:dyDescent="0.25"/>
    <row r="11822" x14ac:dyDescent="0.25"/>
    <row r="11823" x14ac:dyDescent="0.25"/>
    <row r="11824" x14ac:dyDescent="0.25"/>
    <row r="11825" x14ac:dyDescent="0.25"/>
    <row r="11826" x14ac:dyDescent="0.25"/>
    <row r="11827" x14ac:dyDescent="0.25"/>
    <row r="11828" x14ac:dyDescent="0.25"/>
    <row r="11829" x14ac:dyDescent="0.25"/>
    <row r="11830" x14ac:dyDescent="0.25"/>
    <row r="11831" x14ac:dyDescent="0.25"/>
    <row r="11832" x14ac:dyDescent="0.25"/>
    <row r="11833" x14ac:dyDescent="0.25"/>
    <row r="11834" x14ac:dyDescent="0.25"/>
    <row r="11835" x14ac:dyDescent="0.25"/>
    <row r="11836" x14ac:dyDescent="0.25"/>
    <row r="11837" x14ac:dyDescent="0.25"/>
    <row r="11838" x14ac:dyDescent="0.25"/>
    <row r="11839" x14ac:dyDescent="0.25"/>
    <row r="11840" x14ac:dyDescent="0.25"/>
    <row r="11841" x14ac:dyDescent="0.25"/>
    <row r="11842" x14ac:dyDescent="0.25"/>
    <row r="11843" x14ac:dyDescent="0.25"/>
    <row r="11844" x14ac:dyDescent="0.25"/>
    <row r="11845" x14ac:dyDescent="0.25"/>
    <row r="11846" x14ac:dyDescent="0.25"/>
    <row r="11847" x14ac:dyDescent="0.25"/>
    <row r="11848" x14ac:dyDescent="0.25"/>
    <row r="11849" x14ac:dyDescent="0.25"/>
    <row r="11850" x14ac:dyDescent="0.25"/>
    <row r="11851" x14ac:dyDescent="0.25"/>
    <row r="11852" x14ac:dyDescent="0.25"/>
    <row r="11853" x14ac:dyDescent="0.25"/>
    <row r="11854" x14ac:dyDescent="0.25"/>
    <row r="11855" x14ac:dyDescent="0.25"/>
    <row r="11856" x14ac:dyDescent="0.25"/>
    <row r="11857" x14ac:dyDescent="0.25"/>
    <row r="11858" x14ac:dyDescent="0.25"/>
    <row r="11859" x14ac:dyDescent="0.25"/>
    <row r="11860" x14ac:dyDescent="0.25"/>
    <row r="11861" x14ac:dyDescent="0.25"/>
    <row r="11862" x14ac:dyDescent="0.25"/>
    <row r="11863" x14ac:dyDescent="0.25"/>
    <row r="11864" x14ac:dyDescent="0.25"/>
    <row r="11865" x14ac:dyDescent="0.25"/>
    <row r="11866" x14ac:dyDescent="0.25"/>
    <row r="11867" x14ac:dyDescent="0.25"/>
    <row r="11868" x14ac:dyDescent="0.25"/>
    <row r="11869" x14ac:dyDescent="0.25"/>
    <row r="11870" x14ac:dyDescent="0.25"/>
    <row r="11871" x14ac:dyDescent="0.25"/>
    <row r="11872" x14ac:dyDescent="0.25"/>
    <row r="11873" x14ac:dyDescent="0.25"/>
    <row r="11874" x14ac:dyDescent="0.25"/>
    <row r="11875" x14ac:dyDescent="0.25"/>
    <row r="11876" x14ac:dyDescent="0.25"/>
    <row r="11877" x14ac:dyDescent="0.25"/>
    <row r="11878" x14ac:dyDescent="0.25"/>
    <row r="11879" x14ac:dyDescent="0.25"/>
    <row r="11880" x14ac:dyDescent="0.25"/>
    <row r="11881" x14ac:dyDescent="0.25"/>
    <row r="11882" x14ac:dyDescent="0.25"/>
    <row r="11883" x14ac:dyDescent="0.25"/>
    <row r="11884" x14ac:dyDescent="0.25"/>
    <row r="11885" x14ac:dyDescent="0.25"/>
    <row r="11886" x14ac:dyDescent="0.25"/>
    <row r="11887" x14ac:dyDescent="0.25"/>
    <row r="11888" x14ac:dyDescent="0.25"/>
    <row r="11889" x14ac:dyDescent="0.25"/>
    <row r="11890" x14ac:dyDescent="0.25"/>
    <row r="11891" x14ac:dyDescent="0.25"/>
    <row r="11892" x14ac:dyDescent="0.25"/>
    <row r="11893" x14ac:dyDescent="0.25"/>
    <row r="11894" x14ac:dyDescent="0.25"/>
    <row r="11895" x14ac:dyDescent="0.25"/>
    <row r="11896" x14ac:dyDescent="0.25"/>
    <row r="11897" x14ac:dyDescent="0.25"/>
    <row r="11898" x14ac:dyDescent="0.25"/>
    <row r="11899" x14ac:dyDescent="0.25"/>
    <row r="11900" x14ac:dyDescent="0.25"/>
    <row r="11901" x14ac:dyDescent="0.25"/>
    <row r="11902" x14ac:dyDescent="0.25"/>
    <row r="11903" x14ac:dyDescent="0.25"/>
    <row r="11904" x14ac:dyDescent="0.25"/>
    <row r="11905" x14ac:dyDescent="0.25"/>
    <row r="11906" x14ac:dyDescent="0.25"/>
    <row r="11907" x14ac:dyDescent="0.25"/>
    <row r="11908" x14ac:dyDescent="0.25"/>
    <row r="11909" x14ac:dyDescent="0.25"/>
    <row r="11910" x14ac:dyDescent="0.25"/>
    <row r="11911" x14ac:dyDescent="0.25"/>
    <row r="11912" x14ac:dyDescent="0.25"/>
    <row r="11913" x14ac:dyDescent="0.25"/>
    <row r="11914" x14ac:dyDescent="0.25"/>
    <row r="11915" x14ac:dyDescent="0.25"/>
    <row r="11916" x14ac:dyDescent="0.25"/>
    <row r="11917" x14ac:dyDescent="0.25"/>
    <row r="11918" x14ac:dyDescent="0.25"/>
    <row r="11919" x14ac:dyDescent="0.25"/>
    <row r="11920" x14ac:dyDescent="0.25"/>
    <row r="11921" x14ac:dyDescent="0.25"/>
    <row r="11922" x14ac:dyDescent="0.25"/>
    <row r="11923" x14ac:dyDescent="0.25"/>
    <row r="11924" x14ac:dyDescent="0.25"/>
    <row r="11925" x14ac:dyDescent="0.25"/>
    <row r="11926" x14ac:dyDescent="0.25"/>
    <row r="11927" x14ac:dyDescent="0.25"/>
    <row r="11928" x14ac:dyDescent="0.25"/>
    <row r="11929" x14ac:dyDescent="0.25"/>
    <row r="11930" x14ac:dyDescent="0.25"/>
    <row r="11931" x14ac:dyDescent="0.25"/>
    <row r="11932" x14ac:dyDescent="0.25"/>
    <row r="11933" x14ac:dyDescent="0.25"/>
    <row r="11934" x14ac:dyDescent="0.25"/>
    <row r="11935" x14ac:dyDescent="0.25"/>
    <row r="11936" x14ac:dyDescent="0.25"/>
    <row r="11937" x14ac:dyDescent="0.25"/>
    <row r="11938" x14ac:dyDescent="0.25"/>
    <row r="11939" x14ac:dyDescent="0.25"/>
    <row r="11940" x14ac:dyDescent="0.25"/>
    <row r="11941" x14ac:dyDescent="0.25"/>
    <row r="11942" x14ac:dyDescent="0.25"/>
    <row r="11943" x14ac:dyDescent="0.25"/>
    <row r="11944" x14ac:dyDescent="0.25"/>
    <row r="11945" x14ac:dyDescent="0.25"/>
    <row r="11946" x14ac:dyDescent="0.25"/>
    <row r="11947" x14ac:dyDescent="0.25"/>
    <row r="11948" x14ac:dyDescent="0.25"/>
    <row r="11949" x14ac:dyDescent="0.25"/>
    <row r="11950" x14ac:dyDescent="0.25"/>
    <row r="11951" x14ac:dyDescent="0.25"/>
    <row r="11952" x14ac:dyDescent="0.25"/>
    <row r="11953" x14ac:dyDescent="0.25"/>
    <row r="11954" x14ac:dyDescent="0.25"/>
    <row r="11955" x14ac:dyDescent="0.25"/>
    <row r="11956" x14ac:dyDescent="0.25"/>
    <row r="11957" x14ac:dyDescent="0.25"/>
    <row r="11958" x14ac:dyDescent="0.25"/>
    <row r="11959" x14ac:dyDescent="0.25"/>
    <row r="11960" x14ac:dyDescent="0.25"/>
    <row r="11961" x14ac:dyDescent="0.25"/>
    <row r="11962" x14ac:dyDescent="0.25"/>
    <row r="11963" x14ac:dyDescent="0.25"/>
    <row r="11964" x14ac:dyDescent="0.25"/>
    <row r="11965" x14ac:dyDescent="0.25"/>
    <row r="11966" x14ac:dyDescent="0.25"/>
    <row r="11967" x14ac:dyDescent="0.25"/>
    <row r="11968" x14ac:dyDescent="0.25"/>
    <row r="11969" x14ac:dyDescent="0.25"/>
    <row r="11970" x14ac:dyDescent="0.25"/>
    <row r="11971" x14ac:dyDescent="0.25"/>
    <row r="11972" x14ac:dyDescent="0.25"/>
    <row r="11973" x14ac:dyDescent="0.25"/>
    <row r="11974" x14ac:dyDescent="0.25"/>
    <row r="11975" x14ac:dyDescent="0.25"/>
    <row r="11976" x14ac:dyDescent="0.25"/>
    <row r="11977" x14ac:dyDescent="0.25"/>
    <row r="11978" x14ac:dyDescent="0.25"/>
    <row r="11979" x14ac:dyDescent="0.25"/>
    <row r="11980" x14ac:dyDescent="0.25"/>
    <row r="11981" x14ac:dyDescent="0.25"/>
    <row r="11982" x14ac:dyDescent="0.25"/>
    <row r="11983" x14ac:dyDescent="0.25"/>
    <row r="11984" x14ac:dyDescent="0.25"/>
    <row r="11985" x14ac:dyDescent="0.25"/>
    <row r="11986" x14ac:dyDescent="0.25"/>
    <row r="11987" x14ac:dyDescent="0.25"/>
    <row r="11988" x14ac:dyDescent="0.25"/>
    <row r="11989" x14ac:dyDescent="0.25"/>
    <row r="11990" x14ac:dyDescent="0.25"/>
    <row r="11991" x14ac:dyDescent="0.25"/>
    <row r="11992" x14ac:dyDescent="0.25"/>
    <row r="11993" x14ac:dyDescent="0.25"/>
    <row r="11994" x14ac:dyDescent="0.25"/>
    <row r="11995" x14ac:dyDescent="0.25"/>
    <row r="11996" x14ac:dyDescent="0.25"/>
    <row r="11997" x14ac:dyDescent="0.25"/>
    <row r="11998" x14ac:dyDescent="0.25"/>
    <row r="11999" x14ac:dyDescent="0.25"/>
    <row r="12000" x14ac:dyDescent="0.25"/>
    <row r="12001" x14ac:dyDescent="0.25"/>
    <row r="12002" x14ac:dyDescent="0.25"/>
    <row r="12003" x14ac:dyDescent="0.25"/>
    <row r="12004" x14ac:dyDescent="0.25"/>
    <row r="12005" x14ac:dyDescent="0.25"/>
    <row r="12006" x14ac:dyDescent="0.25"/>
    <row r="12007" x14ac:dyDescent="0.25"/>
    <row r="12008" x14ac:dyDescent="0.25"/>
    <row r="12009" x14ac:dyDescent="0.25"/>
    <row r="12010" x14ac:dyDescent="0.25"/>
    <row r="12011" x14ac:dyDescent="0.25"/>
    <row r="12012" x14ac:dyDescent="0.25"/>
    <row r="12013" x14ac:dyDescent="0.25"/>
    <row r="12014" x14ac:dyDescent="0.25"/>
    <row r="12015" x14ac:dyDescent="0.25"/>
    <row r="12016" x14ac:dyDescent="0.25"/>
    <row r="12017" x14ac:dyDescent="0.25"/>
    <row r="12018" x14ac:dyDescent="0.25"/>
    <row r="12019" x14ac:dyDescent="0.25"/>
    <row r="12020" x14ac:dyDescent="0.25"/>
    <row r="12021" x14ac:dyDescent="0.25"/>
    <row r="12022" x14ac:dyDescent="0.25"/>
    <row r="12023" x14ac:dyDescent="0.25"/>
    <row r="12024" x14ac:dyDescent="0.25"/>
    <row r="12025" x14ac:dyDescent="0.25"/>
    <row r="12026" x14ac:dyDescent="0.25"/>
    <row r="12027" x14ac:dyDescent="0.25"/>
    <row r="12028" x14ac:dyDescent="0.25"/>
    <row r="12029" x14ac:dyDescent="0.25"/>
    <row r="12030" x14ac:dyDescent="0.25"/>
    <row r="12031" x14ac:dyDescent="0.25"/>
    <row r="12032" x14ac:dyDescent="0.25"/>
    <row r="12033" x14ac:dyDescent="0.25"/>
    <row r="12034" x14ac:dyDescent="0.25"/>
    <row r="12035" x14ac:dyDescent="0.25"/>
    <row r="12036" x14ac:dyDescent="0.25"/>
    <row r="12037" x14ac:dyDescent="0.25"/>
    <row r="12038" x14ac:dyDescent="0.25"/>
    <row r="12039" x14ac:dyDescent="0.25"/>
    <row r="12040" x14ac:dyDescent="0.25"/>
    <row r="12041" x14ac:dyDescent="0.25"/>
    <row r="12042" x14ac:dyDescent="0.25"/>
    <row r="12043" x14ac:dyDescent="0.25"/>
    <row r="12044" x14ac:dyDescent="0.25"/>
    <row r="12045" x14ac:dyDescent="0.25"/>
    <row r="12046" x14ac:dyDescent="0.25"/>
    <row r="12047" x14ac:dyDescent="0.25"/>
    <row r="12048" x14ac:dyDescent="0.25"/>
    <row r="12049" x14ac:dyDescent="0.25"/>
    <row r="12050" x14ac:dyDescent="0.25"/>
    <row r="12051" x14ac:dyDescent="0.25"/>
    <row r="12052" x14ac:dyDescent="0.25"/>
    <row r="12053" x14ac:dyDescent="0.25"/>
    <row r="12054" x14ac:dyDescent="0.25"/>
    <row r="12055" x14ac:dyDescent="0.25"/>
    <row r="12056" x14ac:dyDescent="0.25"/>
    <row r="12057" x14ac:dyDescent="0.25"/>
    <row r="12058" x14ac:dyDescent="0.25"/>
    <row r="12059" x14ac:dyDescent="0.25"/>
    <row r="12060" x14ac:dyDescent="0.25"/>
    <row r="12061" x14ac:dyDescent="0.25"/>
    <row r="12062" x14ac:dyDescent="0.25"/>
    <row r="12063" x14ac:dyDescent="0.25"/>
    <row r="12064" x14ac:dyDescent="0.25"/>
    <row r="12065" x14ac:dyDescent="0.25"/>
    <row r="12066" x14ac:dyDescent="0.25"/>
    <row r="12067" x14ac:dyDescent="0.25"/>
    <row r="12068" x14ac:dyDescent="0.25"/>
    <row r="12069" x14ac:dyDescent="0.25"/>
    <row r="12070" x14ac:dyDescent="0.25"/>
    <row r="12071" x14ac:dyDescent="0.25"/>
    <row r="12072" x14ac:dyDescent="0.25"/>
    <row r="12073" x14ac:dyDescent="0.25"/>
    <row r="12074" x14ac:dyDescent="0.25"/>
    <row r="12075" x14ac:dyDescent="0.25"/>
    <row r="12076" x14ac:dyDescent="0.25"/>
    <row r="12077" x14ac:dyDescent="0.25"/>
    <row r="12078" x14ac:dyDescent="0.25"/>
    <row r="12079" x14ac:dyDescent="0.25"/>
    <row r="12080" x14ac:dyDescent="0.25"/>
    <row r="12081" x14ac:dyDescent="0.25"/>
    <row r="12082" x14ac:dyDescent="0.25"/>
    <row r="12083" x14ac:dyDescent="0.25"/>
    <row r="12084" x14ac:dyDescent="0.25"/>
    <row r="12085" x14ac:dyDescent="0.25"/>
    <row r="12086" x14ac:dyDescent="0.25"/>
    <row r="12087" x14ac:dyDescent="0.25"/>
    <row r="12088" x14ac:dyDescent="0.25"/>
    <row r="12089" x14ac:dyDescent="0.25"/>
    <row r="12090" x14ac:dyDescent="0.25"/>
    <row r="12091" x14ac:dyDescent="0.25"/>
    <row r="12092" x14ac:dyDescent="0.25"/>
    <row r="12093" x14ac:dyDescent="0.25"/>
    <row r="12094" x14ac:dyDescent="0.25"/>
    <row r="12095" x14ac:dyDescent="0.25"/>
    <row r="12096" x14ac:dyDescent="0.25"/>
    <row r="12097" x14ac:dyDescent="0.25"/>
    <row r="12098" x14ac:dyDescent="0.25"/>
    <row r="12099" x14ac:dyDescent="0.25"/>
    <row r="12100" x14ac:dyDescent="0.25"/>
    <row r="12101" x14ac:dyDescent="0.25"/>
    <row r="12102" x14ac:dyDescent="0.25"/>
    <row r="12103" x14ac:dyDescent="0.25"/>
    <row r="12104" x14ac:dyDescent="0.25"/>
    <row r="12105" x14ac:dyDescent="0.25"/>
    <row r="12106" x14ac:dyDescent="0.25"/>
    <row r="12107" x14ac:dyDescent="0.25"/>
    <row r="12108" x14ac:dyDescent="0.25"/>
    <row r="12109" x14ac:dyDescent="0.25"/>
    <row r="12110" x14ac:dyDescent="0.25"/>
    <row r="12111" x14ac:dyDescent="0.25"/>
    <row r="12112" x14ac:dyDescent="0.25"/>
    <row r="12113" x14ac:dyDescent="0.25"/>
    <row r="12114" x14ac:dyDescent="0.25"/>
    <row r="12115" x14ac:dyDescent="0.25"/>
    <row r="12116" x14ac:dyDescent="0.25"/>
    <row r="12117" x14ac:dyDescent="0.25"/>
    <row r="12118" x14ac:dyDescent="0.25"/>
    <row r="12119" x14ac:dyDescent="0.25"/>
    <row r="12120" x14ac:dyDescent="0.25"/>
    <row r="12121" x14ac:dyDescent="0.25"/>
    <row r="12122" x14ac:dyDescent="0.25"/>
    <row r="12123" x14ac:dyDescent="0.25"/>
    <row r="12124" x14ac:dyDescent="0.25"/>
    <row r="12125" x14ac:dyDescent="0.25"/>
    <row r="12126" x14ac:dyDescent="0.25"/>
    <row r="12127" x14ac:dyDescent="0.25"/>
    <row r="12128" x14ac:dyDescent="0.25"/>
    <row r="12129" x14ac:dyDescent="0.25"/>
    <row r="12130" x14ac:dyDescent="0.25"/>
    <row r="12131" x14ac:dyDescent="0.25"/>
    <row r="12132" x14ac:dyDescent="0.25"/>
    <row r="12133" x14ac:dyDescent="0.25"/>
    <row r="12134" x14ac:dyDescent="0.25"/>
    <row r="12135" x14ac:dyDescent="0.25"/>
    <row r="12136" x14ac:dyDescent="0.25"/>
    <row r="12137" x14ac:dyDescent="0.25"/>
    <row r="12138" x14ac:dyDescent="0.25"/>
    <row r="12139" x14ac:dyDescent="0.25"/>
    <row r="12140" x14ac:dyDescent="0.25"/>
    <row r="12141" x14ac:dyDescent="0.25"/>
    <row r="12142" x14ac:dyDescent="0.25"/>
    <row r="12143" x14ac:dyDescent="0.25"/>
    <row r="12144" x14ac:dyDescent="0.25"/>
    <row r="12145" x14ac:dyDescent="0.25"/>
    <row r="12146" x14ac:dyDescent="0.25"/>
    <row r="12147" x14ac:dyDescent="0.25"/>
    <row r="12148" x14ac:dyDescent="0.25"/>
    <row r="12149" x14ac:dyDescent="0.25"/>
    <row r="12150" x14ac:dyDescent="0.25"/>
    <row r="12151" x14ac:dyDescent="0.25"/>
    <row r="12152" x14ac:dyDescent="0.25"/>
    <row r="12153" x14ac:dyDescent="0.25"/>
    <row r="12154" x14ac:dyDescent="0.25"/>
    <row r="12155" x14ac:dyDescent="0.25"/>
    <row r="12156" x14ac:dyDescent="0.25"/>
    <row r="12157" x14ac:dyDescent="0.25"/>
    <row r="12158" x14ac:dyDescent="0.25"/>
    <row r="12159" x14ac:dyDescent="0.25"/>
    <row r="12160" x14ac:dyDescent="0.25"/>
    <row r="12161" x14ac:dyDescent="0.25"/>
    <row r="12162" x14ac:dyDescent="0.25"/>
    <row r="12163" x14ac:dyDescent="0.25"/>
    <row r="12164" x14ac:dyDescent="0.25"/>
    <row r="12165" x14ac:dyDescent="0.25"/>
    <row r="12166" x14ac:dyDescent="0.25"/>
    <row r="12167" x14ac:dyDescent="0.25"/>
    <row r="12168" x14ac:dyDescent="0.25"/>
    <row r="12169" x14ac:dyDescent="0.25"/>
    <row r="12170" x14ac:dyDescent="0.25"/>
    <row r="12171" x14ac:dyDescent="0.25"/>
    <row r="12172" x14ac:dyDescent="0.25"/>
    <row r="12173" x14ac:dyDescent="0.25"/>
    <row r="12174" x14ac:dyDescent="0.25"/>
    <row r="12175" x14ac:dyDescent="0.25"/>
    <row r="12176" x14ac:dyDescent="0.25"/>
    <row r="12177" x14ac:dyDescent="0.25"/>
    <row r="12178" x14ac:dyDescent="0.25"/>
    <row r="12179" x14ac:dyDescent="0.25"/>
    <row r="12180" x14ac:dyDescent="0.25"/>
    <row r="12181" x14ac:dyDescent="0.25"/>
    <row r="12182" x14ac:dyDescent="0.25"/>
    <row r="12183" x14ac:dyDescent="0.25"/>
    <row r="12184" x14ac:dyDescent="0.25"/>
    <row r="12185" x14ac:dyDescent="0.25"/>
    <row r="12186" x14ac:dyDescent="0.25"/>
    <row r="12187" x14ac:dyDescent="0.25"/>
    <row r="12188" x14ac:dyDescent="0.25"/>
    <row r="12189" x14ac:dyDescent="0.25"/>
    <row r="12190" x14ac:dyDescent="0.25"/>
    <row r="12191" x14ac:dyDescent="0.25"/>
    <row r="12192" x14ac:dyDescent="0.25"/>
    <row r="12193" x14ac:dyDescent="0.25"/>
    <row r="12194" x14ac:dyDescent="0.25"/>
    <row r="12195" x14ac:dyDescent="0.25"/>
    <row r="12196" x14ac:dyDescent="0.25"/>
    <row r="12197" x14ac:dyDescent="0.25"/>
    <row r="12198" x14ac:dyDescent="0.25"/>
    <row r="12199" x14ac:dyDescent="0.25"/>
    <row r="12200" x14ac:dyDescent="0.25"/>
    <row r="12201" x14ac:dyDescent="0.25"/>
    <row r="12202" x14ac:dyDescent="0.25"/>
    <row r="12203" x14ac:dyDescent="0.25"/>
    <row r="12204" x14ac:dyDescent="0.25"/>
    <row r="12205" x14ac:dyDescent="0.25"/>
    <row r="12206" x14ac:dyDescent="0.25"/>
    <row r="12207" x14ac:dyDescent="0.25"/>
    <row r="12208" x14ac:dyDescent="0.25"/>
    <row r="12209" x14ac:dyDescent="0.25"/>
    <row r="12210" x14ac:dyDescent="0.25"/>
    <row r="12211" x14ac:dyDescent="0.25"/>
    <row r="12212" x14ac:dyDescent="0.25"/>
    <row r="12213" x14ac:dyDescent="0.25"/>
    <row r="12214" x14ac:dyDescent="0.25"/>
    <row r="12215" x14ac:dyDescent="0.25"/>
    <row r="12216" x14ac:dyDescent="0.25"/>
    <row r="12217" x14ac:dyDescent="0.25"/>
    <row r="12218" x14ac:dyDescent="0.25"/>
    <row r="12219" x14ac:dyDescent="0.25"/>
    <row r="12220" x14ac:dyDescent="0.25"/>
    <row r="12221" x14ac:dyDescent="0.25"/>
    <row r="12222" x14ac:dyDescent="0.25"/>
    <row r="12223" x14ac:dyDescent="0.25"/>
    <row r="12224" x14ac:dyDescent="0.25"/>
    <row r="12225" x14ac:dyDescent="0.25"/>
    <row r="12226" x14ac:dyDescent="0.25"/>
    <row r="12227" x14ac:dyDescent="0.25"/>
    <row r="12228" x14ac:dyDescent="0.25"/>
    <row r="12229" x14ac:dyDescent="0.25"/>
    <row r="12230" x14ac:dyDescent="0.25"/>
    <row r="12231" x14ac:dyDescent="0.25"/>
    <row r="12232" x14ac:dyDescent="0.25"/>
    <row r="12233" x14ac:dyDescent="0.25"/>
    <row r="12234" x14ac:dyDescent="0.25"/>
    <row r="12235" x14ac:dyDescent="0.25"/>
    <row r="12236" x14ac:dyDescent="0.25"/>
    <row r="12237" x14ac:dyDescent="0.25"/>
    <row r="12238" x14ac:dyDescent="0.25"/>
    <row r="12239" x14ac:dyDescent="0.25"/>
    <row r="12240" x14ac:dyDescent="0.25"/>
    <row r="12241" x14ac:dyDescent="0.25"/>
    <row r="12242" x14ac:dyDescent="0.25"/>
    <row r="12243" x14ac:dyDescent="0.25"/>
    <row r="12244" x14ac:dyDescent="0.25"/>
    <row r="12245" x14ac:dyDescent="0.25"/>
    <row r="12246" x14ac:dyDescent="0.25"/>
    <row r="12247" x14ac:dyDescent="0.25"/>
    <row r="12248" x14ac:dyDescent="0.25"/>
    <row r="12249" x14ac:dyDescent="0.25"/>
    <row r="12250" x14ac:dyDescent="0.25"/>
    <row r="12251" x14ac:dyDescent="0.25"/>
    <row r="12252" x14ac:dyDescent="0.25"/>
    <row r="12253" x14ac:dyDescent="0.25"/>
    <row r="12254" x14ac:dyDescent="0.25"/>
    <row r="12255" x14ac:dyDescent="0.25"/>
    <row r="12256" x14ac:dyDescent="0.25"/>
    <row r="12257" x14ac:dyDescent="0.25"/>
    <row r="12258" x14ac:dyDescent="0.25"/>
    <row r="12259" x14ac:dyDescent="0.25"/>
    <row r="12260" x14ac:dyDescent="0.25"/>
    <row r="12261" x14ac:dyDescent="0.25"/>
    <row r="12262" x14ac:dyDescent="0.25"/>
    <row r="12263" x14ac:dyDescent="0.25"/>
    <row r="12264" x14ac:dyDescent="0.25"/>
    <row r="12265" x14ac:dyDescent="0.25"/>
    <row r="12266" x14ac:dyDescent="0.25"/>
    <row r="12267" x14ac:dyDescent="0.25"/>
    <row r="12268" x14ac:dyDescent="0.25"/>
    <row r="12269" x14ac:dyDescent="0.25"/>
    <row r="12270" x14ac:dyDescent="0.25"/>
    <row r="12271" x14ac:dyDescent="0.25"/>
    <row r="12272" x14ac:dyDescent="0.25"/>
    <row r="12273" x14ac:dyDescent="0.25"/>
    <row r="12274" x14ac:dyDescent="0.25"/>
    <row r="12275" x14ac:dyDescent="0.25"/>
    <row r="12276" x14ac:dyDescent="0.25"/>
    <row r="12277" x14ac:dyDescent="0.25"/>
    <row r="12278" x14ac:dyDescent="0.25"/>
    <row r="12279" x14ac:dyDescent="0.25"/>
    <row r="12280" x14ac:dyDescent="0.25"/>
    <row r="12281" x14ac:dyDescent="0.25"/>
    <row r="12282" x14ac:dyDescent="0.25"/>
    <row r="12283" x14ac:dyDescent="0.25"/>
    <row r="12284" x14ac:dyDescent="0.25"/>
    <row r="12285" x14ac:dyDescent="0.25"/>
    <row r="12286" x14ac:dyDescent="0.25"/>
    <row r="12287" x14ac:dyDescent="0.25"/>
    <row r="12288" x14ac:dyDescent="0.25"/>
    <row r="12289" x14ac:dyDescent="0.25"/>
    <row r="12290" x14ac:dyDescent="0.25"/>
    <row r="12291" x14ac:dyDescent="0.25"/>
    <row r="12292" x14ac:dyDescent="0.25"/>
    <row r="12293" x14ac:dyDescent="0.25"/>
    <row r="12294" x14ac:dyDescent="0.25"/>
    <row r="12295" x14ac:dyDescent="0.25"/>
    <row r="12296" x14ac:dyDescent="0.25"/>
    <row r="12297" x14ac:dyDescent="0.25"/>
    <row r="12298" x14ac:dyDescent="0.25"/>
    <row r="12299" x14ac:dyDescent="0.25"/>
    <row r="12300" x14ac:dyDescent="0.25"/>
    <row r="12301" x14ac:dyDescent="0.25"/>
    <row r="12302" x14ac:dyDescent="0.25"/>
    <row r="12303" x14ac:dyDescent="0.25"/>
    <row r="12304" x14ac:dyDescent="0.25"/>
    <row r="12305" x14ac:dyDescent="0.25"/>
    <row r="12306" x14ac:dyDescent="0.25"/>
    <row r="12307" x14ac:dyDescent="0.25"/>
    <row r="12308" x14ac:dyDescent="0.25"/>
    <row r="12309" x14ac:dyDescent="0.25"/>
    <row r="12310" x14ac:dyDescent="0.25"/>
    <row r="12311" x14ac:dyDescent="0.25"/>
    <row r="12312" x14ac:dyDescent="0.25"/>
    <row r="12313" x14ac:dyDescent="0.25"/>
    <row r="12314" x14ac:dyDescent="0.25"/>
    <row r="12315" x14ac:dyDescent="0.25"/>
    <row r="12316" x14ac:dyDescent="0.25"/>
    <row r="12317" x14ac:dyDescent="0.25"/>
    <row r="12318" x14ac:dyDescent="0.25"/>
    <row r="12319" x14ac:dyDescent="0.25"/>
    <row r="12320" x14ac:dyDescent="0.25"/>
    <row r="12321" x14ac:dyDescent="0.25"/>
    <row r="12322" x14ac:dyDescent="0.25"/>
    <row r="12323" x14ac:dyDescent="0.25"/>
    <row r="12324" x14ac:dyDescent="0.25"/>
    <row r="12325" x14ac:dyDescent="0.25"/>
    <row r="12326" x14ac:dyDescent="0.25"/>
    <row r="12327" x14ac:dyDescent="0.25"/>
    <row r="12328" x14ac:dyDescent="0.25"/>
    <row r="12329" x14ac:dyDescent="0.25"/>
    <row r="12330" x14ac:dyDescent="0.25"/>
    <row r="12331" x14ac:dyDescent="0.25"/>
    <row r="12332" x14ac:dyDescent="0.25"/>
    <row r="12333" x14ac:dyDescent="0.25"/>
    <row r="12334" x14ac:dyDescent="0.25"/>
    <row r="12335" x14ac:dyDescent="0.25"/>
    <row r="12336" x14ac:dyDescent="0.25"/>
    <row r="12337" x14ac:dyDescent="0.25"/>
    <row r="12338" x14ac:dyDescent="0.25"/>
    <row r="12339" x14ac:dyDescent="0.25"/>
    <row r="12340" x14ac:dyDescent="0.25"/>
    <row r="12341" x14ac:dyDescent="0.25"/>
    <row r="12342" x14ac:dyDescent="0.25"/>
    <row r="12343" x14ac:dyDescent="0.25"/>
    <row r="12344" x14ac:dyDescent="0.25"/>
    <row r="12345" x14ac:dyDescent="0.25"/>
    <row r="12346" x14ac:dyDescent="0.25"/>
    <row r="12347" x14ac:dyDescent="0.25"/>
    <row r="12348" x14ac:dyDescent="0.25"/>
    <row r="12349" x14ac:dyDescent="0.25"/>
    <row r="12350" x14ac:dyDescent="0.25"/>
    <row r="12351" x14ac:dyDescent="0.25"/>
    <row r="12352" x14ac:dyDescent="0.25"/>
    <row r="12353" x14ac:dyDescent="0.25"/>
    <row r="12354" x14ac:dyDescent="0.25"/>
    <row r="12355" x14ac:dyDescent="0.25"/>
    <row r="12356" x14ac:dyDescent="0.25"/>
    <row r="12357" x14ac:dyDescent="0.25"/>
    <row r="12358" x14ac:dyDescent="0.25"/>
    <row r="12359" x14ac:dyDescent="0.25"/>
    <row r="12360" x14ac:dyDescent="0.25"/>
    <row r="12361" x14ac:dyDescent="0.25"/>
    <row r="12362" x14ac:dyDescent="0.25"/>
    <row r="12363" x14ac:dyDescent="0.25"/>
    <row r="12364" x14ac:dyDescent="0.25"/>
    <row r="12365" x14ac:dyDescent="0.25"/>
    <row r="12366" x14ac:dyDescent="0.25"/>
    <row r="12367" x14ac:dyDescent="0.25"/>
    <row r="12368" x14ac:dyDescent="0.25"/>
    <row r="12369" x14ac:dyDescent="0.25"/>
    <row r="12370" x14ac:dyDescent="0.25"/>
    <row r="12371" x14ac:dyDescent="0.25"/>
    <row r="12372" x14ac:dyDescent="0.25"/>
    <row r="12373" x14ac:dyDescent="0.25"/>
    <row r="12374" x14ac:dyDescent="0.25"/>
    <row r="12375" x14ac:dyDescent="0.25"/>
    <row r="12376" x14ac:dyDescent="0.25"/>
    <row r="12377" x14ac:dyDescent="0.25"/>
    <row r="12378" x14ac:dyDescent="0.25"/>
    <row r="12379" x14ac:dyDescent="0.25"/>
    <row r="12380" x14ac:dyDescent="0.25"/>
    <row r="12381" x14ac:dyDescent="0.25"/>
    <row r="12382" x14ac:dyDescent="0.25"/>
    <row r="12383" x14ac:dyDescent="0.25"/>
    <row r="12384" x14ac:dyDescent="0.25"/>
    <row r="12385" x14ac:dyDescent="0.25"/>
    <row r="12386" x14ac:dyDescent="0.25"/>
    <row r="12387" x14ac:dyDescent="0.25"/>
    <row r="12388" x14ac:dyDescent="0.25"/>
    <row r="12389" x14ac:dyDescent="0.25"/>
    <row r="12390" x14ac:dyDescent="0.25"/>
    <row r="12391" x14ac:dyDescent="0.25"/>
    <row r="12392" x14ac:dyDescent="0.25"/>
    <row r="12393" x14ac:dyDescent="0.25"/>
    <row r="12394" x14ac:dyDescent="0.25"/>
    <row r="12395" x14ac:dyDescent="0.25"/>
    <row r="12396" x14ac:dyDescent="0.25"/>
    <row r="12397" x14ac:dyDescent="0.25"/>
    <row r="12398" x14ac:dyDescent="0.25"/>
    <row r="12399" x14ac:dyDescent="0.25"/>
    <row r="12400" x14ac:dyDescent="0.25"/>
    <row r="12401" x14ac:dyDescent="0.25"/>
    <row r="12402" x14ac:dyDescent="0.25"/>
    <row r="12403" x14ac:dyDescent="0.25"/>
    <row r="12404" x14ac:dyDescent="0.25"/>
    <row r="12405" x14ac:dyDescent="0.25"/>
    <row r="12406" x14ac:dyDescent="0.25"/>
    <row r="12407" x14ac:dyDescent="0.25"/>
    <row r="12408" x14ac:dyDescent="0.25"/>
    <row r="12409" x14ac:dyDescent="0.25"/>
    <row r="12410" x14ac:dyDescent="0.25"/>
    <row r="12411" x14ac:dyDescent="0.25"/>
    <row r="12412" x14ac:dyDescent="0.25"/>
    <row r="12413" x14ac:dyDescent="0.25"/>
    <row r="12414" x14ac:dyDescent="0.25"/>
    <row r="12415" x14ac:dyDescent="0.25"/>
    <row r="12416" x14ac:dyDescent="0.25"/>
    <row r="12417" x14ac:dyDescent="0.25"/>
    <row r="12418" x14ac:dyDescent="0.25"/>
    <row r="12419" x14ac:dyDescent="0.25"/>
    <row r="12420" x14ac:dyDescent="0.25"/>
    <row r="12421" x14ac:dyDescent="0.25"/>
    <row r="12422" x14ac:dyDescent="0.25"/>
    <row r="12423" x14ac:dyDescent="0.25"/>
    <row r="12424" x14ac:dyDescent="0.25"/>
    <row r="12425" x14ac:dyDescent="0.25"/>
    <row r="12426" x14ac:dyDescent="0.25"/>
    <row r="12427" x14ac:dyDescent="0.25"/>
    <row r="12428" x14ac:dyDescent="0.25"/>
    <row r="12429" x14ac:dyDescent="0.25"/>
    <row r="12430" x14ac:dyDescent="0.25"/>
    <row r="12431" x14ac:dyDescent="0.25"/>
    <row r="12432" x14ac:dyDescent="0.25"/>
    <row r="12433" x14ac:dyDescent="0.25"/>
    <row r="12434" x14ac:dyDescent="0.25"/>
    <row r="12435" x14ac:dyDescent="0.25"/>
    <row r="12436" x14ac:dyDescent="0.25"/>
    <row r="12437" x14ac:dyDescent="0.25"/>
    <row r="12438" x14ac:dyDescent="0.25"/>
    <row r="12439" x14ac:dyDescent="0.25"/>
    <row r="12440" x14ac:dyDescent="0.25"/>
    <row r="12441" x14ac:dyDescent="0.25"/>
    <row r="12442" x14ac:dyDescent="0.25"/>
    <row r="12443" x14ac:dyDescent="0.25"/>
    <row r="12444" x14ac:dyDescent="0.25"/>
    <row r="12445" x14ac:dyDescent="0.25"/>
    <row r="12446" x14ac:dyDescent="0.25"/>
    <row r="12447" x14ac:dyDescent="0.25"/>
    <row r="12448" x14ac:dyDescent="0.25"/>
    <row r="12449" x14ac:dyDescent="0.25"/>
    <row r="12450" x14ac:dyDescent="0.25"/>
    <row r="12451" x14ac:dyDescent="0.25"/>
    <row r="12452" x14ac:dyDescent="0.25"/>
    <row r="12453" x14ac:dyDescent="0.25"/>
    <row r="12454" x14ac:dyDescent="0.25"/>
    <row r="12455" x14ac:dyDescent="0.25"/>
    <row r="12456" x14ac:dyDescent="0.25"/>
    <row r="12457" x14ac:dyDescent="0.25"/>
    <row r="12458" x14ac:dyDescent="0.25"/>
    <row r="12459" x14ac:dyDescent="0.25"/>
    <row r="12460" x14ac:dyDescent="0.25"/>
    <row r="12461" x14ac:dyDescent="0.25"/>
    <row r="12462" x14ac:dyDescent="0.25"/>
    <row r="12463" x14ac:dyDescent="0.25"/>
    <row r="12464" x14ac:dyDescent="0.25"/>
    <row r="12465" x14ac:dyDescent="0.25"/>
    <row r="12466" x14ac:dyDescent="0.25"/>
    <row r="12467" x14ac:dyDescent="0.25"/>
    <row r="12468" x14ac:dyDescent="0.25"/>
    <row r="12469" x14ac:dyDescent="0.25"/>
    <row r="12470" x14ac:dyDescent="0.25"/>
    <row r="12471" x14ac:dyDescent="0.25"/>
    <row r="12472" x14ac:dyDescent="0.25"/>
    <row r="12473" x14ac:dyDescent="0.25"/>
    <row r="12474" x14ac:dyDescent="0.25"/>
    <row r="12475" x14ac:dyDescent="0.25"/>
    <row r="12476" x14ac:dyDescent="0.25"/>
    <row r="12477" x14ac:dyDescent="0.25"/>
    <row r="12478" x14ac:dyDescent="0.25"/>
    <row r="12479" x14ac:dyDescent="0.25"/>
    <row r="12480" x14ac:dyDescent="0.25"/>
    <row r="12481" x14ac:dyDescent="0.25"/>
    <row r="12482" x14ac:dyDescent="0.25"/>
    <row r="12483" x14ac:dyDescent="0.25"/>
    <row r="12484" x14ac:dyDescent="0.25"/>
    <row r="12485" x14ac:dyDescent="0.25"/>
    <row r="12486" x14ac:dyDescent="0.25"/>
    <row r="12487" x14ac:dyDescent="0.25"/>
    <row r="12488" x14ac:dyDescent="0.25"/>
    <row r="12489" x14ac:dyDescent="0.25"/>
    <row r="12490" x14ac:dyDescent="0.25"/>
    <row r="12491" x14ac:dyDescent="0.25"/>
    <row r="12492" x14ac:dyDescent="0.25"/>
    <row r="12493" x14ac:dyDescent="0.25"/>
    <row r="12494" x14ac:dyDescent="0.25"/>
    <row r="12495" x14ac:dyDescent="0.25"/>
    <row r="12496" x14ac:dyDescent="0.25"/>
    <row r="12497" x14ac:dyDescent="0.25"/>
    <row r="12498" x14ac:dyDescent="0.25"/>
    <row r="12499" x14ac:dyDescent="0.25"/>
    <row r="12500" x14ac:dyDescent="0.25"/>
    <row r="12501" x14ac:dyDescent="0.25"/>
    <row r="12502" x14ac:dyDescent="0.25"/>
    <row r="12503" x14ac:dyDescent="0.25"/>
    <row r="12504" x14ac:dyDescent="0.25"/>
    <row r="12505" x14ac:dyDescent="0.25"/>
    <row r="12506" x14ac:dyDescent="0.25"/>
    <row r="12507" x14ac:dyDescent="0.25"/>
    <row r="12508" x14ac:dyDescent="0.25"/>
    <row r="12509" x14ac:dyDescent="0.25"/>
    <row r="12510" x14ac:dyDescent="0.25"/>
    <row r="12511" x14ac:dyDescent="0.25"/>
    <row r="12512" x14ac:dyDescent="0.25"/>
    <row r="12513" x14ac:dyDescent="0.25"/>
    <row r="12514" x14ac:dyDescent="0.25"/>
    <row r="12515" x14ac:dyDescent="0.25"/>
    <row r="12516" x14ac:dyDescent="0.25"/>
    <row r="12517" x14ac:dyDescent="0.25"/>
    <row r="12518" x14ac:dyDescent="0.25"/>
    <row r="12519" x14ac:dyDescent="0.25"/>
    <row r="12520" x14ac:dyDescent="0.25"/>
    <row r="12521" x14ac:dyDescent="0.25"/>
    <row r="12522" x14ac:dyDescent="0.25"/>
    <row r="12523" x14ac:dyDescent="0.25"/>
    <row r="12524" x14ac:dyDescent="0.25"/>
    <row r="12525" x14ac:dyDescent="0.25"/>
    <row r="12526" x14ac:dyDescent="0.25"/>
    <row r="12527" x14ac:dyDescent="0.25"/>
    <row r="12528" x14ac:dyDescent="0.25"/>
    <row r="12529" x14ac:dyDescent="0.25"/>
    <row r="12530" x14ac:dyDescent="0.25"/>
    <row r="12531" x14ac:dyDescent="0.25"/>
    <row r="12532" x14ac:dyDescent="0.25"/>
    <row r="12533" x14ac:dyDescent="0.25"/>
    <row r="12534" x14ac:dyDescent="0.25"/>
    <row r="12535" x14ac:dyDescent="0.25"/>
    <row r="12536" x14ac:dyDescent="0.25"/>
    <row r="12537" x14ac:dyDescent="0.25"/>
    <row r="12538" x14ac:dyDescent="0.25"/>
    <row r="12539" x14ac:dyDescent="0.25"/>
    <row r="12540" x14ac:dyDescent="0.25"/>
    <row r="12541" x14ac:dyDescent="0.25"/>
    <row r="12542" x14ac:dyDescent="0.25"/>
    <row r="12543" x14ac:dyDescent="0.25"/>
    <row r="12544" x14ac:dyDescent="0.25"/>
    <row r="12545" x14ac:dyDescent="0.25"/>
    <row r="12546" x14ac:dyDescent="0.25"/>
    <row r="12547" x14ac:dyDescent="0.25"/>
    <row r="12548" x14ac:dyDescent="0.25"/>
    <row r="12549" x14ac:dyDescent="0.25"/>
    <row r="12550" x14ac:dyDescent="0.25"/>
    <row r="12551" x14ac:dyDescent="0.25"/>
    <row r="12552" x14ac:dyDescent="0.25"/>
    <row r="12553" x14ac:dyDescent="0.25"/>
    <row r="12554" x14ac:dyDescent="0.25"/>
    <row r="12555" x14ac:dyDescent="0.25"/>
    <row r="12556" x14ac:dyDescent="0.25"/>
    <row r="12557" x14ac:dyDescent="0.25"/>
    <row r="12558" x14ac:dyDescent="0.25"/>
    <row r="12559" x14ac:dyDescent="0.25"/>
    <row r="12560" x14ac:dyDescent="0.25"/>
    <row r="12561" x14ac:dyDescent="0.25"/>
    <row r="12562" x14ac:dyDescent="0.25"/>
    <row r="12563" x14ac:dyDescent="0.25"/>
    <row r="12564" x14ac:dyDescent="0.25"/>
    <row r="12565" x14ac:dyDescent="0.25"/>
    <row r="12566" x14ac:dyDescent="0.25"/>
    <row r="12567" x14ac:dyDescent="0.25"/>
    <row r="12568" x14ac:dyDescent="0.25"/>
    <row r="12569" x14ac:dyDescent="0.25"/>
    <row r="12570" x14ac:dyDescent="0.25"/>
    <row r="12571" x14ac:dyDescent="0.25"/>
    <row r="12572" x14ac:dyDescent="0.25"/>
    <row r="12573" x14ac:dyDescent="0.25"/>
    <row r="12574" x14ac:dyDescent="0.25"/>
    <row r="12575" x14ac:dyDescent="0.25"/>
    <row r="12576" x14ac:dyDescent="0.25"/>
    <row r="12577" x14ac:dyDescent="0.25"/>
    <row r="12578" x14ac:dyDescent="0.25"/>
    <row r="12579" x14ac:dyDescent="0.25"/>
    <row r="12580" x14ac:dyDescent="0.25"/>
    <row r="12581" x14ac:dyDescent="0.25"/>
    <row r="12582" x14ac:dyDescent="0.25"/>
    <row r="12583" x14ac:dyDescent="0.25"/>
    <row r="12584" x14ac:dyDescent="0.25"/>
    <row r="12585" x14ac:dyDescent="0.25"/>
    <row r="12586" x14ac:dyDescent="0.25"/>
    <row r="12587" x14ac:dyDescent="0.25"/>
    <row r="12588" x14ac:dyDescent="0.25"/>
    <row r="12589" x14ac:dyDescent="0.25"/>
    <row r="12590" x14ac:dyDescent="0.25"/>
    <row r="12591" x14ac:dyDescent="0.25"/>
    <row r="12592" x14ac:dyDescent="0.25"/>
    <row r="12593" x14ac:dyDescent="0.25"/>
    <row r="12594" x14ac:dyDescent="0.25"/>
    <row r="12595" x14ac:dyDescent="0.25"/>
    <row r="12596" x14ac:dyDescent="0.25"/>
    <row r="12597" x14ac:dyDescent="0.25"/>
    <row r="12598" x14ac:dyDescent="0.25"/>
    <row r="12599" x14ac:dyDescent="0.25"/>
    <row r="12600" x14ac:dyDescent="0.25"/>
    <row r="12601" x14ac:dyDescent="0.25"/>
    <row r="12602" x14ac:dyDescent="0.25"/>
    <row r="12603" x14ac:dyDescent="0.25"/>
    <row r="12604" x14ac:dyDescent="0.25"/>
    <row r="12605" x14ac:dyDescent="0.25"/>
    <row r="12606" x14ac:dyDescent="0.25"/>
    <row r="12607" x14ac:dyDescent="0.25"/>
    <row r="12608" x14ac:dyDescent="0.25"/>
    <row r="12609" x14ac:dyDescent="0.25"/>
    <row r="12610" x14ac:dyDescent="0.25"/>
    <row r="12611" x14ac:dyDescent="0.25"/>
    <row r="12612" x14ac:dyDescent="0.25"/>
    <row r="12613" x14ac:dyDescent="0.25"/>
    <row r="12614" x14ac:dyDescent="0.25"/>
    <row r="12615" x14ac:dyDescent="0.25"/>
    <row r="12616" x14ac:dyDescent="0.25"/>
    <row r="12617" x14ac:dyDescent="0.25"/>
    <row r="12618" x14ac:dyDescent="0.25"/>
    <row r="12619" x14ac:dyDescent="0.25"/>
    <row r="12620" x14ac:dyDescent="0.25"/>
    <row r="12621" x14ac:dyDescent="0.25"/>
    <row r="12622" x14ac:dyDescent="0.25"/>
    <row r="12623" x14ac:dyDescent="0.25"/>
    <row r="12624" x14ac:dyDescent="0.25"/>
    <row r="12625" x14ac:dyDescent="0.25"/>
    <row r="12626" x14ac:dyDescent="0.25"/>
    <row r="12627" x14ac:dyDescent="0.25"/>
    <row r="12628" x14ac:dyDescent="0.25"/>
    <row r="12629" x14ac:dyDescent="0.25"/>
    <row r="12630" x14ac:dyDescent="0.25"/>
    <row r="12631" x14ac:dyDescent="0.25"/>
    <row r="12632" x14ac:dyDescent="0.25"/>
    <row r="12633" x14ac:dyDescent="0.25"/>
    <row r="12634" x14ac:dyDescent="0.25"/>
    <row r="12635" x14ac:dyDescent="0.25"/>
    <row r="12636" x14ac:dyDescent="0.25"/>
    <row r="12637" x14ac:dyDescent="0.25"/>
    <row r="12638" x14ac:dyDescent="0.25"/>
    <row r="12639" x14ac:dyDescent="0.25"/>
    <row r="12640" x14ac:dyDescent="0.25"/>
    <row r="12641" x14ac:dyDescent="0.25"/>
    <row r="12642" x14ac:dyDescent="0.25"/>
    <row r="12643" x14ac:dyDescent="0.25"/>
    <row r="12644" x14ac:dyDescent="0.25"/>
    <row r="12645" x14ac:dyDescent="0.25"/>
    <row r="12646" x14ac:dyDescent="0.25"/>
    <row r="12647" x14ac:dyDescent="0.25"/>
    <row r="12648" x14ac:dyDescent="0.25"/>
    <row r="12649" x14ac:dyDescent="0.25"/>
    <row r="12650" x14ac:dyDescent="0.25"/>
    <row r="12651" x14ac:dyDescent="0.25"/>
    <row r="12652" x14ac:dyDescent="0.25"/>
    <row r="12653" x14ac:dyDescent="0.25"/>
    <row r="12654" x14ac:dyDescent="0.25"/>
    <row r="12655" x14ac:dyDescent="0.25"/>
    <row r="12656" x14ac:dyDescent="0.25"/>
    <row r="12657" x14ac:dyDescent="0.25"/>
    <row r="12658" x14ac:dyDescent="0.25"/>
    <row r="12659" x14ac:dyDescent="0.25"/>
    <row r="12660" x14ac:dyDescent="0.25"/>
    <row r="12661" x14ac:dyDescent="0.25"/>
    <row r="12662" x14ac:dyDescent="0.25"/>
    <row r="12663" x14ac:dyDescent="0.25"/>
    <row r="12664" x14ac:dyDescent="0.25"/>
    <row r="12665" x14ac:dyDescent="0.25"/>
    <row r="12666" x14ac:dyDescent="0.25"/>
    <row r="12667" x14ac:dyDescent="0.25"/>
    <row r="12668" x14ac:dyDescent="0.25"/>
    <row r="12669" x14ac:dyDescent="0.25"/>
    <row r="12670" x14ac:dyDescent="0.25"/>
    <row r="12671" x14ac:dyDescent="0.25"/>
    <row r="12672" x14ac:dyDescent="0.25"/>
    <row r="12673" x14ac:dyDescent="0.25"/>
    <row r="12674" x14ac:dyDescent="0.25"/>
    <row r="12675" x14ac:dyDescent="0.25"/>
    <row r="12676" x14ac:dyDescent="0.25"/>
    <row r="12677" x14ac:dyDescent="0.25"/>
    <row r="12678" x14ac:dyDescent="0.25"/>
    <row r="12679" x14ac:dyDescent="0.25"/>
    <row r="12680" x14ac:dyDescent="0.25"/>
    <row r="12681" x14ac:dyDescent="0.25"/>
    <row r="12682" x14ac:dyDescent="0.25"/>
    <row r="12683" x14ac:dyDescent="0.25"/>
    <row r="12684" x14ac:dyDescent="0.25"/>
    <row r="12685" x14ac:dyDescent="0.25"/>
    <row r="12686" x14ac:dyDescent="0.25"/>
    <row r="12687" x14ac:dyDescent="0.25"/>
    <row r="12688" x14ac:dyDescent="0.25"/>
    <row r="12689" x14ac:dyDescent="0.25"/>
    <row r="12690" x14ac:dyDescent="0.25"/>
    <row r="12691" x14ac:dyDescent="0.25"/>
    <row r="12692" x14ac:dyDescent="0.25"/>
    <row r="12693" x14ac:dyDescent="0.25"/>
    <row r="12694" x14ac:dyDescent="0.25"/>
    <row r="12695" x14ac:dyDescent="0.25"/>
    <row r="12696" x14ac:dyDescent="0.25"/>
    <row r="12697" x14ac:dyDescent="0.25"/>
    <row r="12698" x14ac:dyDescent="0.25"/>
    <row r="12699" x14ac:dyDescent="0.25"/>
    <row r="12700" x14ac:dyDescent="0.25"/>
    <row r="12701" x14ac:dyDescent="0.25"/>
    <row r="12702" x14ac:dyDescent="0.25"/>
    <row r="12703" x14ac:dyDescent="0.25"/>
    <row r="12704" x14ac:dyDescent="0.25"/>
    <row r="12705" x14ac:dyDescent="0.25"/>
    <row r="12706" x14ac:dyDescent="0.25"/>
    <row r="12707" x14ac:dyDescent="0.25"/>
    <row r="12708" x14ac:dyDescent="0.25"/>
    <row r="12709" x14ac:dyDescent="0.25"/>
    <row r="12710" x14ac:dyDescent="0.25"/>
    <row r="12711" x14ac:dyDescent="0.25"/>
    <row r="12712" x14ac:dyDescent="0.25"/>
    <row r="12713" x14ac:dyDescent="0.25"/>
    <row r="12714" x14ac:dyDescent="0.25"/>
    <row r="12715" x14ac:dyDescent="0.25"/>
    <row r="12716" x14ac:dyDescent="0.25"/>
    <row r="12717" x14ac:dyDescent="0.25"/>
    <row r="12718" x14ac:dyDescent="0.25"/>
    <row r="12719" x14ac:dyDescent="0.25"/>
    <row r="12720" x14ac:dyDescent="0.25"/>
    <row r="12721" x14ac:dyDescent="0.25"/>
    <row r="12722" x14ac:dyDescent="0.25"/>
    <row r="12723" x14ac:dyDescent="0.25"/>
    <row r="12724" x14ac:dyDescent="0.25"/>
    <row r="12725" x14ac:dyDescent="0.25"/>
    <row r="12726" x14ac:dyDescent="0.25"/>
    <row r="12727" x14ac:dyDescent="0.25"/>
    <row r="12728" x14ac:dyDescent="0.25"/>
    <row r="12729" x14ac:dyDescent="0.25"/>
    <row r="12730" x14ac:dyDescent="0.25"/>
    <row r="12731" x14ac:dyDescent="0.25"/>
    <row r="12732" x14ac:dyDescent="0.25"/>
    <row r="12733" x14ac:dyDescent="0.25"/>
    <row r="12734" x14ac:dyDescent="0.25"/>
    <row r="12735" x14ac:dyDescent="0.25"/>
    <row r="12736" x14ac:dyDescent="0.25"/>
    <row r="12737" x14ac:dyDescent="0.25"/>
    <row r="12738" x14ac:dyDescent="0.25"/>
    <row r="12739" x14ac:dyDescent="0.25"/>
    <row r="12740" x14ac:dyDescent="0.25"/>
    <row r="12741" x14ac:dyDescent="0.25"/>
    <row r="12742" x14ac:dyDescent="0.25"/>
    <row r="12743" x14ac:dyDescent="0.25"/>
    <row r="12744" x14ac:dyDescent="0.25"/>
    <row r="12745" x14ac:dyDescent="0.25"/>
    <row r="12746" x14ac:dyDescent="0.25"/>
    <row r="12747" x14ac:dyDescent="0.25"/>
    <row r="12748" x14ac:dyDescent="0.25"/>
    <row r="12749" x14ac:dyDescent="0.25"/>
    <row r="12750" x14ac:dyDescent="0.25"/>
    <row r="12751" x14ac:dyDescent="0.25"/>
    <row r="12752" x14ac:dyDescent="0.25"/>
    <row r="12753" x14ac:dyDescent="0.25"/>
    <row r="12754" x14ac:dyDescent="0.25"/>
    <row r="12755" x14ac:dyDescent="0.25"/>
    <row r="12756" x14ac:dyDescent="0.25"/>
    <row r="12757" x14ac:dyDescent="0.25"/>
    <row r="12758" x14ac:dyDescent="0.25"/>
    <row r="12759" x14ac:dyDescent="0.25"/>
    <row r="12760" x14ac:dyDescent="0.25"/>
    <row r="12761" x14ac:dyDescent="0.25"/>
    <row r="12762" x14ac:dyDescent="0.25"/>
    <row r="12763" x14ac:dyDescent="0.25"/>
    <row r="12764" x14ac:dyDescent="0.25"/>
    <row r="12765" x14ac:dyDescent="0.25"/>
    <row r="12766" x14ac:dyDescent="0.25"/>
    <row r="12767" x14ac:dyDescent="0.25"/>
    <row r="12768" x14ac:dyDescent="0.25"/>
    <row r="12769" x14ac:dyDescent="0.25"/>
    <row r="12770" x14ac:dyDescent="0.25"/>
    <row r="12771" x14ac:dyDescent="0.25"/>
    <row r="12772" x14ac:dyDescent="0.25"/>
    <row r="12773" x14ac:dyDescent="0.25"/>
    <row r="12774" x14ac:dyDescent="0.25"/>
    <row r="12775" x14ac:dyDescent="0.25"/>
    <row r="12776" x14ac:dyDescent="0.25"/>
    <row r="12777" x14ac:dyDescent="0.25"/>
    <row r="12778" x14ac:dyDescent="0.25"/>
    <row r="12779" x14ac:dyDescent="0.25"/>
    <row r="12780" x14ac:dyDescent="0.25"/>
    <row r="12781" x14ac:dyDescent="0.25"/>
    <row r="12782" x14ac:dyDescent="0.25"/>
    <row r="12783" x14ac:dyDescent="0.25"/>
    <row r="12784" x14ac:dyDescent="0.25"/>
    <row r="12785" x14ac:dyDescent="0.25"/>
    <row r="12786" x14ac:dyDescent="0.25"/>
    <row r="12787" x14ac:dyDescent="0.25"/>
    <row r="12788" x14ac:dyDescent="0.25"/>
    <row r="12789" x14ac:dyDescent="0.25"/>
    <row r="12790" x14ac:dyDescent="0.25"/>
    <row r="12791" x14ac:dyDescent="0.25"/>
    <row r="12792" x14ac:dyDescent="0.25"/>
    <row r="12793" x14ac:dyDescent="0.25"/>
    <row r="12794" x14ac:dyDescent="0.25"/>
    <row r="12795" x14ac:dyDescent="0.25"/>
    <row r="12796" x14ac:dyDescent="0.25"/>
    <row r="12797" x14ac:dyDescent="0.25"/>
    <row r="12798" x14ac:dyDescent="0.25"/>
    <row r="12799" x14ac:dyDescent="0.25"/>
    <row r="12800" x14ac:dyDescent="0.25"/>
    <row r="12801" x14ac:dyDescent="0.25"/>
    <row r="12802" x14ac:dyDescent="0.25"/>
    <row r="12803" x14ac:dyDescent="0.25"/>
    <row r="12804" x14ac:dyDescent="0.25"/>
    <row r="12805" x14ac:dyDescent="0.25"/>
    <row r="12806" x14ac:dyDescent="0.25"/>
    <row r="12807" x14ac:dyDescent="0.25"/>
    <row r="12808" x14ac:dyDescent="0.25"/>
    <row r="12809" x14ac:dyDescent="0.25"/>
    <row r="12810" x14ac:dyDescent="0.25"/>
    <row r="12811" x14ac:dyDescent="0.25"/>
    <row r="12812" x14ac:dyDescent="0.25"/>
    <row r="12813" x14ac:dyDescent="0.25"/>
    <row r="12814" x14ac:dyDescent="0.25"/>
    <row r="12815" x14ac:dyDescent="0.25"/>
    <row r="12816" x14ac:dyDescent="0.25"/>
    <row r="12817" x14ac:dyDescent="0.25"/>
    <row r="12818" x14ac:dyDescent="0.25"/>
    <row r="12819" x14ac:dyDescent="0.25"/>
    <row r="12820" x14ac:dyDescent="0.25"/>
    <row r="12821" x14ac:dyDescent="0.25"/>
    <row r="12822" x14ac:dyDescent="0.25"/>
    <row r="12823" x14ac:dyDescent="0.25"/>
    <row r="12824" x14ac:dyDescent="0.25"/>
    <row r="12825" x14ac:dyDescent="0.25"/>
    <row r="12826" x14ac:dyDescent="0.25"/>
    <row r="12827" x14ac:dyDescent="0.25"/>
    <row r="12828" x14ac:dyDescent="0.25"/>
    <row r="12829" x14ac:dyDescent="0.25"/>
    <row r="12830" x14ac:dyDescent="0.25"/>
    <row r="12831" x14ac:dyDescent="0.25"/>
    <row r="12832" x14ac:dyDescent="0.25"/>
    <row r="12833" x14ac:dyDescent="0.25"/>
    <row r="12834" x14ac:dyDescent="0.25"/>
    <row r="12835" x14ac:dyDescent="0.25"/>
    <row r="12836" x14ac:dyDescent="0.25"/>
    <row r="12837" x14ac:dyDescent="0.25"/>
    <row r="12838" x14ac:dyDescent="0.25"/>
    <row r="12839" x14ac:dyDescent="0.25"/>
    <row r="12840" x14ac:dyDescent="0.25"/>
    <row r="12841" x14ac:dyDescent="0.25"/>
    <row r="12842" x14ac:dyDescent="0.25"/>
    <row r="12843" x14ac:dyDescent="0.25"/>
    <row r="12844" x14ac:dyDescent="0.25"/>
    <row r="12845" x14ac:dyDescent="0.25"/>
    <row r="12846" x14ac:dyDescent="0.25"/>
    <row r="12847" x14ac:dyDescent="0.25"/>
    <row r="12848" x14ac:dyDescent="0.25"/>
    <row r="12849" x14ac:dyDescent="0.25"/>
    <row r="12850" x14ac:dyDescent="0.25"/>
    <row r="12851" x14ac:dyDescent="0.25"/>
    <row r="12852" x14ac:dyDescent="0.25"/>
    <row r="12853" x14ac:dyDescent="0.25"/>
    <row r="12854" x14ac:dyDescent="0.25"/>
    <row r="12855" x14ac:dyDescent="0.25"/>
    <row r="12856" x14ac:dyDescent="0.25"/>
    <row r="12857" x14ac:dyDescent="0.25"/>
    <row r="12858" x14ac:dyDescent="0.25"/>
    <row r="12859" x14ac:dyDescent="0.25"/>
    <row r="12860" x14ac:dyDescent="0.25"/>
    <row r="12861" x14ac:dyDescent="0.25"/>
    <row r="12862" x14ac:dyDescent="0.25"/>
    <row r="12863" x14ac:dyDescent="0.25"/>
    <row r="12864" x14ac:dyDescent="0.25"/>
    <row r="12865" x14ac:dyDescent="0.25"/>
    <row r="12866" x14ac:dyDescent="0.25"/>
    <row r="12867" x14ac:dyDescent="0.25"/>
    <row r="12868" x14ac:dyDescent="0.25"/>
    <row r="12869" x14ac:dyDescent="0.25"/>
    <row r="12870" x14ac:dyDescent="0.25"/>
    <row r="12871" x14ac:dyDescent="0.25"/>
    <row r="12872" x14ac:dyDescent="0.25"/>
    <row r="12873" x14ac:dyDescent="0.25"/>
    <row r="12874" x14ac:dyDescent="0.25"/>
    <row r="12875" x14ac:dyDescent="0.25"/>
    <row r="12876" x14ac:dyDescent="0.25"/>
    <row r="12877" x14ac:dyDescent="0.25"/>
    <row r="12878" x14ac:dyDescent="0.25"/>
    <row r="12879" x14ac:dyDescent="0.25"/>
    <row r="12880" x14ac:dyDescent="0.25"/>
    <row r="12881" x14ac:dyDescent="0.25"/>
    <row r="12882" x14ac:dyDescent="0.25"/>
    <row r="12883" x14ac:dyDescent="0.25"/>
    <row r="12884" x14ac:dyDescent="0.25"/>
    <row r="12885" x14ac:dyDescent="0.25"/>
    <row r="12886" x14ac:dyDescent="0.25"/>
    <row r="12887" x14ac:dyDescent="0.25"/>
    <row r="12888" x14ac:dyDescent="0.25"/>
    <row r="12889" x14ac:dyDescent="0.25"/>
    <row r="12890" x14ac:dyDescent="0.25"/>
    <row r="12891" x14ac:dyDescent="0.25"/>
    <row r="12892" x14ac:dyDescent="0.25"/>
    <row r="12893" x14ac:dyDescent="0.25"/>
    <row r="12894" x14ac:dyDescent="0.25"/>
    <row r="12895" x14ac:dyDescent="0.25"/>
    <row r="12896" x14ac:dyDescent="0.25"/>
    <row r="12897" x14ac:dyDescent="0.25"/>
    <row r="12898" x14ac:dyDescent="0.25"/>
    <row r="12899" x14ac:dyDescent="0.25"/>
    <row r="12900" x14ac:dyDescent="0.25"/>
    <row r="12901" x14ac:dyDescent="0.25"/>
    <row r="12902" x14ac:dyDescent="0.25"/>
    <row r="12903" x14ac:dyDescent="0.25"/>
    <row r="12904" x14ac:dyDescent="0.25"/>
    <row r="12905" x14ac:dyDescent="0.25"/>
    <row r="12906" x14ac:dyDescent="0.25"/>
    <row r="12907" x14ac:dyDescent="0.25"/>
    <row r="12908" x14ac:dyDescent="0.25"/>
    <row r="12909" x14ac:dyDescent="0.25"/>
    <row r="12910" x14ac:dyDescent="0.25"/>
    <row r="12911" x14ac:dyDescent="0.25"/>
    <row r="12912" x14ac:dyDescent="0.25"/>
    <row r="12913" x14ac:dyDescent="0.25"/>
    <row r="12914" x14ac:dyDescent="0.25"/>
    <row r="12915" x14ac:dyDescent="0.25"/>
    <row r="12916" x14ac:dyDescent="0.25"/>
    <row r="12917" x14ac:dyDescent="0.25"/>
    <row r="12918" x14ac:dyDescent="0.25"/>
    <row r="12919" x14ac:dyDescent="0.25"/>
    <row r="12920" x14ac:dyDescent="0.25"/>
    <row r="12921" x14ac:dyDescent="0.25"/>
    <row r="12922" x14ac:dyDescent="0.25"/>
    <row r="12923" x14ac:dyDescent="0.25"/>
    <row r="12924" x14ac:dyDescent="0.25"/>
    <row r="12925" x14ac:dyDescent="0.25"/>
    <row r="12926" x14ac:dyDescent="0.25"/>
    <row r="12927" x14ac:dyDescent="0.25"/>
    <row r="12928" x14ac:dyDescent="0.25"/>
    <row r="12929" x14ac:dyDescent="0.25"/>
    <row r="12930" x14ac:dyDescent="0.25"/>
    <row r="12931" x14ac:dyDescent="0.25"/>
    <row r="12932" x14ac:dyDescent="0.25"/>
    <row r="12933" x14ac:dyDescent="0.25"/>
    <row r="12934" x14ac:dyDescent="0.25"/>
    <row r="12935" x14ac:dyDescent="0.25"/>
    <row r="12936" x14ac:dyDescent="0.25"/>
    <row r="12937" x14ac:dyDescent="0.25"/>
    <row r="12938" x14ac:dyDescent="0.25"/>
    <row r="12939" x14ac:dyDescent="0.25"/>
    <row r="12940" x14ac:dyDescent="0.25"/>
    <row r="12941" x14ac:dyDescent="0.25"/>
    <row r="12942" x14ac:dyDescent="0.25"/>
    <row r="12943" x14ac:dyDescent="0.25"/>
    <row r="12944" x14ac:dyDescent="0.25"/>
    <row r="12945" x14ac:dyDescent="0.25"/>
    <row r="12946" x14ac:dyDescent="0.25"/>
    <row r="12947" x14ac:dyDescent="0.25"/>
    <row r="12948" x14ac:dyDescent="0.25"/>
    <row r="12949" x14ac:dyDescent="0.25"/>
    <row r="12950" x14ac:dyDescent="0.25"/>
    <row r="12951" x14ac:dyDescent="0.25"/>
    <row r="12952" x14ac:dyDescent="0.25"/>
    <row r="12953" x14ac:dyDescent="0.25"/>
    <row r="12954" x14ac:dyDescent="0.25"/>
    <row r="12955" x14ac:dyDescent="0.25"/>
    <row r="12956" x14ac:dyDescent="0.25"/>
    <row r="12957" x14ac:dyDescent="0.25"/>
    <row r="12958" x14ac:dyDescent="0.25"/>
    <row r="12959" x14ac:dyDescent="0.25"/>
    <row r="12960" x14ac:dyDescent="0.25"/>
    <row r="12961" x14ac:dyDescent="0.25"/>
    <row r="12962" x14ac:dyDescent="0.25"/>
    <row r="12963" x14ac:dyDescent="0.25"/>
    <row r="12964" x14ac:dyDescent="0.25"/>
    <row r="12965" x14ac:dyDescent="0.25"/>
    <row r="12966" x14ac:dyDescent="0.25"/>
    <row r="12967" x14ac:dyDescent="0.25"/>
    <row r="12968" x14ac:dyDescent="0.25"/>
    <row r="12969" x14ac:dyDescent="0.25"/>
    <row r="12970" x14ac:dyDescent="0.25"/>
    <row r="12971" x14ac:dyDescent="0.25"/>
    <row r="12972" x14ac:dyDescent="0.25"/>
    <row r="12973" x14ac:dyDescent="0.25"/>
    <row r="12974" x14ac:dyDescent="0.25"/>
    <row r="12975" x14ac:dyDescent="0.25"/>
    <row r="12976" x14ac:dyDescent="0.25"/>
    <row r="12977" x14ac:dyDescent="0.25"/>
    <row r="12978" x14ac:dyDescent="0.25"/>
    <row r="12979" x14ac:dyDescent="0.25"/>
    <row r="12980" x14ac:dyDescent="0.25"/>
    <row r="12981" x14ac:dyDescent="0.25"/>
    <row r="12982" x14ac:dyDescent="0.25"/>
    <row r="12983" x14ac:dyDescent="0.25"/>
    <row r="12984" x14ac:dyDescent="0.25"/>
    <row r="12985" x14ac:dyDescent="0.25"/>
    <row r="12986" x14ac:dyDescent="0.25"/>
    <row r="12987" x14ac:dyDescent="0.25"/>
    <row r="12988" x14ac:dyDescent="0.25"/>
    <row r="12989" x14ac:dyDescent="0.25"/>
    <row r="12990" x14ac:dyDescent="0.25"/>
    <row r="12991" x14ac:dyDescent="0.25"/>
    <row r="12992" x14ac:dyDescent="0.25"/>
    <row r="12993" x14ac:dyDescent="0.25"/>
    <row r="12994" x14ac:dyDescent="0.25"/>
    <row r="12995" x14ac:dyDescent="0.25"/>
    <row r="12996" x14ac:dyDescent="0.25"/>
    <row r="12997" x14ac:dyDescent="0.25"/>
    <row r="12998" x14ac:dyDescent="0.25"/>
    <row r="12999" x14ac:dyDescent="0.25"/>
    <row r="13000" x14ac:dyDescent="0.25"/>
    <row r="13001" x14ac:dyDescent="0.25"/>
    <row r="13002" x14ac:dyDescent="0.25"/>
    <row r="13003" x14ac:dyDescent="0.25"/>
    <row r="13004" x14ac:dyDescent="0.25"/>
    <row r="13005" x14ac:dyDescent="0.25"/>
    <row r="13006" x14ac:dyDescent="0.25"/>
    <row r="13007" x14ac:dyDescent="0.25"/>
    <row r="13008" x14ac:dyDescent="0.25"/>
    <row r="13009" x14ac:dyDescent="0.25"/>
    <row r="13010" x14ac:dyDescent="0.25"/>
    <row r="13011" x14ac:dyDescent="0.25"/>
    <row r="13012" x14ac:dyDescent="0.25"/>
    <row r="13013" x14ac:dyDescent="0.25"/>
    <row r="13014" x14ac:dyDescent="0.25"/>
    <row r="13015" x14ac:dyDescent="0.25"/>
    <row r="13016" x14ac:dyDescent="0.25"/>
    <row r="13017" x14ac:dyDescent="0.25"/>
    <row r="13018" x14ac:dyDescent="0.25"/>
    <row r="13019" x14ac:dyDescent="0.25"/>
    <row r="13020" x14ac:dyDescent="0.25"/>
    <row r="13021" x14ac:dyDescent="0.25"/>
    <row r="13022" x14ac:dyDescent="0.25"/>
    <row r="13023" x14ac:dyDescent="0.25"/>
    <row r="13024" x14ac:dyDescent="0.25"/>
    <row r="13025" x14ac:dyDescent="0.25"/>
    <row r="13026" x14ac:dyDescent="0.25"/>
    <row r="13027" x14ac:dyDescent="0.25"/>
    <row r="13028" x14ac:dyDescent="0.25"/>
    <row r="13029" x14ac:dyDescent="0.25"/>
    <row r="13030" x14ac:dyDescent="0.25"/>
    <row r="13031" x14ac:dyDescent="0.25"/>
    <row r="13032" x14ac:dyDescent="0.25"/>
    <row r="13033" x14ac:dyDescent="0.25"/>
    <row r="13034" x14ac:dyDescent="0.25"/>
    <row r="13035" x14ac:dyDescent="0.25"/>
    <row r="13036" x14ac:dyDescent="0.25"/>
    <row r="13037" x14ac:dyDescent="0.25"/>
    <row r="13038" x14ac:dyDescent="0.25"/>
    <row r="13039" x14ac:dyDescent="0.25"/>
    <row r="13040" x14ac:dyDescent="0.25"/>
    <row r="13041" x14ac:dyDescent="0.25"/>
    <row r="13042" x14ac:dyDescent="0.25"/>
    <row r="13043" x14ac:dyDescent="0.25"/>
    <row r="13044" x14ac:dyDescent="0.25"/>
    <row r="13045" x14ac:dyDescent="0.25"/>
    <row r="13046" x14ac:dyDescent="0.25"/>
    <row r="13047" x14ac:dyDescent="0.25"/>
    <row r="13048" x14ac:dyDescent="0.25"/>
    <row r="13049" x14ac:dyDescent="0.25"/>
    <row r="13050" x14ac:dyDescent="0.25"/>
    <row r="13051" x14ac:dyDescent="0.25"/>
    <row r="13052" x14ac:dyDescent="0.25"/>
    <row r="13053" x14ac:dyDescent="0.25"/>
    <row r="13054" x14ac:dyDescent="0.25"/>
    <row r="13055" x14ac:dyDescent="0.25"/>
    <row r="13056" x14ac:dyDescent="0.25"/>
    <row r="13057" x14ac:dyDescent="0.25"/>
    <row r="13058" x14ac:dyDescent="0.25"/>
    <row r="13059" x14ac:dyDescent="0.25"/>
    <row r="13060" x14ac:dyDescent="0.25"/>
    <row r="13061" x14ac:dyDescent="0.25"/>
    <row r="13062" x14ac:dyDescent="0.25"/>
    <row r="13063" x14ac:dyDescent="0.25"/>
    <row r="13064" x14ac:dyDescent="0.25"/>
    <row r="13065" x14ac:dyDescent="0.25"/>
    <row r="13066" x14ac:dyDescent="0.25"/>
    <row r="13067" x14ac:dyDescent="0.25"/>
    <row r="13068" x14ac:dyDescent="0.25"/>
    <row r="13069" x14ac:dyDescent="0.25"/>
    <row r="13070" x14ac:dyDescent="0.25"/>
    <row r="13071" x14ac:dyDescent="0.25"/>
    <row r="13072" x14ac:dyDescent="0.25"/>
    <row r="13073" x14ac:dyDescent="0.25"/>
    <row r="13074" x14ac:dyDescent="0.25"/>
    <row r="13075" x14ac:dyDescent="0.25"/>
    <row r="13076" x14ac:dyDescent="0.25"/>
    <row r="13077" x14ac:dyDescent="0.25"/>
    <row r="13078" x14ac:dyDescent="0.25"/>
    <row r="13079" x14ac:dyDescent="0.25"/>
    <row r="13080" x14ac:dyDescent="0.25"/>
    <row r="13081" x14ac:dyDescent="0.25"/>
    <row r="13082" x14ac:dyDescent="0.25"/>
    <row r="13083" x14ac:dyDescent="0.25"/>
    <row r="13084" x14ac:dyDescent="0.25"/>
    <row r="13085" x14ac:dyDescent="0.25"/>
    <row r="13086" x14ac:dyDescent="0.25"/>
    <row r="13087" x14ac:dyDescent="0.25"/>
    <row r="13088" x14ac:dyDescent="0.25"/>
    <row r="13089" x14ac:dyDescent="0.25"/>
    <row r="13090" x14ac:dyDescent="0.25"/>
    <row r="13091" x14ac:dyDescent="0.25"/>
    <row r="13092" x14ac:dyDescent="0.25"/>
    <row r="13093" x14ac:dyDescent="0.25"/>
    <row r="13094" x14ac:dyDescent="0.25"/>
    <row r="13095" x14ac:dyDescent="0.25"/>
    <row r="13096" x14ac:dyDescent="0.25"/>
    <row r="13097" x14ac:dyDescent="0.25"/>
    <row r="13098" x14ac:dyDescent="0.25"/>
    <row r="13099" x14ac:dyDescent="0.25"/>
    <row r="13100" x14ac:dyDescent="0.25"/>
    <row r="13101" x14ac:dyDescent="0.25"/>
    <row r="13102" x14ac:dyDescent="0.25"/>
    <row r="13103" x14ac:dyDescent="0.25"/>
    <row r="13104" x14ac:dyDescent="0.25"/>
    <row r="13105" x14ac:dyDescent="0.25"/>
    <row r="13106" x14ac:dyDescent="0.25"/>
    <row r="13107" x14ac:dyDescent="0.25"/>
    <row r="13108" x14ac:dyDescent="0.25"/>
    <row r="13109" x14ac:dyDescent="0.25"/>
    <row r="13110" x14ac:dyDescent="0.25"/>
    <row r="13111" x14ac:dyDescent="0.25"/>
    <row r="13112" x14ac:dyDescent="0.25"/>
    <row r="13113" x14ac:dyDescent="0.25"/>
    <row r="13114" x14ac:dyDescent="0.25"/>
    <row r="13115" x14ac:dyDescent="0.25"/>
    <row r="13116" x14ac:dyDescent="0.25"/>
    <row r="13117" x14ac:dyDescent="0.25"/>
    <row r="13118" x14ac:dyDescent="0.25"/>
    <row r="13119" x14ac:dyDescent="0.25"/>
    <row r="13120" x14ac:dyDescent="0.25"/>
    <row r="13121" x14ac:dyDescent="0.25"/>
    <row r="13122" x14ac:dyDescent="0.25"/>
    <row r="13123" x14ac:dyDescent="0.25"/>
    <row r="13124" x14ac:dyDescent="0.25"/>
    <row r="13125" x14ac:dyDescent="0.25"/>
    <row r="13126" x14ac:dyDescent="0.25"/>
    <row r="13127" x14ac:dyDescent="0.25"/>
    <row r="13128" x14ac:dyDescent="0.25"/>
    <row r="13129" x14ac:dyDescent="0.25"/>
    <row r="13130" x14ac:dyDescent="0.25"/>
    <row r="13131" x14ac:dyDescent="0.25"/>
    <row r="13132" x14ac:dyDescent="0.25"/>
    <row r="13133" x14ac:dyDescent="0.25"/>
    <row r="13134" x14ac:dyDescent="0.25"/>
    <row r="13135" x14ac:dyDescent="0.25"/>
    <row r="13136" x14ac:dyDescent="0.25"/>
    <row r="13137" x14ac:dyDescent="0.25"/>
    <row r="13138" x14ac:dyDescent="0.25"/>
    <row r="13139" x14ac:dyDescent="0.25"/>
    <row r="13140" x14ac:dyDescent="0.25"/>
    <row r="13141" x14ac:dyDescent="0.25"/>
    <row r="13142" x14ac:dyDescent="0.25"/>
    <row r="13143" x14ac:dyDescent="0.25"/>
    <row r="13144" x14ac:dyDescent="0.25"/>
    <row r="13145" x14ac:dyDescent="0.25"/>
    <row r="13146" x14ac:dyDescent="0.25"/>
    <row r="13147" x14ac:dyDescent="0.25"/>
    <row r="13148" x14ac:dyDescent="0.25"/>
    <row r="13149" x14ac:dyDescent="0.25"/>
    <row r="13150" x14ac:dyDescent="0.25"/>
    <row r="13151" x14ac:dyDescent="0.25"/>
    <row r="13152" x14ac:dyDescent="0.25"/>
    <row r="13153" x14ac:dyDescent="0.25"/>
    <row r="13154" x14ac:dyDescent="0.25"/>
    <row r="13155" x14ac:dyDescent="0.25"/>
    <row r="13156" x14ac:dyDescent="0.25"/>
    <row r="13157" x14ac:dyDescent="0.25"/>
    <row r="13158" x14ac:dyDescent="0.25"/>
    <row r="13159" x14ac:dyDescent="0.25"/>
    <row r="13160" x14ac:dyDescent="0.25"/>
    <row r="13161" x14ac:dyDescent="0.25"/>
    <row r="13162" x14ac:dyDescent="0.25"/>
    <row r="13163" x14ac:dyDescent="0.25"/>
    <row r="13164" x14ac:dyDescent="0.25"/>
    <row r="13165" x14ac:dyDescent="0.25"/>
    <row r="13166" x14ac:dyDescent="0.25"/>
    <row r="13167" x14ac:dyDescent="0.25"/>
    <row r="13168" x14ac:dyDescent="0.25"/>
    <row r="13169" x14ac:dyDescent="0.25"/>
    <row r="13170" x14ac:dyDescent="0.25"/>
    <row r="13171" x14ac:dyDescent="0.25"/>
    <row r="13172" x14ac:dyDescent="0.25"/>
    <row r="13173" x14ac:dyDescent="0.25"/>
    <row r="13174" x14ac:dyDescent="0.25"/>
    <row r="13175" x14ac:dyDescent="0.25"/>
    <row r="13176" x14ac:dyDescent="0.25"/>
    <row r="13177" x14ac:dyDescent="0.25"/>
    <row r="13178" x14ac:dyDescent="0.25"/>
    <row r="13179" x14ac:dyDescent="0.25"/>
    <row r="13180" x14ac:dyDescent="0.25"/>
    <row r="13181" x14ac:dyDescent="0.25"/>
    <row r="13182" x14ac:dyDescent="0.25"/>
    <row r="13183" x14ac:dyDescent="0.25"/>
    <row r="13184" x14ac:dyDescent="0.25"/>
    <row r="13185" x14ac:dyDescent="0.25"/>
    <row r="13186" x14ac:dyDescent="0.25"/>
    <row r="13187" x14ac:dyDescent="0.25"/>
    <row r="13188" x14ac:dyDescent="0.25"/>
    <row r="13189" x14ac:dyDescent="0.25"/>
    <row r="13190" x14ac:dyDescent="0.25"/>
    <row r="13191" x14ac:dyDescent="0.25"/>
    <row r="13192" x14ac:dyDescent="0.25"/>
    <row r="13193" x14ac:dyDescent="0.25"/>
    <row r="13194" x14ac:dyDescent="0.25"/>
    <row r="13195" x14ac:dyDescent="0.25"/>
    <row r="13196" x14ac:dyDescent="0.25"/>
    <row r="13197" x14ac:dyDescent="0.25"/>
    <row r="13198" x14ac:dyDescent="0.25"/>
    <row r="13199" x14ac:dyDescent="0.25"/>
    <row r="13200" x14ac:dyDescent="0.25"/>
    <row r="13201" x14ac:dyDescent="0.25"/>
    <row r="13202" x14ac:dyDescent="0.25"/>
    <row r="13203" x14ac:dyDescent="0.25"/>
    <row r="13204" x14ac:dyDescent="0.25"/>
    <row r="13205" x14ac:dyDescent="0.25"/>
    <row r="13206" x14ac:dyDescent="0.25"/>
    <row r="13207" x14ac:dyDescent="0.25"/>
    <row r="13208" x14ac:dyDescent="0.25"/>
    <row r="13209" x14ac:dyDescent="0.25"/>
    <row r="13210" x14ac:dyDescent="0.25"/>
    <row r="13211" x14ac:dyDescent="0.25"/>
    <row r="13212" x14ac:dyDescent="0.25"/>
    <row r="13213" x14ac:dyDescent="0.25"/>
    <row r="13214" x14ac:dyDescent="0.25"/>
    <row r="13215" x14ac:dyDescent="0.25"/>
    <row r="13216" x14ac:dyDescent="0.25"/>
    <row r="13217" x14ac:dyDescent="0.25"/>
    <row r="13218" x14ac:dyDescent="0.25"/>
    <row r="13219" x14ac:dyDescent="0.25"/>
    <row r="13220" x14ac:dyDescent="0.25"/>
    <row r="13221" x14ac:dyDescent="0.25"/>
    <row r="13222" x14ac:dyDescent="0.25"/>
    <row r="13223" x14ac:dyDescent="0.25"/>
    <row r="13224" x14ac:dyDescent="0.25"/>
    <row r="13225" x14ac:dyDescent="0.25"/>
    <row r="13226" x14ac:dyDescent="0.25"/>
    <row r="13227" x14ac:dyDescent="0.25"/>
    <row r="13228" x14ac:dyDescent="0.25"/>
    <row r="13229" x14ac:dyDescent="0.25"/>
    <row r="13230" x14ac:dyDescent="0.25"/>
    <row r="13231" x14ac:dyDescent="0.25"/>
    <row r="13232" x14ac:dyDescent="0.25"/>
    <row r="13233" x14ac:dyDescent="0.25"/>
    <row r="13234" x14ac:dyDescent="0.25"/>
    <row r="13235" x14ac:dyDescent="0.25"/>
    <row r="13236" x14ac:dyDescent="0.25"/>
    <row r="13237" x14ac:dyDescent="0.25"/>
    <row r="13238" x14ac:dyDescent="0.25"/>
    <row r="13239" x14ac:dyDescent="0.25"/>
    <row r="13240" x14ac:dyDescent="0.25"/>
    <row r="13241" x14ac:dyDescent="0.25"/>
    <row r="13242" x14ac:dyDescent="0.25"/>
    <row r="13243" x14ac:dyDescent="0.25"/>
    <row r="13244" x14ac:dyDescent="0.25"/>
    <row r="13245" x14ac:dyDescent="0.25"/>
    <row r="13246" x14ac:dyDescent="0.25"/>
    <row r="13247" x14ac:dyDescent="0.25"/>
    <row r="13248" x14ac:dyDescent="0.25"/>
    <row r="13249" x14ac:dyDescent="0.25"/>
    <row r="13250" x14ac:dyDescent="0.25"/>
    <row r="13251" x14ac:dyDescent="0.25"/>
    <row r="13252" x14ac:dyDescent="0.25"/>
    <row r="13253" x14ac:dyDescent="0.25"/>
    <row r="13254" x14ac:dyDescent="0.25"/>
    <row r="13255" x14ac:dyDescent="0.25"/>
    <row r="13256" x14ac:dyDescent="0.25"/>
    <row r="13257" x14ac:dyDescent="0.25"/>
    <row r="13258" x14ac:dyDescent="0.25"/>
    <row r="13259" x14ac:dyDescent="0.25"/>
    <row r="13260" x14ac:dyDescent="0.25"/>
    <row r="13261" x14ac:dyDescent="0.25"/>
    <row r="13262" x14ac:dyDescent="0.25"/>
    <row r="13263" x14ac:dyDescent="0.25"/>
    <row r="13264" x14ac:dyDescent="0.25"/>
    <row r="13265" x14ac:dyDescent="0.25"/>
    <row r="13266" x14ac:dyDescent="0.25"/>
    <row r="13267" x14ac:dyDescent="0.25"/>
    <row r="13268" x14ac:dyDescent="0.25"/>
    <row r="13269" x14ac:dyDescent="0.25"/>
    <row r="13270" x14ac:dyDescent="0.25"/>
    <row r="13271" x14ac:dyDescent="0.25"/>
    <row r="13272" x14ac:dyDescent="0.25"/>
    <row r="13273" x14ac:dyDescent="0.25"/>
    <row r="13274" x14ac:dyDescent="0.25"/>
    <row r="13275" x14ac:dyDescent="0.25"/>
    <row r="13276" x14ac:dyDescent="0.25"/>
    <row r="13277" x14ac:dyDescent="0.25"/>
    <row r="13278" x14ac:dyDescent="0.25"/>
    <row r="13279" x14ac:dyDescent="0.25"/>
    <row r="13280" x14ac:dyDescent="0.25"/>
    <row r="13281" x14ac:dyDescent="0.25"/>
    <row r="13282" x14ac:dyDescent="0.25"/>
    <row r="13283" x14ac:dyDescent="0.25"/>
    <row r="13284" x14ac:dyDescent="0.25"/>
    <row r="13285" x14ac:dyDescent="0.25"/>
    <row r="13286" x14ac:dyDescent="0.25"/>
    <row r="13287" x14ac:dyDescent="0.25"/>
    <row r="13288" x14ac:dyDescent="0.25"/>
    <row r="13289" x14ac:dyDescent="0.25"/>
    <row r="13290" x14ac:dyDescent="0.25"/>
    <row r="13291" x14ac:dyDescent="0.25"/>
    <row r="13292" x14ac:dyDescent="0.25"/>
    <row r="13293" x14ac:dyDescent="0.25"/>
    <row r="13294" x14ac:dyDescent="0.25"/>
    <row r="13295" x14ac:dyDescent="0.25"/>
    <row r="13296" x14ac:dyDescent="0.25"/>
    <row r="13297" x14ac:dyDescent="0.25"/>
    <row r="13298" x14ac:dyDescent="0.25"/>
    <row r="13299" x14ac:dyDescent="0.25"/>
    <row r="13300" x14ac:dyDescent="0.25"/>
    <row r="13301" x14ac:dyDescent="0.25"/>
    <row r="13302" x14ac:dyDescent="0.25"/>
    <row r="13303" x14ac:dyDescent="0.25"/>
    <row r="13304" x14ac:dyDescent="0.25"/>
    <row r="13305" x14ac:dyDescent="0.25"/>
    <row r="13306" x14ac:dyDescent="0.25"/>
    <row r="13307" x14ac:dyDescent="0.25"/>
    <row r="13308" x14ac:dyDescent="0.25"/>
    <row r="13309" x14ac:dyDescent="0.25"/>
    <row r="13310" x14ac:dyDescent="0.25"/>
    <row r="13311" x14ac:dyDescent="0.25"/>
    <row r="13312" x14ac:dyDescent="0.25"/>
    <row r="13313" x14ac:dyDescent="0.25"/>
    <row r="13314" x14ac:dyDescent="0.25"/>
    <row r="13315" x14ac:dyDescent="0.25"/>
    <row r="13316" x14ac:dyDescent="0.25"/>
    <row r="13317" x14ac:dyDescent="0.25"/>
    <row r="13318" x14ac:dyDescent="0.25"/>
    <row r="13319" x14ac:dyDescent="0.25"/>
    <row r="13320" x14ac:dyDescent="0.25"/>
    <row r="13321" x14ac:dyDescent="0.25"/>
    <row r="13322" x14ac:dyDescent="0.25"/>
    <row r="13323" x14ac:dyDescent="0.25"/>
    <row r="13324" x14ac:dyDescent="0.25"/>
    <row r="13325" x14ac:dyDescent="0.25"/>
    <row r="13326" x14ac:dyDescent="0.25"/>
    <row r="13327" x14ac:dyDescent="0.25"/>
    <row r="13328" x14ac:dyDescent="0.25"/>
    <row r="13329" x14ac:dyDescent="0.25"/>
    <row r="13330" x14ac:dyDescent="0.25"/>
    <row r="13331" x14ac:dyDescent="0.25"/>
    <row r="13332" x14ac:dyDescent="0.25"/>
    <row r="13333" x14ac:dyDescent="0.25"/>
    <row r="13334" x14ac:dyDescent="0.25"/>
    <row r="13335" x14ac:dyDescent="0.25"/>
    <row r="13336" x14ac:dyDescent="0.25"/>
    <row r="13337" x14ac:dyDescent="0.25"/>
    <row r="13338" x14ac:dyDescent="0.25"/>
    <row r="13339" x14ac:dyDescent="0.25"/>
    <row r="13340" x14ac:dyDescent="0.25"/>
    <row r="13341" x14ac:dyDescent="0.25"/>
    <row r="13342" x14ac:dyDescent="0.25"/>
    <row r="13343" x14ac:dyDescent="0.25"/>
    <row r="13344" x14ac:dyDescent="0.25"/>
    <row r="13345" x14ac:dyDescent="0.25"/>
    <row r="13346" x14ac:dyDescent="0.25"/>
    <row r="13347" x14ac:dyDescent="0.25"/>
    <row r="13348" x14ac:dyDescent="0.25"/>
    <row r="13349" x14ac:dyDescent="0.25"/>
    <row r="13350" x14ac:dyDescent="0.25"/>
    <row r="13351" x14ac:dyDescent="0.25"/>
    <row r="13352" x14ac:dyDescent="0.25"/>
    <row r="13353" x14ac:dyDescent="0.25"/>
    <row r="13354" x14ac:dyDescent="0.25"/>
    <row r="13355" x14ac:dyDescent="0.25"/>
    <row r="13356" x14ac:dyDescent="0.25"/>
    <row r="13357" x14ac:dyDescent="0.25"/>
    <row r="13358" x14ac:dyDescent="0.25"/>
    <row r="13359" x14ac:dyDescent="0.25"/>
    <row r="13360" x14ac:dyDescent="0.25"/>
    <row r="13361" x14ac:dyDescent="0.25"/>
    <row r="13362" x14ac:dyDescent="0.25"/>
    <row r="13363" x14ac:dyDescent="0.25"/>
    <row r="13364" x14ac:dyDescent="0.25"/>
    <row r="13365" x14ac:dyDescent="0.25"/>
    <row r="13366" x14ac:dyDescent="0.25"/>
    <row r="13367" x14ac:dyDescent="0.25"/>
    <row r="13368" x14ac:dyDescent="0.25"/>
    <row r="13369" x14ac:dyDescent="0.25"/>
    <row r="13370" x14ac:dyDescent="0.25"/>
    <row r="13371" x14ac:dyDescent="0.25"/>
    <row r="13372" x14ac:dyDescent="0.25"/>
    <row r="13373" x14ac:dyDescent="0.25"/>
    <row r="13374" x14ac:dyDescent="0.25"/>
    <row r="13375" x14ac:dyDescent="0.25"/>
    <row r="13376" x14ac:dyDescent="0.25"/>
    <row r="13377" x14ac:dyDescent="0.25"/>
    <row r="13378" x14ac:dyDescent="0.25"/>
    <row r="13379" x14ac:dyDescent="0.25"/>
    <row r="13380" x14ac:dyDescent="0.25"/>
    <row r="13381" x14ac:dyDescent="0.25"/>
    <row r="13382" x14ac:dyDescent="0.25"/>
    <row r="13383" x14ac:dyDescent="0.25"/>
    <row r="13384" x14ac:dyDescent="0.25"/>
    <row r="13385" x14ac:dyDescent="0.25"/>
    <row r="13386" x14ac:dyDescent="0.25"/>
    <row r="13387" x14ac:dyDescent="0.25"/>
    <row r="13388" x14ac:dyDescent="0.25"/>
    <row r="13389" x14ac:dyDescent="0.25"/>
    <row r="13390" x14ac:dyDescent="0.25"/>
    <row r="13391" x14ac:dyDescent="0.25"/>
    <row r="13392" x14ac:dyDescent="0.25"/>
    <row r="13393" x14ac:dyDescent="0.25"/>
    <row r="13394" x14ac:dyDescent="0.25"/>
    <row r="13395" x14ac:dyDescent="0.25"/>
    <row r="13396" x14ac:dyDescent="0.25"/>
    <row r="13397" x14ac:dyDescent="0.25"/>
    <row r="13398" x14ac:dyDescent="0.25"/>
    <row r="13399" x14ac:dyDescent="0.25"/>
    <row r="13400" x14ac:dyDescent="0.25"/>
    <row r="13401" x14ac:dyDescent="0.25"/>
    <row r="13402" x14ac:dyDescent="0.25"/>
    <row r="13403" x14ac:dyDescent="0.25"/>
    <row r="13404" x14ac:dyDescent="0.25"/>
    <row r="13405" x14ac:dyDescent="0.25"/>
    <row r="13406" x14ac:dyDescent="0.25"/>
    <row r="13407" x14ac:dyDescent="0.25"/>
    <row r="13408" x14ac:dyDescent="0.25"/>
    <row r="13409" x14ac:dyDescent="0.25"/>
    <row r="13410" x14ac:dyDescent="0.25"/>
    <row r="13411" x14ac:dyDescent="0.25"/>
    <row r="13412" x14ac:dyDescent="0.25"/>
    <row r="13413" x14ac:dyDescent="0.25"/>
    <row r="13414" x14ac:dyDescent="0.25"/>
    <row r="13415" x14ac:dyDescent="0.25"/>
    <row r="13416" x14ac:dyDescent="0.25"/>
    <row r="13417" x14ac:dyDescent="0.25"/>
    <row r="13418" x14ac:dyDescent="0.25"/>
    <row r="13419" x14ac:dyDescent="0.25"/>
    <row r="13420" x14ac:dyDescent="0.25"/>
    <row r="13421" x14ac:dyDescent="0.25"/>
    <row r="13422" x14ac:dyDescent="0.25"/>
    <row r="13423" x14ac:dyDescent="0.25"/>
    <row r="13424" x14ac:dyDescent="0.25"/>
    <row r="13425" x14ac:dyDescent="0.25"/>
    <row r="13426" x14ac:dyDescent="0.25"/>
    <row r="13427" x14ac:dyDescent="0.25"/>
    <row r="13428" x14ac:dyDescent="0.25"/>
    <row r="13429" x14ac:dyDescent="0.25"/>
    <row r="13430" x14ac:dyDescent="0.25"/>
    <row r="13431" x14ac:dyDescent="0.25"/>
    <row r="13432" x14ac:dyDescent="0.25"/>
    <row r="13433" x14ac:dyDescent="0.25"/>
    <row r="13434" x14ac:dyDescent="0.25"/>
    <row r="13435" x14ac:dyDescent="0.25"/>
    <row r="13436" x14ac:dyDescent="0.25"/>
    <row r="13437" x14ac:dyDescent="0.25"/>
    <row r="13438" x14ac:dyDescent="0.25"/>
    <row r="13439" x14ac:dyDescent="0.25"/>
    <row r="13440" x14ac:dyDescent="0.25"/>
    <row r="13441" x14ac:dyDescent="0.25"/>
    <row r="13442" x14ac:dyDescent="0.25"/>
    <row r="13443" x14ac:dyDescent="0.25"/>
    <row r="13444" x14ac:dyDescent="0.25"/>
    <row r="13445" x14ac:dyDescent="0.25"/>
    <row r="13446" x14ac:dyDescent="0.25"/>
    <row r="13447" x14ac:dyDescent="0.25"/>
    <row r="13448" x14ac:dyDescent="0.25"/>
    <row r="13449" x14ac:dyDescent="0.25"/>
    <row r="13450" x14ac:dyDescent="0.25"/>
    <row r="13451" x14ac:dyDescent="0.25"/>
    <row r="13452" x14ac:dyDescent="0.25"/>
    <row r="13453" x14ac:dyDescent="0.25"/>
    <row r="13454" x14ac:dyDescent="0.25"/>
    <row r="13455" x14ac:dyDescent="0.25"/>
    <row r="13456" x14ac:dyDescent="0.25"/>
    <row r="13457" x14ac:dyDescent="0.25"/>
    <row r="13458" x14ac:dyDescent="0.25"/>
    <row r="13459" x14ac:dyDescent="0.25"/>
    <row r="13460" x14ac:dyDescent="0.25"/>
    <row r="13461" x14ac:dyDescent="0.25"/>
    <row r="13462" x14ac:dyDescent="0.25"/>
    <row r="13463" x14ac:dyDescent="0.25"/>
    <row r="13464" x14ac:dyDescent="0.25"/>
    <row r="13465" x14ac:dyDescent="0.25"/>
    <row r="13466" x14ac:dyDescent="0.25"/>
    <row r="13467" x14ac:dyDescent="0.25"/>
    <row r="13468" x14ac:dyDescent="0.25"/>
    <row r="13469" x14ac:dyDescent="0.25"/>
    <row r="13470" x14ac:dyDescent="0.25"/>
    <row r="13471" x14ac:dyDescent="0.25"/>
    <row r="13472" x14ac:dyDescent="0.25"/>
    <row r="13473" x14ac:dyDescent="0.25"/>
    <row r="13474" x14ac:dyDescent="0.25"/>
    <row r="13475" x14ac:dyDescent="0.25"/>
    <row r="13476" x14ac:dyDescent="0.25"/>
    <row r="13477" x14ac:dyDescent="0.25"/>
    <row r="13478" x14ac:dyDescent="0.25"/>
    <row r="13479" x14ac:dyDescent="0.25"/>
    <row r="13480" x14ac:dyDescent="0.25"/>
    <row r="13481" x14ac:dyDescent="0.25"/>
    <row r="13482" x14ac:dyDescent="0.25"/>
    <row r="13483" x14ac:dyDescent="0.25"/>
    <row r="13484" x14ac:dyDescent="0.25"/>
    <row r="13485" x14ac:dyDescent="0.25"/>
    <row r="13486" x14ac:dyDescent="0.25"/>
    <row r="13487" x14ac:dyDescent="0.25"/>
    <row r="13488" x14ac:dyDescent="0.25"/>
    <row r="13489" x14ac:dyDescent="0.25"/>
    <row r="13490" x14ac:dyDescent="0.25"/>
    <row r="13491" x14ac:dyDescent="0.25"/>
    <row r="13492" x14ac:dyDescent="0.25"/>
    <row r="13493" x14ac:dyDescent="0.25"/>
    <row r="13494" x14ac:dyDescent="0.25"/>
    <row r="13495" x14ac:dyDescent="0.25"/>
    <row r="13496" x14ac:dyDescent="0.25"/>
    <row r="13497" x14ac:dyDescent="0.25"/>
    <row r="13498" x14ac:dyDescent="0.25"/>
    <row r="13499" x14ac:dyDescent="0.25"/>
    <row r="13500" x14ac:dyDescent="0.25"/>
    <row r="13501" x14ac:dyDescent="0.25"/>
    <row r="13502" x14ac:dyDescent="0.25"/>
    <row r="13503" x14ac:dyDescent="0.25"/>
    <row r="13504" x14ac:dyDescent="0.25"/>
    <row r="13505" x14ac:dyDescent="0.25"/>
    <row r="13506" x14ac:dyDescent="0.25"/>
    <row r="13507" x14ac:dyDescent="0.25"/>
    <row r="13508" x14ac:dyDescent="0.25"/>
    <row r="13509" x14ac:dyDescent="0.25"/>
    <row r="13510" x14ac:dyDescent="0.25"/>
    <row r="13511" x14ac:dyDescent="0.25"/>
    <row r="13512" x14ac:dyDescent="0.25"/>
    <row r="13513" x14ac:dyDescent="0.25"/>
    <row r="13514" x14ac:dyDescent="0.25"/>
    <row r="13515" x14ac:dyDescent="0.25"/>
    <row r="13516" x14ac:dyDescent="0.25"/>
    <row r="13517" x14ac:dyDescent="0.25"/>
    <row r="13518" x14ac:dyDescent="0.25"/>
    <row r="13519" x14ac:dyDescent="0.25"/>
    <row r="13520" x14ac:dyDescent="0.25"/>
    <row r="13521" x14ac:dyDescent="0.25"/>
    <row r="13522" x14ac:dyDescent="0.25"/>
    <row r="13523" x14ac:dyDescent="0.25"/>
    <row r="13524" x14ac:dyDescent="0.25"/>
    <row r="13525" x14ac:dyDescent="0.25"/>
    <row r="13526" x14ac:dyDescent="0.25"/>
    <row r="13527" x14ac:dyDescent="0.25"/>
    <row r="13528" x14ac:dyDescent="0.25"/>
    <row r="13529" x14ac:dyDescent="0.25"/>
    <row r="13530" x14ac:dyDescent="0.25"/>
    <row r="13531" x14ac:dyDescent="0.25"/>
    <row r="13532" x14ac:dyDescent="0.25"/>
    <row r="13533" x14ac:dyDescent="0.25"/>
    <row r="13534" x14ac:dyDescent="0.25"/>
    <row r="13535" x14ac:dyDescent="0.25"/>
    <row r="13536" x14ac:dyDescent="0.25"/>
    <row r="13537" x14ac:dyDescent="0.25"/>
    <row r="13538" x14ac:dyDescent="0.25"/>
    <row r="13539" x14ac:dyDescent="0.25"/>
    <row r="13540" x14ac:dyDescent="0.25"/>
    <row r="13541" x14ac:dyDescent="0.25"/>
    <row r="13542" x14ac:dyDescent="0.25"/>
    <row r="13543" x14ac:dyDescent="0.25"/>
    <row r="13544" x14ac:dyDescent="0.25"/>
    <row r="13545" x14ac:dyDescent="0.25"/>
    <row r="13546" x14ac:dyDescent="0.25"/>
    <row r="13547" x14ac:dyDescent="0.25"/>
    <row r="13548" x14ac:dyDescent="0.25"/>
    <row r="13549" x14ac:dyDescent="0.25"/>
    <row r="13550" x14ac:dyDescent="0.25"/>
    <row r="13551" x14ac:dyDescent="0.25"/>
    <row r="13552" x14ac:dyDescent="0.25"/>
    <row r="13553" x14ac:dyDescent="0.25"/>
    <row r="13554" x14ac:dyDescent="0.25"/>
    <row r="13555" x14ac:dyDescent="0.25"/>
    <row r="13556" x14ac:dyDescent="0.25"/>
    <row r="13557" x14ac:dyDescent="0.25"/>
    <row r="13558" x14ac:dyDescent="0.25"/>
    <row r="13559" x14ac:dyDescent="0.25"/>
    <row r="13560" x14ac:dyDescent="0.25"/>
    <row r="13561" x14ac:dyDescent="0.25"/>
    <row r="13562" x14ac:dyDescent="0.25"/>
    <row r="13563" x14ac:dyDescent="0.25"/>
    <row r="13564" x14ac:dyDescent="0.25"/>
    <row r="13565" x14ac:dyDescent="0.25"/>
    <row r="13566" x14ac:dyDescent="0.25"/>
    <row r="13567" x14ac:dyDescent="0.25"/>
    <row r="13568" x14ac:dyDescent="0.25"/>
    <row r="13569" x14ac:dyDescent="0.25"/>
    <row r="13570" x14ac:dyDescent="0.25"/>
    <row r="13571" x14ac:dyDescent="0.25"/>
    <row r="13572" x14ac:dyDescent="0.25"/>
    <row r="13573" x14ac:dyDescent="0.25"/>
    <row r="13574" x14ac:dyDescent="0.25"/>
    <row r="13575" x14ac:dyDescent="0.25"/>
    <row r="13576" x14ac:dyDescent="0.25"/>
    <row r="13577" x14ac:dyDescent="0.25"/>
    <row r="13578" x14ac:dyDescent="0.25"/>
    <row r="13579" x14ac:dyDescent="0.25"/>
    <row r="13580" x14ac:dyDescent="0.25"/>
    <row r="13581" x14ac:dyDescent="0.25"/>
    <row r="13582" x14ac:dyDescent="0.25"/>
    <row r="13583" x14ac:dyDescent="0.25"/>
    <row r="13584" x14ac:dyDescent="0.25"/>
    <row r="13585" x14ac:dyDescent="0.25"/>
    <row r="13586" x14ac:dyDescent="0.25"/>
    <row r="13587" x14ac:dyDescent="0.25"/>
    <row r="13588" x14ac:dyDescent="0.25"/>
    <row r="13589" x14ac:dyDescent="0.25"/>
    <row r="13590" x14ac:dyDescent="0.25"/>
    <row r="13591" x14ac:dyDescent="0.25"/>
    <row r="13592" x14ac:dyDescent="0.25"/>
    <row r="13593" x14ac:dyDescent="0.25"/>
    <row r="13594" x14ac:dyDescent="0.25"/>
    <row r="13595" x14ac:dyDescent="0.25"/>
    <row r="13596" x14ac:dyDescent="0.25"/>
    <row r="13597" x14ac:dyDescent="0.25"/>
    <row r="13598" x14ac:dyDescent="0.25"/>
    <row r="13599" x14ac:dyDescent="0.25"/>
    <row r="13600" x14ac:dyDescent="0.25"/>
    <row r="13601" x14ac:dyDescent="0.25"/>
    <row r="13602" x14ac:dyDescent="0.25"/>
    <row r="13603" x14ac:dyDescent="0.25"/>
    <row r="13604" x14ac:dyDescent="0.25"/>
    <row r="13605" x14ac:dyDescent="0.25"/>
    <row r="13606" x14ac:dyDescent="0.25"/>
    <row r="13607" x14ac:dyDescent="0.25"/>
    <row r="13608" x14ac:dyDescent="0.25"/>
    <row r="13609" x14ac:dyDescent="0.25"/>
    <row r="13610" x14ac:dyDescent="0.25"/>
    <row r="13611" x14ac:dyDescent="0.25"/>
    <row r="13612" x14ac:dyDescent="0.25"/>
    <row r="13613" x14ac:dyDescent="0.25"/>
    <row r="13614" x14ac:dyDescent="0.25"/>
    <row r="13615" x14ac:dyDescent="0.25"/>
    <row r="13616" x14ac:dyDescent="0.25"/>
    <row r="13617" x14ac:dyDescent="0.25"/>
    <row r="13618" x14ac:dyDescent="0.25"/>
    <row r="13619" x14ac:dyDescent="0.25"/>
    <row r="13620" x14ac:dyDescent="0.25"/>
    <row r="13621" x14ac:dyDescent="0.25"/>
    <row r="13622" x14ac:dyDescent="0.25"/>
    <row r="13623" x14ac:dyDescent="0.25"/>
    <row r="13624" x14ac:dyDescent="0.25"/>
    <row r="13625" x14ac:dyDescent="0.25"/>
    <row r="13626" x14ac:dyDescent="0.25"/>
    <row r="13627" x14ac:dyDescent="0.25"/>
    <row r="13628" x14ac:dyDescent="0.25"/>
    <row r="13629" x14ac:dyDescent="0.25"/>
    <row r="13630" x14ac:dyDescent="0.25"/>
    <row r="13631" x14ac:dyDescent="0.25"/>
    <row r="13632" x14ac:dyDescent="0.25"/>
    <row r="13633" x14ac:dyDescent="0.25"/>
    <row r="13634" x14ac:dyDescent="0.25"/>
    <row r="13635" x14ac:dyDescent="0.25"/>
    <row r="13636" x14ac:dyDescent="0.25"/>
    <row r="13637" x14ac:dyDescent="0.25"/>
    <row r="13638" x14ac:dyDescent="0.25"/>
    <row r="13639" x14ac:dyDescent="0.25"/>
    <row r="13640" x14ac:dyDescent="0.25"/>
    <row r="13641" x14ac:dyDescent="0.25"/>
    <row r="13642" x14ac:dyDescent="0.25"/>
    <row r="13643" x14ac:dyDescent="0.25"/>
    <row r="13644" x14ac:dyDescent="0.25"/>
    <row r="13645" x14ac:dyDescent="0.25"/>
    <row r="13646" x14ac:dyDescent="0.25"/>
    <row r="13647" x14ac:dyDescent="0.25"/>
    <row r="13648" x14ac:dyDescent="0.25"/>
    <row r="13649" x14ac:dyDescent="0.25"/>
    <row r="13650" x14ac:dyDescent="0.25"/>
    <row r="13651" x14ac:dyDescent="0.25"/>
    <row r="13652" x14ac:dyDescent="0.25"/>
    <row r="13653" x14ac:dyDescent="0.25"/>
    <row r="13654" x14ac:dyDescent="0.25"/>
    <row r="13655" x14ac:dyDescent="0.25"/>
    <row r="13656" x14ac:dyDescent="0.25"/>
    <row r="13657" x14ac:dyDescent="0.25"/>
    <row r="13658" x14ac:dyDescent="0.25"/>
    <row r="13659" x14ac:dyDescent="0.25"/>
    <row r="13660" x14ac:dyDescent="0.25"/>
    <row r="13661" x14ac:dyDescent="0.25"/>
    <row r="13662" x14ac:dyDescent="0.25"/>
    <row r="13663" x14ac:dyDescent="0.25"/>
    <row r="13664" x14ac:dyDescent="0.25"/>
    <row r="13665" x14ac:dyDescent="0.25"/>
    <row r="13666" x14ac:dyDescent="0.25"/>
    <row r="13667" x14ac:dyDescent="0.25"/>
    <row r="13668" x14ac:dyDescent="0.25"/>
    <row r="13669" x14ac:dyDescent="0.25"/>
    <row r="13670" x14ac:dyDescent="0.25"/>
    <row r="13671" x14ac:dyDescent="0.25"/>
    <row r="13672" x14ac:dyDescent="0.25"/>
    <row r="13673" x14ac:dyDescent="0.25"/>
    <row r="13674" x14ac:dyDescent="0.25"/>
    <row r="13675" x14ac:dyDescent="0.25"/>
    <row r="13676" x14ac:dyDescent="0.25"/>
    <row r="13677" x14ac:dyDescent="0.25"/>
    <row r="13678" x14ac:dyDescent="0.25"/>
    <row r="13679" x14ac:dyDescent="0.25"/>
    <row r="13680" x14ac:dyDescent="0.25"/>
    <row r="13681" x14ac:dyDescent="0.25"/>
    <row r="13682" x14ac:dyDescent="0.25"/>
    <row r="13683" x14ac:dyDescent="0.25"/>
    <row r="13684" x14ac:dyDescent="0.25"/>
    <row r="13685" x14ac:dyDescent="0.25"/>
    <row r="13686" x14ac:dyDescent="0.25"/>
    <row r="13687" x14ac:dyDescent="0.25"/>
    <row r="13688" x14ac:dyDescent="0.25"/>
    <row r="13689" x14ac:dyDescent="0.25"/>
    <row r="13690" x14ac:dyDescent="0.25"/>
    <row r="13691" x14ac:dyDescent="0.25"/>
    <row r="13692" x14ac:dyDescent="0.25"/>
    <row r="13693" x14ac:dyDescent="0.25"/>
    <row r="13694" x14ac:dyDescent="0.25"/>
    <row r="13695" x14ac:dyDescent="0.25"/>
    <row r="13696" x14ac:dyDescent="0.25"/>
    <row r="13697" x14ac:dyDescent="0.25"/>
    <row r="13698" x14ac:dyDescent="0.25"/>
    <row r="13699" x14ac:dyDescent="0.25"/>
    <row r="13700" x14ac:dyDescent="0.25"/>
    <row r="13701" x14ac:dyDescent="0.25"/>
    <row r="13702" x14ac:dyDescent="0.25"/>
    <row r="13703" x14ac:dyDescent="0.25"/>
    <row r="13704" x14ac:dyDescent="0.25"/>
    <row r="13705" x14ac:dyDescent="0.25"/>
    <row r="13706" x14ac:dyDescent="0.25"/>
    <row r="13707" x14ac:dyDescent="0.25"/>
    <row r="13708" x14ac:dyDescent="0.25"/>
    <row r="13709" x14ac:dyDescent="0.25"/>
    <row r="13710" x14ac:dyDescent="0.25"/>
    <row r="13711" x14ac:dyDescent="0.25"/>
    <row r="13712" x14ac:dyDescent="0.25"/>
    <row r="13713" x14ac:dyDescent="0.25"/>
    <row r="13714" x14ac:dyDescent="0.25"/>
    <row r="13715" x14ac:dyDescent="0.25"/>
    <row r="13716" x14ac:dyDescent="0.25"/>
    <row r="13717" x14ac:dyDescent="0.25"/>
    <row r="13718" x14ac:dyDescent="0.25"/>
    <row r="13719" x14ac:dyDescent="0.25"/>
    <row r="13720" x14ac:dyDescent="0.25"/>
    <row r="13721" x14ac:dyDescent="0.25"/>
    <row r="13722" x14ac:dyDescent="0.25"/>
    <row r="13723" x14ac:dyDescent="0.25"/>
    <row r="13724" x14ac:dyDescent="0.25"/>
    <row r="13725" x14ac:dyDescent="0.25"/>
    <row r="13726" x14ac:dyDescent="0.25"/>
    <row r="13727" x14ac:dyDescent="0.25"/>
    <row r="13728" x14ac:dyDescent="0.25"/>
    <row r="13729" x14ac:dyDescent="0.25"/>
    <row r="13730" x14ac:dyDescent="0.25"/>
    <row r="13731" x14ac:dyDescent="0.25"/>
    <row r="13732" x14ac:dyDescent="0.25"/>
    <row r="13733" x14ac:dyDescent="0.25"/>
    <row r="13734" x14ac:dyDescent="0.25"/>
    <row r="13735" x14ac:dyDescent="0.25"/>
    <row r="13736" x14ac:dyDescent="0.25"/>
    <row r="13737" x14ac:dyDescent="0.25"/>
    <row r="13738" x14ac:dyDescent="0.25"/>
    <row r="13739" x14ac:dyDescent="0.25"/>
    <row r="13740" x14ac:dyDescent="0.25"/>
    <row r="13741" x14ac:dyDescent="0.25"/>
    <row r="13742" x14ac:dyDescent="0.25"/>
    <row r="13743" x14ac:dyDescent="0.25"/>
    <row r="13744" x14ac:dyDescent="0.25"/>
    <row r="13745" x14ac:dyDescent="0.25"/>
    <row r="13746" x14ac:dyDescent="0.25"/>
    <row r="13747" x14ac:dyDescent="0.25"/>
    <row r="13748" x14ac:dyDescent="0.25"/>
    <row r="13749" x14ac:dyDescent="0.25"/>
    <row r="13750" x14ac:dyDescent="0.25"/>
    <row r="13751" x14ac:dyDescent="0.25"/>
    <row r="13752" x14ac:dyDescent="0.25"/>
    <row r="13753" x14ac:dyDescent="0.25"/>
    <row r="13754" x14ac:dyDescent="0.25"/>
    <row r="13755" x14ac:dyDescent="0.25"/>
    <row r="13756" x14ac:dyDescent="0.25"/>
    <row r="13757" x14ac:dyDescent="0.25"/>
    <row r="13758" x14ac:dyDescent="0.25"/>
    <row r="13759" x14ac:dyDescent="0.25"/>
    <row r="13760" x14ac:dyDescent="0.25"/>
    <row r="13761" x14ac:dyDescent="0.25"/>
    <row r="13762" x14ac:dyDescent="0.25"/>
    <row r="13763" x14ac:dyDescent="0.25"/>
    <row r="13764" x14ac:dyDescent="0.25"/>
    <row r="13765" x14ac:dyDescent="0.25"/>
    <row r="13766" x14ac:dyDescent="0.25"/>
    <row r="13767" x14ac:dyDescent="0.25"/>
    <row r="13768" x14ac:dyDescent="0.25"/>
    <row r="13769" x14ac:dyDescent="0.25"/>
    <row r="13770" x14ac:dyDescent="0.25"/>
    <row r="13771" x14ac:dyDescent="0.25"/>
    <row r="13772" x14ac:dyDescent="0.25"/>
    <row r="13773" x14ac:dyDescent="0.25"/>
    <row r="13774" x14ac:dyDescent="0.25"/>
    <row r="13775" x14ac:dyDescent="0.25"/>
    <row r="13776" x14ac:dyDescent="0.25"/>
    <row r="13777" x14ac:dyDescent="0.25"/>
    <row r="13778" x14ac:dyDescent="0.25"/>
    <row r="13779" x14ac:dyDescent="0.25"/>
    <row r="13780" x14ac:dyDescent="0.25"/>
    <row r="13781" x14ac:dyDescent="0.25"/>
    <row r="13782" x14ac:dyDescent="0.25"/>
    <row r="13783" x14ac:dyDescent="0.25"/>
    <row r="13784" x14ac:dyDescent="0.25"/>
    <row r="13785" x14ac:dyDescent="0.25"/>
    <row r="13786" x14ac:dyDescent="0.25"/>
    <row r="13787" x14ac:dyDescent="0.25"/>
    <row r="13788" x14ac:dyDescent="0.25"/>
    <row r="13789" x14ac:dyDescent="0.25"/>
    <row r="13790" x14ac:dyDescent="0.25"/>
    <row r="13791" x14ac:dyDescent="0.25"/>
    <row r="13792" x14ac:dyDescent="0.25"/>
    <row r="13793" x14ac:dyDescent="0.25"/>
    <row r="13794" x14ac:dyDescent="0.25"/>
    <row r="13795" x14ac:dyDescent="0.25"/>
    <row r="13796" x14ac:dyDescent="0.25"/>
    <row r="13797" x14ac:dyDescent="0.25"/>
    <row r="13798" x14ac:dyDescent="0.25"/>
    <row r="13799" x14ac:dyDescent="0.25"/>
    <row r="13800" x14ac:dyDescent="0.25"/>
    <row r="13801" x14ac:dyDescent="0.25"/>
    <row r="13802" x14ac:dyDescent="0.25"/>
    <row r="13803" x14ac:dyDescent="0.25"/>
    <row r="13804" x14ac:dyDescent="0.25"/>
    <row r="13805" x14ac:dyDescent="0.25"/>
    <row r="13806" x14ac:dyDescent="0.25"/>
    <row r="13807" x14ac:dyDescent="0.25"/>
    <row r="13808" x14ac:dyDescent="0.25"/>
    <row r="13809" x14ac:dyDescent="0.25"/>
    <row r="13810" x14ac:dyDescent="0.25"/>
    <row r="13811" x14ac:dyDescent="0.25"/>
    <row r="13812" x14ac:dyDescent="0.25"/>
    <row r="13813" x14ac:dyDescent="0.25"/>
    <row r="13814" x14ac:dyDescent="0.25"/>
    <row r="13815" x14ac:dyDescent="0.25"/>
    <row r="13816" x14ac:dyDescent="0.25"/>
    <row r="13817" x14ac:dyDescent="0.25"/>
    <row r="13818" x14ac:dyDescent="0.25"/>
    <row r="13819" x14ac:dyDescent="0.25"/>
    <row r="13820" x14ac:dyDescent="0.25"/>
    <row r="13821" x14ac:dyDescent="0.25"/>
    <row r="13822" x14ac:dyDescent="0.25"/>
    <row r="13823" x14ac:dyDescent="0.25"/>
    <row r="13824" x14ac:dyDescent="0.25"/>
    <row r="13825" x14ac:dyDescent="0.25"/>
    <row r="13826" x14ac:dyDescent="0.25"/>
    <row r="13827" x14ac:dyDescent="0.25"/>
    <row r="13828" x14ac:dyDescent="0.25"/>
    <row r="13829" x14ac:dyDescent="0.25"/>
    <row r="13830" x14ac:dyDescent="0.25"/>
    <row r="13831" x14ac:dyDescent="0.25"/>
    <row r="13832" x14ac:dyDescent="0.25"/>
    <row r="13833" x14ac:dyDescent="0.25"/>
    <row r="13834" x14ac:dyDescent="0.25"/>
    <row r="13835" x14ac:dyDescent="0.25"/>
    <row r="13836" x14ac:dyDescent="0.25"/>
    <row r="13837" x14ac:dyDescent="0.25"/>
    <row r="13838" x14ac:dyDescent="0.25"/>
    <row r="13839" x14ac:dyDescent="0.25"/>
    <row r="13840" x14ac:dyDescent="0.25"/>
    <row r="13841" x14ac:dyDescent="0.25"/>
    <row r="13842" x14ac:dyDescent="0.25"/>
    <row r="13843" x14ac:dyDescent="0.25"/>
    <row r="13844" x14ac:dyDescent="0.25"/>
    <row r="13845" x14ac:dyDescent="0.25"/>
    <row r="13846" x14ac:dyDescent="0.25"/>
    <row r="13847" x14ac:dyDescent="0.25"/>
    <row r="13848" x14ac:dyDescent="0.25"/>
    <row r="13849" x14ac:dyDescent="0.25"/>
    <row r="13850" x14ac:dyDescent="0.25"/>
    <row r="13851" x14ac:dyDescent="0.25"/>
    <row r="13852" x14ac:dyDescent="0.25"/>
    <row r="13853" x14ac:dyDescent="0.25"/>
    <row r="13854" x14ac:dyDescent="0.25"/>
    <row r="13855" x14ac:dyDescent="0.25"/>
    <row r="13856" x14ac:dyDescent="0.25"/>
    <row r="13857" x14ac:dyDescent="0.25"/>
    <row r="13858" x14ac:dyDescent="0.25"/>
    <row r="13859" x14ac:dyDescent="0.25"/>
    <row r="13860" x14ac:dyDescent="0.25"/>
    <row r="13861" x14ac:dyDescent="0.25"/>
    <row r="13862" x14ac:dyDescent="0.25"/>
    <row r="13863" x14ac:dyDescent="0.25"/>
    <row r="13864" x14ac:dyDescent="0.25"/>
    <row r="13865" x14ac:dyDescent="0.25"/>
    <row r="13866" x14ac:dyDescent="0.25"/>
    <row r="13867" x14ac:dyDescent="0.25"/>
    <row r="13868" x14ac:dyDescent="0.25"/>
    <row r="13869" x14ac:dyDescent="0.25"/>
    <row r="13870" x14ac:dyDescent="0.25"/>
    <row r="13871" x14ac:dyDescent="0.25"/>
    <row r="13872" x14ac:dyDescent="0.25"/>
    <row r="13873" x14ac:dyDescent="0.25"/>
    <row r="13874" x14ac:dyDescent="0.25"/>
    <row r="13875" x14ac:dyDescent="0.25"/>
    <row r="13876" x14ac:dyDescent="0.25"/>
    <row r="13877" x14ac:dyDescent="0.25"/>
    <row r="13878" x14ac:dyDescent="0.25"/>
    <row r="13879" x14ac:dyDescent="0.25"/>
    <row r="13880" x14ac:dyDescent="0.25"/>
    <row r="13881" x14ac:dyDescent="0.25"/>
    <row r="13882" x14ac:dyDescent="0.25"/>
    <row r="13883" x14ac:dyDescent="0.25"/>
    <row r="13884" x14ac:dyDescent="0.25"/>
    <row r="13885" x14ac:dyDescent="0.25"/>
    <row r="13886" x14ac:dyDescent="0.25"/>
    <row r="13887" x14ac:dyDescent="0.25"/>
    <row r="13888" x14ac:dyDescent="0.25"/>
    <row r="13889" x14ac:dyDescent="0.25"/>
    <row r="13890" x14ac:dyDescent="0.25"/>
    <row r="13891" x14ac:dyDescent="0.25"/>
    <row r="13892" x14ac:dyDescent="0.25"/>
    <row r="13893" x14ac:dyDescent="0.25"/>
    <row r="13894" x14ac:dyDescent="0.25"/>
    <row r="13895" x14ac:dyDescent="0.25"/>
    <row r="13896" x14ac:dyDescent="0.25"/>
    <row r="13897" x14ac:dyDescent="0.25"/>
    <row r="13898" x14ac:dyDescent="0.25"/>
    <row r="13899" x14ac:dyDescent="0.25"/>
    <row r="13900" x14ac:dyDescent="0.25"/>
    <row r="13901" x14ac:dyDescent="0.25"/>
    <row r="13902" x14ac:dyDescent="0.25"/>
    <row r="13903" x14ac:dyDescent="0.25"/>
    <row r="13904" x14ac:dyDescent="0.25"/>
    <row r="13905" x14ac:dyDescent="0.25"/>
    <row r="13906" x14ac:dyDescent="0.25"/>
    <row r="13907" x14ac:dyDescent="0.25"/>
    <row r="13908" x14ac:dyDescent="0.25"/>
    <row r="13909" x14ac:dyDescent="0.25"/>
    <row r="13910" x14ac:dyDescent="0.25"/>
    <row r="13911" x14ac:dyDescent="0.25"/>
    <row r="13912" x14ac:dyDescent="0.25"/>
    <row r="13913" x14ac:dyDescent="0.25"/>
    <row r="13914" x14ac:dyDescent="0.25"/>
    <row r="13915" x14ac:dyDescent="0.25"/>
    <row r="13916" x14ac:dyDescent="0.25"/>
    <row r="13917" x14ac:dyDescent="0.25"/>
    <row r="13918" x14ac:dyDescent="0.25"/>
    <row r="13919" x14ac:dyDescent="0.25"/>
    <row r="13920" x14ac:dyDescent="0.25"/>
    <row r="13921" x14ac:dyDescent="0.25"/>
    <row r="13922" x14ac:dyDescent="0.25"/>
    <row r="13923" x14ac:dyDescent="0.25"/>
    <row r="13924" x14ac:dyDescent="0.25"/>
    <row r="13925" x14ac:dyDescent="0.25"/>
    <row r="13926" x14ac:dyDescent="0.25"/>
    <row r="13927" x14ac:dyDescent="0.25"/>
    <row r="13928" x14ac:dyDescent="0.25"/>
    <row r="13929" x14ac:dyDescent="0.25"/>
    <row r="13930" x14ac:dyDescent="0.25"/>
    <row r="13931" x14ac:dyDescent="0.25"/>
    <row r="13932" x14ac:dyDescent="0.25"/>
    <row r="13933" x14ac:dyDescent="0.25"/>
    <row r="13934" x14ac:dyDescent="0.25"/>
    <row r="13935" x14ac:dyDescent="0.25"/>
    <row r="13936" x14ac:dyDescent="0.25"/>
    <row r="13937" x14ac:dyDescent="0.25"/>
    <row r="13938" x14ac:dyDescent="0.25"/>
    <row r="13939" x14ac:dyDescent="0.25"/>
    <row r="13940" x14ac:dyDescent="0.25"/>
    <row r="13941" x14ac:dyDescent="0.25"/>
    <row r="13942" x14ac:dyDescent="0.25"/>
    <row r="13943" x14ac:dyDescent="0.25"/>
    <row r="13944" x14ac:dyDescent="0.25"/>
    <row r="13945" x14ac:dyDescent="0.25"/>
    <row r="13946" x14ac:dyDescent="0.25"/>
    <row r="13947" x14ac:dyDescent="0.25"/>
    <row r="13948" x14ac:dyDescent="0.25"/>
    <row r="13949" x14ac:dyDescent="0.25"/>
    <row r="13950" x14ac:dyDescent="0.25"/>
    <row r="13951" x14ac:dyDescent="0.25"/>
    <row r="13952" x14ac:dyDescent="0.25"/>
    <row r="13953" x14ac:dyDescent="0.25"/>
    <row r="13954" x14ac:dyDescent="0.25"/>
    <row r="13955" x14ac:dyDescent="0.25"/>
    <row r="13956" x14ac:dyDescent="0.25"/>
    <row r="13957" x14ac:dyDescent="0.25"/>
    <row r="13958" x14ac:dyDescent="0.25"/>
    <row r="13959" x14ac:dyDescent="0.25"/>
    <row r="13960" x14ac:dyDescent="0.25"/>
    <row r="13961" x14ac:dyDescent="0.25"/>
    <row r="13962" x14ac:dyDescent="0.25"/>
    <row r="13963" x14ac:dyDescent="0.25"/>
    <row r="13964" x14ac:dyDescent="0.25"/>
    <row r="13965" x14ac:dyDescent="0.25"/>
    <row r="13966" x14ac:dyDescent="0.25"/>
    <row r="13967" x14ac:dyDescent="0.25"/>
    <row r="13968" x14ac:dyDescent="0.25"/>
    <row r="13969" x14ac:dyDescent="0.25"/>
    <row r="13970" x14ac:dyDescent="0.25"/>
    <row r="13971" x14ac:dyDescent="0.25"/>
    <row r="13972" x14ac:dyDescent="0.25"/>
    <row r="13973" x14ac:dyDescent="0.25"/>
    <row r="13974" x14ac:dyDescent="0.25"/>
    <row r="13975" x14ac:dyDescent="0.25"/>
    <row r="13976" x14ac:dyDescent="0.25"/>
    <row r="13977" x14ac:dyDescent="0.25"/>
    <row r="13978" x14ac:dyDescent="0.25"/>
    <row r="13979" x14ac:dyDescent="0.25"/>
    <row r="13980" x14ac:dyDescent="0.25"/>
    <row r="13981" x14ac:dyDescent="0.25"/>
    <row r="13982" x14ac:dyDescent="0.25"/>
    <row r="13983" x14ac:dyDescent="0.25"/>
    <row r="13984" x14ac:dyDescent="0.25"/>
    <row r="13985" x14ac:dyDescent="0.25"/>
    <row r="13986" x14ac:dyDescent="0.25"/>
    <row r="13987" x14ac:dyDescent="0.25"/>
    <row r="13988" x14ac:dyDescent="0.25"/>
    <row r="13989" x14ac:dyDescent="0.25"/>
    <row r="13990" x14ac:dyDescent="0.25"/>
    <row r="13991" x14ac:dyDescent="0.25"/>
    <row r="13992" x14ac:dyDescent="0.25"/>
    <row r="13993" x14ac:dyDescent="0.25"/>
    <row r="13994" x14ac:dyDescent="0.25"/>
    <row r="13995" x14ac:dyDescent="0.25"/>
    <row r="13996" x14ac:dyDescent="0.25"/>
    <row r="13997" x14ac:dyDescent="0.25"/>
    <row r="13998" x14ac:dyDescent="0.25"/>
    <row r="13999" x14ac:dyDescent="0.25"/>
    <row r="14000" x14ac:dyDescent="0.25"/>
    <row r="14001" x14ac:dyDescent="0.25"/>
    <row r="14002" x14ac:dyDescent="0.25"/>
    <row r="14003" x14ac:dyDescent="0.25"/>
    <row r="14004" x14ac:dyDescent="0.25"/>
    <row r="14005" x14ac:dyDescent="0.25"/>
    <row r="14006" x14ac:dyDescent="0.25"/>
    <row r="14007" x14ac:dyDescent="0.25"/>
    <row r="14008" x14ac:dyDescent="0.25"/>
    <row r="14009" x14ac:dyDescent="0.25"/>
    <row r="14010" x14ac:dyDescent="0.25"/>
    <row r="14011" x14ac:dyDescent="0.25"/>
    <row r="14012" x14ac:dyDescent="0.25"/>
    <row r="14013" x14ac:dyDescent="0.25"/>
    <row r="14014" x14ac:dyDescent="0.25"/>
    <row r="14015" x14ac:dyDescent="0.25"/>
    <row r="14016" x14ac:dyDescent="0.25"/>
    <row r="14017" x14ac:dyDescent="0.25"/>
    <row r="14018" x14ac:dyDescent="0.25"/>
    <row r="14019" x14ac:dyDescent="0.25"/>
    <row r="14020" x14ac:dyDescent="0.25"/>
    <row r="14021" x14ac:dyDescent="0.25"/>
    <row r="14022" x14ac:dyDescent="0.25"/>
    <row r="14023" x14ac:dyDescent="0.25"/>
    <row r="14024" x14ac:dyDescent="0.25"/>
    <row r="14025" x14ac:dyDescent="0.25"/>
    <row r="14026" x14ac:dyDescent="0.25"/>
    <row r="14027" x14ac:dyDescent="0.25"/>
    <row r="14028" x14ac:dyDescent="0.25"/>
    <row r="14029" x14ac:dyDescent="0.25"/>
    <row r="14030" x14ac:dyDescent="0.25"/>
    <row r="14031" x14ac:dyDescent="0.25"/>
    <row r="14032" x14ac:dyDescent="0.25"/>
    <row r="14033" x14ac:dyDescent="0.25"/>
    <row r="14034" x14ac:dyDescent="0.25"/>
    <row r="14035" x14ac:dyDescent="0.25"/>
    <row r="14036" x14ac:dyDescent="0.25"/>
    <row r="14037" x14ac:dyDescent="0.25"/>
    <row r="14038" x14ac:dyDescent="0.25"/>
    <row r="14039" x14ac:dyDescent="0.25"/>
    <row r="14040" x14ac:dyDescent="0.25"/>
    <row r="14041" x14ac:dyDescent="0.25"/>
    <row r="14042" x14ac:dyDescent="0.25"/>
    <row r="14043" x14ac:dyDescent="0.25"/>
    <row r="14044" x14ac:dyDescent="0.25"/>
    <row r="14045" x14ac:dyDescent="0.25"/>
    <row r="14046" x14ac:dyDescent="0.25"/>
    <row r="14047" x14ac:dyDescent="0.25"/>
    <row r="14048" x14ac:dyDescent="0.25"/>
    <row r="14049" x14ac:dyDescent="0.25"/>
    <row r="14050" x14ac:dyDescent="0.25"/>
    <row r="14051" x14ac:dyDescent="0.25"/>
    <row r="14052" x14ac:dyDescent="0.25"/>
    <row r="14053" x14ac:dyDescent="0.25"/>
    <row r="14054" x14ac:dyDescent="0.25"/>
    <row r="14055" x14ac:dyDescent="0.25"/>
    <row r="14056" x14ac:dyDescent="0.25"/>
    <row r="14057" x14ac:dyDescent="0.25"/>
    <row r="14058" x14ac:dyDescent="0.25"/>
    <row r="14059" x14ac:dyDescent="0.25"/>
    <row r="14060" x14ac:dyDescent="0.25"/>
    <row r="14061" x14ac:dyDescent="0.25"/>
    <row r="14062" x14ac:dyDescent="0.25"/>
    <row r="14063" x14ac:dyDescent="0.25"/>
    <row r="14064" x14ac:dyDescent="0.25"/>
    <row r="14065" x14ac:dyDescent="0.25"/>
    <row r="14066" x14ac:dyDescent="0.25"/>
    <row r="14067" x14ac:dyDescent="0.25"/>
    <row r="14068" x14ac:dyDescent="0.25"/>
    <row r="14069" x14ac:dyDescent="0.25"/>
    <row r="14070" x14ac:dyDescent="0.25"/>
    <row r="14071" x14ac:dyDescent="0.25"/>
    <row r="14072" x14ac:dyDescent="0.25"/>
    <row r="14073" x14ac:dyDescent="0.25"/>
    <row r="14074" x14ac:dyDescent="0.25"/>
    <row r="14075" x14ac:dyDescent="0.25"/>
    <row r="14076" x14ac:dyDescent="0.25"/>
    <row r="14077" x14ac:dyDescent="0.25"/>
    <row r="14078" x14ac:dyDescent="0.25"/>
    <row r="14079" x14ac:dyDescent="0.25"/>
    <row r="14080" x14ac:dyDescent="0.25"/>
    <row r="14081" x14ac:dyDescent="0.25"/>
    <row r="14082" x14ac:dyDescent="0.25"/>
    <row r="14083" x14ac:dyDescent="0.25"/>
    <row r="14084" x14ac:dyDescent="0.25"/>
    <row r="14085" x14ac:dyDescent="0.25"/>
    <row r="14086" x14ac:dyDescent="0.25"/>
    <row r="14087" x14ac:dyDescent="0.25"/>
    <row r="14088" x14ac:dyDescent="0.25"/>
    <row r="14089" x14ac:dyDescent="0.25"/>
    <row r="14090" x14ac:dyDescent="0.25"/>
    <row r="14091" x14ac:dyDescent="0.25"/>
    <row r="14092" x14ac:dyDescent="0.25"/>
    <row r="14093" x14ac:dyDescent="0.25"/>
    <row r="14094" x14ac:dyDescent="0.25"/>
    <row r="14095" x14ac:dyDescent="0.25"/>
    <row r="14096" x14ac:dyDescent="0.25"/>
    <row r="14097" x14ac:dyDescent="0.25"/>
    <row r="14098" x14ac:dyDescent="0.25"/>
    <row r="14099" x14ac:dyDescent="0.25"/>
    <row r="14100" x14ac:dyDescent="0.25"/>
    <row r="14101" x14ac:dyDescent="0.25"/>
    <row r="14102" x14ac:dyDescent="0.25"/>
    <row r="14103" x14ac:dyDescent="0.25"/>
    <row r="14104" x14ac:dyDescent="0.25"/>
    <row r="14105" x14ac:dyDescent="0.25"/>
    <row r="14106" x14ac:dyDescent="0.25"/>
    <row r="14107" x14ac:dyDescent="0.25"/>
    <row r="14108" x14ac:dyDescent="0.25"/>
    <row r="14109" x14ac:dyDescent="0.25"/>
    <row r="14110" x14ac:dyDescent="0.25"/>
    <row r="14111" x14ac:dyDescent="0.25"/>
    <row r="14112" x14ac:dyDescent="0.25"/>
    <row r="14113" x14ac:dyDescent="0.25"/>
    <row r="14114" x14ac:dyDescent="0.25"/>
    <row r="14115" x14ac:dyDescent="0.25"/>
    <row r="14116" x14ac:dyDescent="0.25"/>
    <row r="14117" x14ac:dyDescent="0.25"/>
    <row r="14118" x14ac:dyDescent="0.25"/>
    <row r="14119" x14ac:dyDescent="0.25"/>
    <row r="14120" x14ac:dyDescent="0.25"/>
    <row r="14121" x14ac:dyDescent="0.25"/>
    <row r="14122" x14ac:dyDescent="0.25"/>
    <row r="14123" x14ac:dyDescent="0.25"/>
    <row r="14124" x14ac:dyDescent="0.25"/>
    <row r="14125" x14ac:dyDescent="0.25"/>
    <row r="14126" x14ac:dyDescent="0.25"/>
    <row r="14127" x14ac:dyDescent="0.25"/>
    <row r="14128" x14ac:dyDescent="0.25"/>
    <row r="14129" x14ac:dyDescent="0.25"/>
    <row r="14130" x14ac:dyDescent="0.25"/>
    <row r="14131" x14ac:dyDescent="0.25"/>
    <row r="14132" x14ac:dyDescent="0.25"/>
    <row r="14133" x14ac:dyDescent="0.25"/>
    <row r="14134" x14ac:dyDescent="0.25"/>
    <row r="14135" x14ac:dyDescent="0.25"/>
    <row r="14136" x14ac:dyDescent="0.25"/>
    <row r="14137" x14ac:dyDescent="0.25"/>
    <row r="14138" x14ac:dyDescent="0.25"/>
    <row r="14139" x14ac:dyDescent="0.25"/>
    <row r="14140" x14ac:dyDescent="0.25"/>
    <row r="14141" x14ac:dyDescent="0.25"/>
    <row r="14142" x14ac:dyDescent="0.25"/>
    <row r="14143" x14ac:dyDescent="0.25"/>
    <row r="14144" x14ac:dyDescent="0.25"/>
    <row r="14145" x14ac:dyDescent="0.25"/>
    <row r="14146" x14ac:dyDescent="0.25"/>
    <row r="14147" x14ac:dyDescent="0.25"/>
    <row r="14148" x14ac:dyDescent="0.25"/>
    <row r="14149" x14ac:dyDescent="0.25"/>
    <row r="14150" x14ac:dyDescent="0.25"/>
    <row r="14151" x14ac:dyDescent="0.25"/>
    <row r="14152" x14ac:dyDescent="0.25"/>
    <row r="14153" x14ac:dyDescent="0.25"/>
    <row r="14154" x14ac:dyDescent="0.25"/>
    <row r="14155" x14ac:dyDescent="0.25"/>
    <row r="14156" x14ac:dyDescent="0.25"/>
    <row r="14157" x14ac:dyDescent="0.25"/>
    <row r="14158" x14ac:dyDescent="0.25"/>
    <row r="14159" x14ac:dyDescent="0.25"/>
    <row r="14160" x14ac:dyDescent="0.25"/>
    <row r="14161" x14ac:dyDescent="0.25"/>
    <row r="14162" x14ac:dyDescent="0.25"/>
    <row r="14163" x14ac:dyDescent="0.25"/>
    <row r="14164" x14ac:dyDescent="0.25"/>
    <row r="14165" x14ac:dyDescent="0.25"/>
    <row r="14166" x14ac:dyDescent="0.25"/>
    <row r="14167" x14ac:dyDescent="0.25"/>
    <row r="14168" x14ac:dyDescent="0.25"/>
    <row r="14169" x14ac:dyDescent="0.25"/>
    <row r="14170" x14ac:dyDescent="0.25"/>
    <row r="14171" x14ac:dyDescent="0.25"/>
    <row r="14172" x14ac:dyDescent="0.25"/>
    <row r="14173" x14ac:dyDescent="0.25"/>
    <row r="14174" x14ac:dyDescent="0.25"/>
    <row r="14175" x14ac:dyDescent="0.25"/>
    <row r="14176" x14ac:dyDescent="0.25"/>
    <row r="14177" x14ac:dyDescent="0.25"/>
    <row r="14178" x14ac:dyDescent="0.25"/>
    <row r="14179" x14ac:dyDescent="0.25"/>
    <row r="14180" x14ac:dyDescent="0.25"/>
    <row r="14181" x14ac:dyDescent="0.25"/>
    <row r="14182" x14ac:dyDescent="0.25"/>
    <row r="14183" x14ac:dyDescent="0.25"/>
    <row r="14184" x14ac:dyDescent="0.25"/>
    <row r="14185" x14ac:dyDescent="0.25"/>
    <row r="14186" x14ac:dyDescent="0.25"/>
    <row r="14187" x14ac:dyDescent="0.25"/>
    <row r="14188" x14ac:dyDescent="0.25"/>
    <row r="14189" x14ac:dyDescent="0.25"/>
    <row r="14190" x14ac:dyDescent="0.25"/>
    <row r="14191" x14ac:dyDescent="0.25"/>
    <row r="14192" x14ac:dyDescent="0.25"/>
    <row r="14193" x14ac:dyDescent="0.25"/>
    <row r="14194" x14ac:dyDescent="0.25"/>
    <row r="14195" x14ac:dyDescent="0.25"/>
    <row r="14196" x14ac:dyDescent="0.25"/>
    <row r="14197" x14ac:dyDescent="0.25"/>
    <row r="14198" x14ac:dyDescent="0.25"/>
    <row r="14199" x14ac:dyDescent="0.25"/>
    <row r="14200" x14ac:dyDescent="0.25"/>
    <row r="14201" x14ac:dyDescent="0.25"/>
    <row r="14202" x14ac:dyDescent="0.25"/>
    <row r="14203" x14ac:dyDescent="0.25"/>
    <row r="14204" x14ac:dyDescent="0.25"/>
    <row r="14205" x14ac:dyDescent="0.25"/>
    <row r="14206" x14ac:dyDescent="0.25"/>
    <row r="14207" x14ac:dyDescent="0.25"/>
    <row r="14208" x14ac:dyDescent="0.25"/>
    <row r="14209" x14ac:dyDescent="0.25"/>
    <row r="14210" x14ac:dyDescent="0.25"/>
    <row r="14211" x14ac:dyDescent="0.25"/>
    <row r="14212" x14ac:dyDescent="0.25"/>
    <row r="14213" x14ac:dyDescent="0.25"/>
    <row r="14214" x14ac:dyDescent="0.25"/>
    <row r="14215" x14ac:dyDescent="0.25"/>
    <row r="14216" x14ac:dyDescent="0.25"/>
    <row r="14217" x14ac:dyDescent="0.25"/>
    <row r="14218" x14ac:dyDescent="0.25"/>
    <row r="14219" x14ac:dyDescent="0.25"/>
    <row r="14220" x14ac:dyDescent="0.25"/>
    <row r="14221" x14ac:dyDescent="0.25"/>
    <row r="14222" x14ac:dyDescent="0.25"/>
    <row r="14223" x14ac:dyDescent="0.25"/>
    <row r="14224" x14ac:dyDescent="0.25"/>
    <row r="14225" x14ac:dyDescent="0.25"/>
    <row r="14226" x14ac:dyDescent="0.25"/>
    <row r="14227" x14ac:dyDescent="0.25"/>
    <row r="14228" x14ac:dyDescent="0.25"/>
    <row r="14229" x14ac:dyDescent="0.25"/>
    <row r="14230" x14ac:dyDescent="0.25"/>
    <row r="14231" x14ac:dyDescent="0.25"/>
    <row r="14232" x14ac:dyDescent="0.25"/>
    <row r="14233" x14ac:dyDescent="0.25"/>
    <row r="14234" x14ac:dyDescent="0.25"/>
    <row r="14235" x14ac:dyDescent="0.25"/>
    <row r="14236" x14ac:dyDescent="0.25"/>
    <row r="14237" x14ac:dyDescent="0.25"/>
    <row r="14238" x14ac:dyDescent="0.25"/>
    <row r="14239" x14ac:dyDescent="0.25"/>
    <row r="14240" x14ac:dyDescent="0.25"/>
    <row r="14241" x14ac:dyDescent="0.25"/>
    <row r="14242" x14ac:dyDescent="0.25"/>
    <row r="14243" x14ac:dyDescent="0.25"/>
    <row r="14244" x14ac:dyDescent="0.25"/>
    <row r="14245" x14ac:dyDescent="0.25"/>
    <row r="14246" x14ac:dyDescent="0.25"/>
    <row r="14247" x14ac:dyDescent="0.25"/>
    <row r="14248" x14ac:dyDescent="0.25"/>
    <row r="14249" x14ac:dyDescent="0.25"/>
    <row r="14250" x14ac:dyDescent="0.25"/>
    <row r="14251" x14ac:dyDescent="0.25"/>
    <row r="14252" x14ac:dyDescent="0.25"/>
    <row r="14253" x14ac:dyDescent="0.25"/>
    <row r="14254" x14ac:dyDescent="0.25"/>
    <row r="14255" x14ac:dyDescent="0.25"/>
    <row r="14256" x14ac:dyDescent="0.25"/>
    <row r="14257" x14ac:dyDescent="0.25"/>
    <row r="14258" x14ac:dyDescent="0.25"/>
    <row r="14259" x14ac:dyDescent="0.25"/>
    <row r="14260" x14ac:dyDescent="0.25"/>
    <row r="14261" x14ac:dyDescent="0.25"/>
    <row r="14262" x14ac:dyDescent="0.25"/>
    <row r="14263" x14ac:dyDescent="0.25"/>
    <row r="14264" x14ac:dyDescent="0.25"/>
    <row r="14265" x14ac:dyDescent="0.25"/>
    <row r="14266" x14ac:dyDescent="0.25"/>
    <row r="14267" x14ac:dyDescent="0.25"/>
    <row r="14268" x14ac:dyDescent="0.25"/>
    <row r="14269" x14ac:dyDescent="0.25"/>
    <row r="14270" x14ac:dyDescent="0.25"/>
    <row r="14271" x14ac:dyDescent="0.25"/>
    <row r="14272" x14ac:dyDescent="0.25"/>
    <row r="14273" x14ac:dyDescent="0.25"/>
    <row r="14274" x14ac:dyDescent="0.25"/>
    <row r="14275" x14ac:dyDescent="0.25"/>
    <row r="14276" x14ac:dyDescent="0.25"/>
    <row r="14277" x14ac:dyDescent="0.25"/>
    <row r="14278" x14ac:dyDescent="0.25"/>
    <row r="14279" x14ac:dyDescent="0.25"/>
    <row r="14280" x14ac:dyDescent="0.25"/>
    <row r="14281" x14ac:dyDescent="0.25"/>
    <row r="14282" x14ac:dyDescent="0.25"/>
    <row r="14283" x14ac:dyDescent="0.25"/>
    <row r="14284" x14ac:dyDescent="0.25"/>
    <row r="14285" x14ac:dyDescent="0.25"/>
    <row r="14286" x14ac:dyDescent="0.25"/>
    <row r="14287" x14ac:dyDescent="0.25"/>
    <row r="14288" x14ac:dyDescent="0.25"/>
    <row r="14289" x14ac:dyDescent="0.25"/>
    <row r="14290" x14ac:dyDescent="0.25"/>
    <row r="14291" x14ac:dyDescent="0.25"/>
    <row r="14292" x14ac:dyDescent="0.25"/>
    <row r="14293" x14ac:dyDescent="0.25"/>
    <row r="14294" x14ac:dyDescent="0.25"/>
    <row r="14295" x14ac:dyDescent="0.25"/>
    <row r="14296" x14ac:dyDescent="0.25"/>
    <row r="14297" x14ac:dyDescent="0.25"/>
    <row r="14298" x14ac:dyDescent="0.25"/>
    <row r="14299" x14ac:dyDescent="0.25"/>
    <row r="14300" x14ac:dyDescent="0.25"/>
    <row r="14301" x14ac:dyDescent="0.25"/>
    <row r="14302" x14ac:dyDescent="0.25"/>
    <row r="14303" x14ac:dyDescent="0.25"/>
    <row r="14304" x14ac:dyDescent="0.25"/>
    <row r="14305" x14ac:dyDescent="0.25"/>
    <row r="14306" x14ac:dyDescent="0.25"/>
    <row r="14307" x14ac:dyDescent="0.25"/>
    <row r="14308" x14ac:dyDescent="0.25"/>
    <row r="14309" x14ac:dyDescent="0.25"/>
    <row r="14310" x14ac:dyDescent="0.25"/>
    <row r="14311" x14ac:dyDescent="0.25"/>
    <row r="14312" x14ac:dyDescent="0.25"/>
    <row r="14313" x14ac:dyDescent="0.25"/>
    <row r="14314" x14ac:dyDescent="0.25"/>
    <row r="14315" x14ac:dyDescent="0.25"/>
    <row r="14316" x14ac:dyDescent="0.25"/>
    <row r="14317" x14ac:dyDescent="0.25"/>
    <row r="14318" x14ac:dyDescent="0.25"/>
    <row r="14319" x14ac:dyDescent="0.25"/>
    <row r="14320" x14ac:dyDescent="0.25"/>
    <row r="14321" x14ac:dyDescent="0.25"/>
    <row r="14322" x14ac:dyDescent="0.25"/>
    <row r="14323" x14ac:dyDescent="0.25"/>
    <row r="14324" x14ac:dyDescent="0.25"/>
    <row r="14325" x14ac:dyDescent="0.25"/>
    <row r="14326" x14ac:dyDescent="0.25"/>
    <row r="14327" x14ac:dyDescent="0.25"/>
    <row r="14328" x14ac:dyDescent="0.25"/>
    <row r="14329" x14ac:dyDescent="0.25"/>
    <row r="14330" x14ac:dyDescent="0.25"/>
    <row r="14331" x14ac:dyDescent="0.25"/>
    <row r="14332" x14ac:dyDescent="0.25"/>
    <row r="14333" x14ac:dyDescent="0.25"/>
    <row r="14334" x14ac:dyDescent="0.25"/>
    <row r="14335" x14ac:dyDescent="0.25"/>
    <row r="14336" x14ac:dyDescent="0.25"/>
    <row r="14337" x14ac:dyDescent="0.25"/>
    <row r="14338" x14ac:dyDescent="0.25"/>
    <row r="14339" x14ac:dyDescent="0.25"/>
    <row r="14340" x14ac:dyDescent="0.25"/>
    <row r="14341" x14ac:dyDescent="0.25"/>
    <row r="14342" x14ac:dyDescent="0.25"/>
    <row r="14343" x14ac:dyDescent="0.25"/>
    <row r="14344" x14ac:dyDescent="0.25"/>
    <row r="14345" x14ac:dyDescent="0.25"/>
    <row r="14346" x14ac:dyDescent="0.25"/>
    <row r="14347" x14ac:dyDescent="0.25"/>
    <row r="14348" x14ac:dyDescent="0.25"/>
    <row r="14349" x14ac:dyDescent="0.25"/>
    <row r="14350" x14ac:dyDescent="0.25"/>
    <row r="14351" x14ac:dyDescent="0.25"/>
    <row r="14352" x14ac:dyDescent="0.25"/>
    <row r="14353" x14ac:dyDescent="0.25"/>
    <row r="14354" x14ac:dyDescent="0.25"/>
    <row r="14355" x14ac:dyDescent="0.25"/>
    <row r="14356" x14ac:dyDescent="0.25"/>
    <row r="14357" x14ac:dyDescent="0.25"/>
    <row r="14358" x14ac:dyDescent="0.25"/>
    <row r="14359" x14ac:dyDescent="0.25"/>
    <row r="14360" x14ac:dyDescent="0.25"/>
    <row r="14361" x14ac:dyDescent="0.25"/>
    <row r="14362" x14ac:dyDescent="0.25"/>
    <row r="14363" x14ac:dyDescent="0.25"/>
    <row r="14364" x14ac:dyDescent="0.25"/>
    <row r="14365" x14ac:dyDescent="0.25"/>
    <row r="14366" x14ac:dyDescent="0.25"/>
    <row r="14367" x14ac:dyDescent="0.25"/>
    <row r="14368" x14ac:dyDescent="0.25"/>
    <row r="14369" x14ac:dyDescent="0.25"/>
    <row r="14370" x14ac:dyDescent="0.25"/>
    <row r="14371" x14ac:dyDescent="0.25"/>
    <row r="14372" x14ac:dyDescent="0.25"/>
    <row r="14373" x14ac:dyDescent="0.25"/>
    <row r="14374" x14ac:dyDescent="0.25"/>
    <row r="14375" x14ac:dyDescent="0.25"/>
    <row r="14376" x14ac:dyDescent="0.25"/>
    <row r="14377" x14ac:dyDescent="0.25"/>
    <row r="14378" x14ac:dyDescent="0.25"/>
    <row r="14379" x14ac:dyDescent="0.25"/>
    <row r="14380" x14ac:dyDescent="0.25"/>
    <row r="14381" x14ac:dyDescent="0.25"/>
    <row r="14382" x14ac:dyDescent="0.25"/>
    <row r="14383" x14ac:dyDescent="0.25"/>
    <row r="14384" x14ac:dyDescent="0.25"/>
    <row r="14385" x14ac:dyDescent="0.25"/>
    <row r="14386" x14ac:dyDescent="0.25"/>
    <row r="14387" x14ac:dyDescent="0.25"/>
    <row r="14388" x14ac:dyDescent="0.25"/>
    <row r="14389" x14ac:dyDescent="0.25"/>
    <row r="14390" x14ac:dyDescent="0.25"/>
    <row r="14391" x14ac:dyDescent="0.25"/>
    <row r="14392" x14ac:dyDescent="0.25"/>
    <row r="14393" x14ac:dyDescent="0.25"/>
    <row r="14394" x14ac:dyDescent="0.25"/>
    <row r="14395" x14ac:dyDescent="0.25"/>
    <row r="14396" x14ac:dyDescent="0.25"/>
    <row r="14397" x14ac:dyDescent="0.25"/>
    <row r="14398" x14ac:dyDescent="0.25"/>
    <row r="14399" x14ac:dyDescent="0.25"/>
    <row r="14400" x14ac:dyDescent="0.25"/>
    <row r="14401" x14ac:dyDescent="0.25"/>
    <row r="14402" x14ac:dyDescent="0.25"/>
    <row r="14403" x14ac:dyDescent="0.25"/>
    <row r="14404" x14ac:dyDescent="0.25"/>
    <row r="14405" x14ac:dyDescent="0.25"/>
    <row r="14406" x14ac:dyDescent="0.25"/>
    <row r="14407" x14ac:dyDescent="0.25"/>
    <row r="14408" x14ac:dyDescent="0.25"/>
    <row r="14409" x14ac:dyDescent="0.25"/>
    <row r="14410" x14ac:dyDescent="0.25"/>
    <row r="14411" x14ac:dyDescent="0.25"/>
    <row r="14412" x14ac:dyDescent="0.25"/>
    <row r="14413" x14ac:dyDescent="0.25"/>
    <row r="14414" x14ac:dyDescent="0.25"/>
    <row r="14415" x14ac:dyDescent="0.25"/>
    <row r="14416" x14ac:dyDescent="0.25"/>
    <row r="14417" x14ac:dyDescent="0.25"/>
    <row r="14418" x14ac:dyDescent="0.25"/>
    <row r="14419" x14ac:dyDescent="0.25"/>
    <row r="14420" x14ac:dyDescent="0.25"/>
    <row r="14421" x14ac:dyDescent="0.25"/>
    <row r="14422" x14ac:dyDescent="0.25"/>
    <row r="14423" x14ac:dyDescent="0.25"/>
    <row r="14424" x14ac:dyDescent="0.25"/>
    <row r="14425" x14ac:dyDescent="0.25"/>
    <row r="14426" x14ac:dyDescent="0.25"/>
    <row r="14427" x14ac:dyDescent="0.25"/>
    <row r="14428" x14ac:dyDescent="0.25"/>
    <row r="14429" x14ac:dyDescent="0.25"/>
    <row r="14430" x14ac:dyDescent="0.25"/>
    <row r="14431" x14ac:dyDescent="0.25"/>
    <row r="14432" x14ac:dyDescent="0.25"/>
    <row r="14433" x14ac:dyDescent="0.25"/>
    <row r="14434" x14ac:dyDescent="0.25"/>
    <row r="14435" x14ac:dyDescent="0.25"/>
    <row r="14436" x14ac:dyDescent="0.25"/>
    <row r="14437" x14ac:dyDescent="0.25"/>
    <row r="14438" x14ac:dyDescent="0.25"/>
    <row r="14439" x14ac:dyDescent="0.25"/>
    <row r="14440" x14ac:dyDescent="0.25"/>
    <row r="14441" x14ac:dyDescent="0.25"/>
    <row r="14442" x14ac:dyDescent="0.25"/>
    <row r="14443" x14ac:dyDescent="0.25"/>
    <row r="14444" x14ac:dyDescent="0.25"/>
    <row r="14445" x14ac:dyDescent="0.25"/>
    <row r="14446" x14ac:dyDescent="0.25"/>
    <row r="14447" x14ac:dyDescent="0.25"/>
    <row r="14448" x14ac:dyDescent="0.25"/>
    <row r="14449" x14ac:dyDescent="0.25"/>
    <row r="14450" x14ac:dyDescent="0.25"/>
    <row r="14451" x14ac:dyDescent="0.25"/>
    <row r="14452" x14ac:dyDescent="0.25"/>
    <row r="14453" x14ac:dyDescent="0.25"/>
    <row r="14454" x14ac:dyDescent="0.25"/>
    <row r="14455" x14ac:dyDescent="0.25"/>
    <row r="14456" x14ac:dyDescent="0.25"/>
    <row r="14457" x14ac:dyDescent="0.25"/>
    <row r="14458" x14ac:dyDescent="0.25"/>
    <row r="14459" x14ac:dyDescent="0.25"/>
    <row r="14460" x14ac:dyDescent="0.25"/>
    <row r="14461" x14ac:dyDescent="0.25"/>
    <row r="14462" x14ac:dyDescent="0.25"/>
    <row r="14463" x14ac:dyDescent="0.25"/>
    <row r="14464" x14ac:dyDescent="0.25"/>
    <row r="14465" x14ac:dyDescent="0.25"/>
    <row r="14466" x14ac:dyDescent="0.25"/>
    <row r="14467" x14ac:dyDescent="0.25"/>
    <row r="14468" x14ac:dyDescent="0.25"/>
    <row r="14469" x14ac:dyDescent="0.25"/>
    <row r="14470" x14ac:dyDescent="0.25"/>
    <row r="14471" x14ac:dyDescent="0.25"/>
    <row r="14472" x14ac:dyDescent="0.25"/>
    <row r="14473" x14ac:dyDescent="0.25"/>
    <row r="14474" x14ac:dyDescent="0.25"/>
    <row r="14475" x14ac:dyDescent="0.25"/>
    <row r="14476" x14ac:dyDescent="0.25"/>
    <row r="14477" x14ac:dyDescent="0.25"/>
    <row r="14478" x14ac:dyDescent="0.25"/>
    <row r="14479" x14ac:dyDescent="0.25"/>
    <row r="14480" x14ac:dyDescent="0.25"/>
    <row r="14481" x14ac:dyDescent="0.25"/>
    <row r="14482" x14ac:dyDescent="0.25"/>
    <row r="14483" x14ac:dyDescent="0.25"/>
    <row r="14484" x14ac:dyDescent="0.25"/>
    <row r="14485" x14ac:dyDescent="0.25"/>
    <row r="14486" x14ac:dyDescent="0.25"/>
    <row r="14487" x14ac:dyDescent="0.25"/>
    <row r="14488" x14ac:dyDescent="0.25"/>
    <row r="14489" x14ac:dyDescent="0.25"/>
    <row r="14490" x14ac:dyDescent="0.25"/>
    <row r="14491" x14ac:dyDescent="0.25"/>
    <row r="14492" x14ac:dyDescent="0.25"/>
    <row r="14493" x14ac:dyDescent="0.25"/>
    <row r="14494" x14ac:dyDescent="0.25"/>
    <row r="14495" x14ac:dyDescent="0.25"/>
    <row r="14496" x14ac:dyDescent="0.25"/>
    <row r="14497" x14ac:dyDescent="0.25"/>
    <row r="14498" x14ac:dyDescent="0.25"/>
    <row r="14499" x14ac:dyDescent="0.25"/>
    <row r="14500" x14ac:dyDescent="0.25"/>
    <row r="14501" x14ac:dyDescent="0.25"/>
    <row r="14502" x14ac:dyDescent="0.25"/>
    <row r="14503" x14ac:dyDescent="0.25"/>
    <row r="14504" x14ac:dyDescent="0.25"/>
    <row r="14505" x14ac:dyDescent="0.25"/>
    <row r="14506" x14ac:dyDescent="0.25"/>
    <row r="14507" x14ac:dyDescent="0.25"/>
    <row r="14508" x14ac:dyDescent="0.25"/>
    <row r="14509" x14ac:dyDescent="0.25"/>
    <row r="14510" x14ac:dyDescent="0.25"/>
    <row r="14511" x14ac:dyDescent="0.25"/>
    <row r="14512" x14ac:dyDescent="0.25"/>
    <row r="14513" x14ac:dyDescent="0.25"/>
    <row r="14514" x14ac:dyDescent="0.25"/>
    <row r="14515" x14ac:dyDescent="0.25"/>
    <row r="14516" x14ac:dyDescent="0.25"/>
    <row r="14517" x14ac:dyDescent="0.25"/>
    <row r="14518" x14ac:dyDescent="0.25"/>
    <row r="14519" x14ac:dyDescent="0.25"/>
    <row r="14520" x14ac:dyDescent="0.25"/>
    <row r="14521" x14ac:dyDescent="0.25"/>
    <row r="14522" x14ac:dyDescent="0.25"/>
    <row r="14523" x14ac:dyDescent="0.25"/>
    <row r="14524" x14ac:dyDescent="0.25"/>
    <row r="14525" x14ac:dyDescent="0.25"/>
    <row r="14526" x14ac:dyDescent="0.25"/>
    <row r="14527" x14ac:dyDescent="0.25"/>
    <row r="14528" x14ac:dyDescent="0.25"/>
    <row r="14529" x14ac:dyDescent="0.25"/>
    <row r="14530" x14ac:dyDescent="0.25"/>
    <row r="14531" x14ac:dyDescent="0.25"/>
    <row r="14532" x14ac:dyDescent="0.25"/>
    <row r="14533" x14ac:dyDescent="0.25"/>
    <row r="14534" x14ac:dyDescent="0.25"/>
    <row r="14535" x14ac:dyDescent="0.25"/>
    <row r="14536" x14ac:dyDescent="0.25"/>
    <row r="14537" x14ac:dyDescent="0.25"/>
    <row r="14538" x14ac:dyDescent="0.25"/>
    <row r="14539" x14ac:dyDescent="0.25"/>
    <row r="14540" x14ac:dyDescent="0.25"/>
    <row r="14541" x14ac:dyDescent="0.25"/>
    <row r="14542" x14ac:dyDescent="0.25"/>
    <row r="14543" x14ac:dyDescent="0.25"/>
    <row r="14544" x14ac:dyDescent="0.25"/>
    <row r="14545" x14ac:dyDescent="0.25"/>
    <row r="14546" x14ac:dyDescent="0.25"/>
    <row r="14547" x14ac:dyDescent="0.25"/>
    <row r="14548" x14ac:dyDescent="0.25"/>
    <row r="14549" x14ac:dyDescent="0.25"/>
    <row r="14550" x14ac:dyDescent="0.25"/>
    <row r="14551" x14ac:dyDescent="0.25"/>
    <row r="14552" x14ac:dyDescent="0.25"/>
    <row r="14553" x14ac:dyDescent="0.25"/>
    <row r="14554" x14ac:dyDescent="0.25"/>
    <row r="14555" x14ac:dyDescent="0.25"/>
    <row r="14556" x14ac:dyDescent="0.25"/>
    <row r="14557" x14ac:dyDescent="0.25"/>
    <row r="14558" x14ac:dyDescent="0.25"/>
    <row r="14559" x14ac:dyDescent="0.25"/>
    <row r="14560" x14ac:dyDescent="0.25"/>
    <row r="14561" x14ac:dyDescent="0.25"/>
    <row r="14562" x14ac:dyDescent="0.25"/>
    <row r="14563" x14ac:dyDescent="0.25"/>
    <row r="14564" x14ac:dyDescent="0.25"/>
    <row r="14565" x14ac:dyDescent="0.25"/>
    <row r="14566" x14ac:dyDescent="0.25"/>
    <row r="14567" x14ac:dyDescent="0.25"/>
    <row r="14568" x14ac:dyDescent="0.25"/>
    <row r="14569" x14ac:dyDescent="0.25"/>
    <row r="14570" x14ac:dyDescent="0.25"/>
    <row r="14571" x14ac:dyDescent="0.25"/>
    <row r="14572" x14ac:dyDescent="0.25"/>
    <row r="14573" x14ac:dyDescent="0.25"/>
    <row r="14574" x14ac:dyDescent="0.25"/>
    <row r="14575" x14ac:dyDescent="0.25"/>
    <row r="14576" x14ac:dyDescent="0.25"/>
    <row r="14577" x14ac:dyDescent="0.25"/>
    <row r="14578" x14ac:dyDescent="0.25"/>
    <row r="14579" x14ac:dyDescent="0.25"/>
    <row r="14580" x14ac:dyDescent="0.25"/>
    <row r="14581" x14ac:dyDescent="0.25"/>
    <row r="14582" x14ac:dyDescent="0.25"/>
    <row r="14583" x14ac:dyDescent="0.25"/>
    <row r="14584" x14ac:dyDescent="0.25"/>
    <row r="14585" x14ac:dyDescent="0.25"/>
    <row r="14586" x14ac:dyDescent="0.25"/>
    <row r="14587" x14ac:dyDescent="0.25"/>
    <row r="14588" x14ac:dyDescent="0.25"/>
    <row r="14589" x14ac:dyDescent="0.25"/>
    <row r="14590" x14ac:dyDescent="0.25"/>
    <row r="14591" x14ac:dyDescent="0.25"/>
    <row r="14592" x14ac:dyDescent="0.25"/>
    <row r="14593" x14ac:dyDescent="0.25"/>
    <row r="14594" x14ac:dyDescent="0.25"/>
    <row r="14595" x14ac:dyDescent="0.25"/>
    <row r="14596" x14ac:dyDescent="0.25"/>
    <row r="14597" x14ac:dyDescent="0.25"/>
    <row r="14598" x14ac:dyDescent="0.25"/>
    <row r="14599" x14ac:dyDescent="0.25"/>
    <row r="14600" x14ac:dyDescent="0.25"/>
    <row r="14601" x14ac:dyDescent="0.25"/>
    <row r="14602" x14ac:dyDescent="0.25"/>
    <row r="14603" x14ac:dyDescent="0.25"/>
    <row r="14604" x14ac:dyDescent="0.25"/>
    <row r="14605" x14ac:dyDescent="0.25"/>
    <row r="14606" x14ac:dyDescent="0.25"/>
    <row r="14607" x14ac:dyDescent="0.25"/>
    <row r="14608" x14ac:dyDescent="0.25"/>
    <row r="14609" x14ac:dyDescent="0.25"/>
    <row r="14610" x14ac:dyDescent="0.25"/>
    <row r="14611" x14ac:dyDescent="0.25"/>
    <row r="14612" x14ac:dyDescent="0.25"/>
    <row r="14613" x14ac:dyDescent="0.25"/>
    <row r="14614" x14ac:dyDescent="0.25"/>
    <row r="14615" x14ac:dyDescent="0.25"/>
    <row r="14616" x14ac:dyDescent="0.25"/>
    <row r="14617" x14ac:dyDescent="0.25"/>
    <row r="14618" x14ac:dyDescent="0.25"/>
    <row r="14619" x14ac:dyDescent="0.25"/>
    <row r="14620" x14ac:dyDescent="0.25"/>
    <row r="14621" x14ac:dyDescent="0.25"/>
    <row r="14622" x14ac:dyDescent="0.25"/>
    <row r="14623" x14ac:dyDescent="0.25"/>
    <row r="14624" x14ac:dyDescent="0.25"/>
    <row r="14625" x14ac:dyDescent="0.25"/>
    <row r="14626" x14ac:dyDescent="0.25"/>
    <row r="14627" x14ac:dyDescent="0.25"/>
    <row r="14628" x14ac:dyDescent="0.25"/>
    <row r="14629" x14ac:dyDescent="0.25"/>
    <row r="14630" x14ac:dyDescent="0.25"/>
    <row r="14631" x14ac:dyDescent="0.25"/>
    <row r="14632" x14ac:dyDescent="0.25"/>
    <row r="14633" x14ac:dyDescent="0.25"/>
    <row r="14634" x14ac:dyDescent="0.25"/>
    <row r="14635" x14ac:dyDescent="0.25"/>
    <row r="14636" x14ac:dyDescent="0.25"/>
    <row r="14637" x14ac:dyDescent="0.25"/>
    <row r="14638" x14ac:dyDescent="0.25"/>
    <row r="14639" x14ac:dyDescent="0.25"/>
    <row r="14640" x14ac:dyDescent="0.25"/>
    <row r="14641" x14ac:dyDescent="0.25"/>
    <row r="14642" x14ac:dyDescent="0.25"/>
    <row r="14643" x14ac:dyDescent="0.25"/>
    <row r="14644" x14ac:dyDescent="0.25"/>
    <row r="14645" x14ac:dyDescent="0.25"/>
    <row r="14646" x14ac:dyDescent="0.25"/>
    <row r="14647" x14ac:dyDescent="0.25"/>
    <row r="14648" x14ac:dyDescent="0.25"/>
    <row r="14649" x14ac:dyDescent="0.25"/>
    <row r="14650" x14ac:dyDescent="0.25"/>
    <row r="14651" x14ac:dyDescent="0.25"/>
    <row r="14652" x14ac:dyDescent="0.25"/>
    <row r="14653" x14ac:dyDescent="0.25"/>
    <row r="14654" x14ac:dyDescent="0.25"/>
    <row r="14655" x14ac:dyDescent="0.25"/>
    <row r="14656" x14ac:dyDescent="0.25"/>
    <row r="14657" x14ac:dyDescent="0.25"/>
    <row r="14658" x14ac:dyDescent="0.25"/>
    <row r="14659" x14ac:dyDescent="0.25"/>
    <row r="14660" x14ac:dyDescent="0.25"/>
    <row r="14661" x14ac:dyDescent="0.25"/>
    <row r="14662" x14ac:dyDescent="0.25"/>
    <row r="14663" x14ac:dyDescent="0.25"/>
    <row r="14664" x14ac:dyDescent="0.25"/>
    <row r="14665" x14ac:dyDescent="0.25"/>
    <row r="14666" x14ac:dyDescent="0.25"/>
    <row r="14667" x14ac:dyDescent="0.25"/>
    <row r="14668" x14ac:dyDescent="0.25"/>
    <row r="14669" x14ac:dyDescent="0.25"/>
    <row r="14670" x14ac:dyDescent="0.25"/>
    <row r="14671" x14ac:dyDescent="0.25"/>
    <row r="14672" x14ac:dyDescent="0.25"/>
    <row r="14673" x14ac:dyDescent="0.25"/>
    <row r="14674" x14ac:dyDescent="0.25"/>
    <row r="14675" x14ac:dyDescent="0.25"/>
    <row r="14676" x14ac:dyDescent="0.25"/>
    <row r="14677" x14ac:dyDescent="0.25"/>
    <row r="14678" x14ac:dyDescent="0.25"/>
    <row r="14679" x14ac:dyDescent="0.25"/>
    <row r="14680" x14ac:dyDescent="0.25"/>
    <row r="14681" x14ac:dyDescent="0.25"/>
    <row r="14682" x14ac:dyDescent="0.25"/>
    <row r="14683" x14ac:dyDescent="0.25"/>
    <row r="14684" x14ac:dyDescent="0.25"/>
    <row r="14685" x14ac:dyDescent="0.25"/>
    <row r="14686" x14ac:dyDescent="0.25"/>
    <row r="14687" x14ac:dyDescent="0.25"/>
    <row r="14688" x14ac:dyDescent="0.25"/>
    <row r="14689" x14ac:dyDescent="0.25"/>
    <row r="14690" x14ac:dyDescent="0.25"/>
    <row r="14691" x14ac:dyDescent="0.25"/>
    <row r="14692" x14ac:dyDescent="0.25"/>
    <row r="14693" x14ac:dyDescent="0.25"/>
    <row r="14694" x14ac:dyDescent="0.25"/>
    <row r="14695" x14ac:dyDescent="0.25"/>
    <row r="14696" x14ac:dyDescent="0.25"/>
    <row r="14697" x14ac:dyDescent="0.25"/>
    <row r="14698" x14ac:dyDescent="0.25"/>
    <row r="14699" x14ac:dyDescent="0.25"/>
    <row r="14700" x14ac:dyDescent="0.25"/>
    <row r="14701" x14ac:dyDescent="0.25"/>
    <row r="14702" x14ac:dyDescent="0.25"/>
    <row r="14703" x14ac:dyDescent="0.25"/>
    <row r="14704" x14ac:dyDescent="0.25"/>
    <row r="14705" x14ac:dyDescent="0.25"/>
    <row r="14706" x14ac:dyDescent="0.25"/>
    <row r="14707" x14ac:dyDescent="0.25"/>
    <row r="14708" x14ac:dyDescent="0.25"/>
    <row r="14709" x14ac:dyDescent="0.25"/>
    <row r="14710" x14ac:dyDescent="0.25"/>
    <row r="14711" x14ac:dyDescent="0.25"/>
    <row r="14712" x14ac:dyDescent="0.25"/>
    <row r="14713" x14ac:dyDescent="0.25"/>
    <row r="14714" x14ac:dyDescent="0.25"/>
    <row r="14715" x14ac:dyDescent="0.25"/>
    <row r="14716" x14ac:dyDescent="0.25"/>
    <row r="14717" x14ac:dyDescent="0.25"/>
    <row r="14718" x14ac:dyDescent="0.25"/>
    <row r="14719" x14ac:dyDescent="0.25"/>
    <row r="14720" x14ac:dyDescent="0.25"/>
    <row r="14721" x14ac:dyDescent="0.25"/>
    <row r="14722" x14ac:dyDescent="0.25"/>
    <row r="14723" x14ac:dyDescent="0.25"/>
    <row r="14724" x14ac:dyDescent="0.25"/>
    <row r="14725" x14ac:dyDescent="0.25"/>
    <row r="14726" x14ac:dyDescent="0.25"/>
    <row r="14727" x14ac:dyDescent="0.25"/>
    <row r="14728" x14ac:dyDescent="0.25"/>
    <row r="14729" x14ac:dyDescent="0.25"/>
    <row r="14730" x14ac:dyDescent="0.25"/>
    <row r="14731" x14ac:dyDescent="0.25"/>
    <row r="14732" x14ac:dyDescent="0.25"/>
    <row r="14733" x14ac:dyDescent="0.25"/>
    <row r="14734" x14ac:dyDescent="0.25"/>
    <row r="14735" x14ac:dyDescent="0.25"/>
    <row r="14736" x14ac:dyDescent="0.25"/>
    <row r="14737" x14ac:dyDescent="0.25"/>
    <row r="14738" x14ac:dyDescent="0.25"/>
    <row r="14739" x14ac:dyDescent="0.25"/>
    <row r="14740" x14ac:dyDescent="0.25"/>
    <row r="14741" x14ac:dyDescent="0.25"/>
    <row r="14742" x14ac:dyDescent="0.25"/>
    <row r="14743" x14ac:dyDescent="0.25"/>
    <row r="14744" x14ac:dyDescent="0.25"/>
    <row r="14745" x14ac:dyDescent="0.25"/>
    <row r="14746" x14ac:dyDescent="0.25"/>
    <row r="14747" x14ac:dyDescent="0.25"/>
    <row r="14748" x14ac:dyDescent="0.25"/>
    <row r="14749" x14ac:dyDescent="0.25"/>
    <row r="14750" x14ac:dyDescent="0.25"/>
    <row r="14751" x14ac:dyDescent="0.25"/>
    <row r="14752" x14ac:dyDescent="0.25"/>
    <row r="14753" x14ac:dyDescent="0.25"/>
    <row r="14754" x14ac:dyDescent="0.25"/>
    <row r="14755" x14ac:dyDescent="0.25"/>
    <row r="14756" x14ac:dyDescent="0.25"/>
    <row r="14757" x14ac:dyDescent="0.25"/>
    <row r="14758" x14ac:dyDescent="0.25"/>
    <row r="14759" x14ac:dyDescent="0.25"/>
    <row r="14760" x14ac:dyDescent="0.25"/>
    <row r="14761" x14ac:dyDescent="0.25"/>
    <row r="14762" x14ac:dyDescent="0.25"/>
    <row r="14763" x14ac:dyDescent="0.25"/>
    <row r="14764" x14ac:dyDescent="0.25"/>
    <row r="14765" x14ac:dyDescent="0.25"/>
    <row r="14766" x14ac:dyDescent="0.25"/>
    <row r="14767" x14ac:dyDescent="0.25"/>
    <row r="14768" x14ac:dyDescent="0.25"/>
    <row r="14769" x14ac:dyDescent="0.25"/>
    <row r="14770" x14ac:dyDescent="0.25"/>
    <row r="14771" x14ac:dyDescent="0.25"/>
    <row r="14772" x14ac:dyDescent="0.25"/>
    <row r="14773" x14ac:dyDescent="0.25"/>
    <row r="14774" x14ac:dyDescent="0.25"/>
    <row r="14775" x14ac:dyDescent="0.25"/>
    <row r="14776" x14ac:dyDescent="0.25"/>
    <row r="14777" x14ac:dyDescent="0.25"/>
    <row r="14778" x14ac:dyDescent="0.25"/>
    <row r="14779" x14ac:dyDescent="0.25"/>
    <row r="14780" x14ac:dyDescent="0.25"/>
    <row r="14781" x14ac:dyDescent="0.25"/>
    <row r="14782" x14ac:dyDescent="0.25"/>
    <row r="14783" x14ac:dyDescent="0.25"/>
    <row r="14784" x14ac:dyDescent="0.25"/>
    <row r="14785" x14ac:dyDescent="0.25"/>
    <row r="14786" x14ac:dyDescent="0.25"/>
    <row r="14787" x14ac:dyDescent="0.25"/>
    <row r="14788" x14ac:dyDescent="0.25"/>
    <row r="14789" x14ac:dyDescent="0.25"/>
    <row r="14790" x14ac:dyDescent="0.25"/>
    <row r="14791" x14ac:dyDescent="0.25"/>
    <row r="14792" x14ac:dyDescent="0.25"/>
    <row r="14793" x14ac:dyDescent="0.25"/>
    <row r="14794" x14ac:dyDescent="0.25"/>
    <row r="14795" x14ac:dyDescent="0.25"/>
    <row r="14796" x14ac:dyDescent="0.25"/>
    <row r="14797" x14ac:dyDescent="0.25"/>
    <row r="14798" x14ac:dyDescent="0.25"/>
    <row r="14799" x14ac:dyDescent="0.25"/>
    <row r="14800" x14ac:dyDescent="0.25"/>
    <row r="14801" x14ac:dyDescent="0.25"/>
    <row r="14802" x14ac:dyDescent="0.25"/>
    <row r="14803" x14ac:dyDescent="0.25"/>
    <row r="14804" x14ac:dyDescent="0.25"/>
    <row r="14805" x14ac:dyDescent="0.25"/>
    <row r="14806" x14ac:dyDescent="0.25"/>
    <row r="14807" x14ac:dyDescent="0.25"/>
    <row r="14808" x14ac:dyDescent="0.25"/>
    <row r="14809" x14ac:dyDescent="0.25"/>
    <row r="14810" x14ac:dyDescent="0.25"/>
    <row r="14811" x14ac:dyDescent="0.25"/>
    <row r="14812" x14ac:dyDescent="0.25"/>
    <row r="14813" x14ac:dyDescent="0.25"/>
    <row r="14814" x14ac:dyDescent="0.25"/>
    <row r="14815" x14ac:dyDescent="0.25"/>
    <row r="14816" x14ac:dyDescent="0.25"/>
    <row r="14817" x14ac:dyDescent="0.25"/>
    <row r="14818" x14ac:dyDescent="0.25"/>
    <row r="14819" x14ac:dyDescent="0.25"/>
    <row r="14820" x14ac:dyDescent="0.25"/>
    <row r="14821" x14ac:dyDescent="0.25"/>
    <row r="14822" x14ac:dyDescent="0.25"/>
    <row r="14823" x14ac:dyDescent="0.25"/>
    <row r="14824" x14ac:dyDescent="0.25"/>
    <row r="14825" x14ac:dyDescent="0.25"/>
    <row r="14826" x14ac:dyDescent="0.25"/>
    <row r="14827" x14ac:dyDescent="0.25"/>
    <row r="14828" x14ac:dyDescent="0.25"/>
    <row r="14829" x14ac:dyDescent="0.25"/>
    <row r="14830" x14ac:dyDescent="0.25"/>
    <row r="14831" x14ac:dyDescent="0.25"/>
    <row r="14832" x14ac:dyDescent="0.25"/>
    <row r="14833" x14ac:dyDescent="0.25"/>
    <row r="14834" x14ac:dyDescent="0.25"/>
    <row r="14835" x14ac:dyDescent="0.25"/>
    <row r="14836" x14ac:dyDescent="0.25"/>
    <row r="14837" x14ac:dyDescent="0.25"/>
    <row r="14838" x14ac:dyDescent="0.25"/>
    <row r="14839" x14ac:dyDescent="0.25"/>
    <row r="14840" x14ac:dyDescent="0.25"/>
    <row r="14841" x14ac:dyDescent="0.25"/>
    <row r="14842" x14ac:dyDescent="0.25"/>
    <row r="14843" x14ac:dyDescent="0.25"/>
    <row r="14844" x14ac:dyDescent="0.25"/>
    <row r="14845" x14ac:dyDescent="0.25"/>
    <row r="14846" x14ac:dyDescent="0.25"/>
    <row r="14847" x14ac:dyDescent="0.25"/>
    <row r="14848" x14ac:dyDescent="0.25"/>
    <row r="14849" x14ac:dyDescent="0.25"/>
    <row r="14850" x14ac:dyDescent="0.25"/>
    <row r="14851" x14ac:dyDescent="0.25"/>
    <row r="14852" x14ac:dyDescent="0.25"/>
    <row r="14853" x14ac:dyDescent="0.25"/>
    <row r="14854" x14ac:dyDescent="0.25"/>
    <row r="14855" x14ac:dyDescent="0.25"/>
    <row r="14856" x14ac:dyDescent="0.25"/>
    <row r="14857" x14ac:dyDescent="0.25"/>
    <row r="14858" x14ac:dyDescent="0.25"/>
    <row r="14859" x14ac:dyDescent="0.25"/>
    <row r="14860" x14ac:dyDescent="0.25"/>
    <row r="14861" x14ac:dyDescent="0.25"/>
    <row r="14862" x14ac:dyDescent="0.25"/>
    <row r="14863" x14ac:dyDescent="0.25"/>
    <row r="14864" x14ac:dyDescent="0.25"/>
    <row r="14865" x14ac:dyDescent="0.25"/>
    <row r="14866" x14ac:dyDescent="0.25"/>
    <row r="14867" x14ac:dyDescent="0.25"/>
    <row r="14868" x14ac:dyDescent="0.25"/>
    <row r="14869" x14ac:dyDescent="0.25"/>
    <row r="14870" x14ac:dyDescent="0.25"/>
    <row r="14871" x14ac:dyDescent="0.25"/>
    <row r="14872" x14ac:dyDescent="0.25"/>
    <row r="14873" x14ac:dyDescent="0.25"/>
    <row r="14874" x14ac:dyDescent="0.25"/>
    <row r="14875" x14ac:dyDescent="0.25"/>
    <row r="14876" x14ac:dyDescent="0.25"/>
    <row r="14877" x14ac:dyDescent="0.25"/>
    <row r="14878" x14ac:dyDescent="0.25"/>
    <row r="14879" x14ac:dyDescent="0.25"/>
    <row r="14880" x14ac:dyDescent="0.25"/>
    <row r="14881" x14ac:dyDescent="0.25"/>
    <row r="14882" x14ac:dyDescent="0.25"/>
    <row r="14883" x14ac:dyDescent="0.25"/>
    <row r="14884" x14ac:dyDescent="0.25"/>
    <row r="14885" x14ac:dyDescent="0.25"/>
    <row r="14886" x14ac:dyDescent="0.25"/>
    <row r="14887" x14ac:dyDescent="0.25"/>
    <row r="14888" x14ac:dyDescent="0.25"/>
    <row r="14889" x14ac:dyDescent="0.25"/>
    <row r="14890" x14ac:dyDescent="0.25"/>
    <row r="14891" x14ac:dyDescent="0.25"/>
    <row r="14892" x14ac:dyDescent="0.25"/>
    <row r="14893" x14ac:dyDescent="0.25"/>
    <row r="14894" x14ac:dyDescent="0.25"/>
    <row r="14895" x14ac:dyDescent="0.25"/>
    <row r="14896" x14ac:dyDescent="0.25"/>
    <row r="14897" x14ac:dyDescent="0.25"/>
    <row r="14898" x14ac:dyDescent="0.25"/>
    <row r="14899" x14ac:dyDescent="0.25"/>
    <row r="14900" x14ac:dyDescent="0.25"/>
    <row r="14901" x14ac:dyDescent="0.25"/>
    <row r="14902" x14ac:dyDescent="0.25"/>
    <row r="14903" x14ac:dyDescent="0.25"/>
    <row r="14904" x14ac:dyDescent="0.25"/>
    <row r="14905" x14ac:dyDescent="0.25"/>
    <row r="14906" x14ac:dyDescent="0.25"/>
    <row r="14907" x14ac:dyDescent="0.25"/>
    <row r="14908" x14ac:dyDescent="0.25"/>
    <row r="14909" x14ac:dyDescent="0.25"/>
    <row r="14910" x14ac:dyDescent="0.25"/>
    <row r="14911" x14ac:dyDescent="0.25"/>
    <row r="14912" x14ac:dyDescent="0.25"/>
    <row r="14913" x14ac:dyDescent="0.25"/>
    <row r="14914" x14ac:dyDescent="0.25"/>
    <row r="14915" x14ac:dyDescent="0.25"/>
    <row r="14916" x14ac:dyDescent="0.25"/>
    <row r="14917" x14ac:dyDescent="0.25"/>
    <row r="14918" x14ac:dyDescent="0.25"/>
    <row r="14919" x14ac:dyDescent="0.25"/>
    <row r="14920" x14ac:dyDescent="0.25"/>
    <row r="14921" x14ac:dyDescent="0.25"/>
    <row r="14922" x14ac:dyDescent="0.25"/>
    <row r="14923" x14ac:dyDescent="0.25"/>
    <row r="14924" x14ac:dyDescent="0.25"/>
    <row r="14925" x14ac:dyDescent="0.25"/>
    <row r="14926" x14ac:dyDescent="0.25"/>
    <row r="14927" x14ac:dyDescent="0.25"/>
    <row r="14928" x14ac:dyDescent="0.25"/>
    <row r="14929" x14ac:dyDescent="0.25"/>
    <row r="14930" x14ac:dyDescent="0.25"/>
    <row r="14931" x14ac:dyDescent="0.25"/>
    <row r="14932" x14ac:dyDescent="0.25"/>
    <row r="14933" x14ac:dyDescent="0.25"/>
    <row r="14934" x14ac:dyDescent="0.25"/>
    <row r="14935" x14ac:dyDescent="0.25"/>
    <row r="14936" x14ac:dyDescent="0.25"/>
    <row r="14937" x14ac:dyDescent="0.25"/>
    <row r="14938" x14ac:dyDescent="0.25"/>
    <row r="14939" x14ac:dyDescent="0.25"/>
    <row r="14940" x14ac:dyDescent="0.25"/>
    <row r="14941" x14ac:dyDescent="0.25"/>
    <row r="14942" x14ac:dyDescent="0.25"/>
    <row r="14943" x14ac:dyDescent="0.25"/>
    <row r="14944" x14ac:dyDescent="0.25"/>
    <row r="14945" x14ac:dyDescent="0.25"/>
    <row r="14946" x14ac:dyDescent="0.25"/>
    <row r="14947" x14ac:dyDescent="0.25"/>
    <row r="14948" x14ac:dyDescent="0.25"/>
    <row r="14949" x14ac:dyDescent="0.25"/>
    <row r="14950" x14ac:dyDescent="0.25"/>
    <row r="14951" x14ac:dyDescent="0.25"/>
    <row r="14952" x14ac:dyDescent="0.25"/>
    <row r="14953" x14ac:dyDescent="0.25"/>
    <row r="14954" x14ac:dyDescent="0.25"/>
    <row r="14955" x14ac:dyDescent="0.25"/>
    <row r="14956" x14ac:dyDescent="0.25"/>
    <row r="14957" x14ac:dyDescent="0.25"/>
    <row r="14958" x14ac:dyDescent="0.25"/>
    <row r="14959" x14ac:dyDescent="0.25"/>
    <row r="14960" x14ac:dyDescent="0.25"/>
    <row r="14961" x14ac:dyDescent="0.25"/>
    <row r="14962" x14ac:dyDescent="0.25"/>
    <row r="14963" x14ac:dyDescent="0.25"/>
    <row r="14964" x14ac:dyDescent="0.25"/>
    <row r="14965" x14ac:dyDescent="0.25"/>
    <row r="14966" x14ac:dyDescent="0.25"/>
    <row r="14967" x14ac:dyDescent="0.25"/>
    <row r="14968" x14ac:dyDescent="0.25"/>
    <row r="14969" x14ac:dyDescent="0.25"/>
    <row r="14970" x14ac:dyDescent="0.25"/>
    <row r="14971" x14ac:dyDescent="0.25"/>
    <row r="14972" x14ac:dyDescent="0.25"/>
    <row r="14973" x14ac:dyDescent="0.25"/>
    <row r="14974" x14ac:dyDescent="0.25"/>
    <row r="14975" x14ac:dyDescent="0.25"/>
    <row r="14976" x14ac:dyDescent="0.25"/>
    <row r="14977" x14ac:dyDescent="0.25"/>
    <row r="14978" x14ac:dyDescent="0.25"/>
    <row r="14979" x14ac:dyDescent="0.25"/>
    <row r="14980" x14ac:dyDescent="0.25"/>
    <row r="14981" x14ac:dyDescent="0.25"/>
    <row r="14982" x14ac:dyDescent="0.25"/>
    <row r="14983" x14ac:dyDescent="0.25"/>
    <row r="14984" x14ac:dyDescent="0.25"/>
    <row r="14985" x14ac:dyDescent="0.25"/>
    <row r="14986" x14ac:dyDescent="0.25"/>
    <row r="14987" x14ac:dyDescent="0.25"/>
    <row r="14988" x14ac:dyDescent="0.25"/>
    <row r="14989" x14ac:dyDescent="0.25"/>
    <row r="14990" x14ac:dyDescent="0.25"/>
    <row r="14991" x14ac:dyDescent="0.25"/>
    <row r="14992" x14ac:dyDescent="0.25"/>
    <row r="14993" x14ac:dyDescent="0.25"/>
    <row r="14994" x14ac:dyDescent="0.25"/>
    <row r="14995" x14ac:dyDescent="0.25"/>
    <row r="14996" x14ac:dyDescent="0.25"/>
    <row r="14997" x14ac:dyDescent="0.25"/>
    <row r="14998" x14ac:dyDescent="0.25"/>
    <row r="14999" x14ac:dyDescent="0.25"/>
    <row r="15000" x14ac:dyDescent="0.25"/>
    <row r="15001" x14ac:dyDescent="0.25"/>
    <row r="15002" x14ac:dyDescent="0.25"/>
    <row r="15003" x14ac:dyDescent="0.25"/>
    <row r="15004" x14ac:dyDescent="0.25"/>
    <row r="15005" x14ac:dyDescent="0.25"/>
    <row r="15006" x14ac:dyDescent="0.25"/>
    <row r="15007" x14ac:dyDescent="0.25"/>
    <row r="15008" x14ac:dyDescent="0.25"/>
    <row r="15009" x14ac:dyDescent="0.25"/>
    <row r="15010" x14ac:dyDescent="0.25"/>
    <row r="15011" x14ac:dyDescent="0.25"/>
    <row r="15012" x14ac:dyDescent="0.25"/>
    <row r="15013" x14ac:dyDescent="0.25"/>
    <row r="15014" x14ac:dyDescent="0.25"/>
    <row r="15015" x14ac:dyDescent="0.25"/>
    <row r="15016" x14ac:dyDescent="0.25"/>
    <row r="15017" x14ac:dyDescent="0.25"/>
    <row r="15018" x14ac:dyDescent="0.25"/>
    <row r="15019" x14ac:dyDescent="0.25"/>
    <row r="15020" x14ac:dyDescent="0.25"/>
    <row r="15021" x14ac:dyDescent="0.25"/>
    <row r="15022" x14ac:dyDescent="0.25"/>
    <row r="15023" x14ac:dyDescent="0.25"/>
    <row r="15024" x14ac:dyDescent="0.25"/>
    <row r="15025" x14ac:dyDescent="0.25"/>
    <row r="15026" x14ac:dyDescent="0.25"/>
    <row r="15027" x14ac:dyDescent="0.25"/>
    <row r="15028" x14ac:dyDescent="0.25"/>
    <row r="15029" x14ac:dyDescent="0.25"/>
    <row r="15030" x14ac:dyDescent="0.25"/>
    <row r="15031" x14ac:dyDescent="0.25"/>
    <row r="15032" x14ac:dyDescent="0.25"/>
    <row r="15033" x14ac:dyDescent="0.25"/>
    <row r="15034" x14ac:dyDescent="0.25"/>
    <row r="15035" x14ac:dyDescent="0.25"/>
    <row r="15036" x14ac:dyDescent="0.25"/>
    <row r="15037" x14ac:dyDescent="0.25"/>
    <row r="15038" x14ac:dyDescent="0.25"/>
    <row r="15039" x14ac:dyDescent="0.25"/>
    <row r="15040" x14ac:dyDescent="0.25"/>
    <row r="15041" x14ac:dyDescent="0.25"/>
    <row r="15042" x14ac:dyDescent="0.25"/>
    <row r="15043" x14ac:dyDescent="0.25"/>
    <row r="15044" x14ac:dyDescent="0.25"/>
    <row r="15045" x14ac:dyDescent="0.25"/>
    <row r="15046" x14ac:dyDescent="0.25"/>
    <row r="15047" x14ac:dyDescent="0.25"/>
    <row r="15048" x14ac:dyDescent="0.25"/>
    <row r="15049" x14ac:dyDescent="0.25"/>
    <row r="15050" x14ac:dyDescent="0.25"/>
    <row r="15051" x14ac:dyDescent="0.25"/>
    <row r="15052" x14ac:dyDescent="0.25"/>
    <row r="15053" x14ac:dyDescent="0.25"/>
    <row r="15054" x14ac:dyDescent="0.25"/>
    <row r="15055" x14ac:dyDescent="0.25"/>
    <row r="15056" x14ac:dyDescent="0.25"/>
    <row r="15057" x14ac:dyDescent="0.25"/>
    <row r="15058" x14ac:dyDescent="0.25"/>
    <row r="15059" x14ac:dyDescent="0.25"/>
    <row r="15060" x14ac:dyDescent="0.25"/>
    <row r="15061" x14ac:dyDescent="0.25"/>
    <row r="15062" x14ac:dyDescent="0.25"/>
    <row r="15063" x14ac:dyDescent="0.25"/>
    <row r="15064" x14ac:dyDescent="0.25"/>
    <row r="15065" x14ac:dyDescent="0.25"/>
    <row r="15066" x14ac:dyDescent="0.25"/>
    <row r="15067" x14ac:dyDescent="0.25"/>
    <row r="15068" x14ac:dyDescent="0.25"/>
    <row r="15069" x14ac:dyDescent="0.25"/>
    <row r="15070" x14ac:dyDescent="0.25"/>
    <row r="15071" x14ac:dyDescent="0.25"/>
    <row r="15072" x14ac:dyDescent="0.25"/>
    <row r="15073" x14ac:dyDescent="0.25"/>
    <row r="15074" x14ac:dyDescent="0.25"/>
    <row r="15075" x14ac:dyDescent="0.25"/>
    <row r="15076" x14ac:dyDescent="0.25"/>
    <row r="15077" x14ac:dyDescent="0.25"/>
    <row r="15078" x14ac:dyDescent="0.25"/>
    <row r="15079" x14ac:dyDescent="0.25"/>
    <row r="15080" x14ac:dyDescent="0.25"/>
    <row r="15081" x14ac:dyDescent="0.25"/>
    <row r="15082" x14ac:dyDescent="0.25"/>
    <row r="15083" x14ac:dyDescent="0.25"/>
    <row r="15084" x14ac:dyDescent="0.25"/>
    <row r="15085" x14ac:dyDescent="0.25"/>
    <row r="15086" x14ac:dyDescent="0.25"/>
    <row r="15087" x14ac:dyDescent="0.25"/>
    <row r="15088" x14ac:dyDescent="0.25"/>
    <row r="15089" x14ac:dyDescent="0.25"/>
    <row r="15090" x14ac:dyDescent="0.25"/>
    <row r="15091" x14ac:dyDescent="0.25"/>
    <row r="15092" x14ac:dyDescent="0.25"/>
    <row r="15093" x14ac:dyDescent="0.25"/>
    <row r="15094" x14ac:dyDescent="0.25"/>
    <row r="15095" x14ac:dyDescent="0.25"/>
    <row r="15096" x14ac:dyDescent="0.25"/>
    <row r="15097" x14ac:dyDescent="0.25"/>
    <row r="15098" x14ac:dyDescent="0.25"/>
    <row r="15099" x14ac:dyDescent="0.25"/>
    <row r="15100" x14ac:dyDescent="0.25"/>
    <row r="15101" x14ac:dyDescent="0.25"/>
    <row r="15102" x14ac:dyDescent="0.25"/>
    <row r="15103" x14ac:dyDescent="0.25"/>
    <row r="15104" x14ac:dyDescent="0.25"/>
    <row r="15105" x14ac:dyDescent="0.25"/>
    <row r="15106" x14ac:dyDescent="0.25"/>
    <row r="15107" x14ac:dyDescent="0.25"/>
    <row r="15108" x14ac:dyDescent="0.25"/>
    <row r="15109" x14ac:dyDescent="0.25"/>
    <row r="15110" x14ac:dyDescent="0.25"/>
    <row r="15111" x14ac:dyDescent="0.25"/>
    <row r="15112" x14ac:dyDescent="0.25"/>
    <row r="15113" x14ac:dyDescent="0.25"/>
    <row r="15114" x14ac:dyDescent="0.25"/>
    <row r="15115" x14ac:dyDescent="0.25"/>
    <row r="15116" x14ac:dyDescent="0.25"/>
    <row r="15117" x14ac:dyDescent="0.25"/>
    <row r="15118" x14ac:dyDescent="0.25"/>
    <row r="15119" x14ac:dyDescent="0.25"/>
    <row r="15120" x14ac:dyDescent="0.25"/>
    <row r="15121" x14ac:dyDescent="0.25"/>
    <row r="15122" x14ac:dyDescent="0.25"/>
    <row r="15123" x14ac:dyDescent="0.25"/>
    <row r="15124" x14ac:dyDescent="0.25"/>
    <row r="15125" x14ac:dyDescent="0.25"/>
    <row r="15126" x14ac:dyDescent="0.25"/>
    <row r="15127" x14ac:dyDescent="0.25"/>
    <row r="15128" x14ac:dyDescent="0.25"/>
    <row r="15129" x14ac:dyDescent="0.25"/>
    <row r="15130" x14ac:dyDescent="0.25"/>
    <row r="15131" x14ac:dyDescent="0.25"/>
    <row r="15132" x14ac:dyDescent="0.25"/>
    <row r="15133" x14ac:dyDescent="0.25"/>
    <row r="15134" x14ac:dyDescent="0.25"/>
    <row r="15135" x14ac:dyDescent="0.25"/>
    <row r="15136" x14ac:dyDescent="0.25"/>
    <row r="15137" x14ac:dyDescent="0.25"/>
    <row r="15138" x14ac:dyDescent="0.25"/>
    <row r="15139" x14ac:dyDescent="0.25"/>
    <row r="15140" x14ac:dyDescent="0.25"/>
    <row r="15141" x14ac:dyDescent="0.25"/>
    <row r="15142" x14ac:dyDescent="0.25"/>
    <row r="15143" x14ac:dyDescent="0.25"/>
    <row r="15144" x14ac:dyDescent="0.25"/>
    <row r="15145" x14ac:dyDescent="0.25"/>
    <row r="15146" x14ac:dyDescent="0.25"/>
    <row r="15147" x14ac:dyDescent="0.25"/>
    <row r="15148" x14ac:dyDescent="0.25"/>
    <row r="15149" x14ac:dyDescent="0.25"/>
    <row r="15150" x14ac:dyDescent="0.25"/>
    <row r="15151" x14ac:dyDescent="0.25"/>
    <row r="15152" x14ac:dyDescent="0.25"/>
    <row r="15153" x14ac:dyDescent="0.25"/>
    <row r="15154" x14ac:dyDescent="0.25"/>
    <row r="15155" x14ac:dyDescent="0.25"/>
    <row r="15156" x14ac:dyDescent="0.25"/>
    <row r="15157" x14ac:dyDescent="0.25"/>
    <row r="15158" x14ac:dyDescent="0.25"/>
    <row r="15159" x14ac:dyDescent="0.25"/>
    <row r="15160" x14ac:dyDescent="0.25"/>
    <row r="15161" x14ac:dyDescent="0.25"/>
    <row r="15162" x14ac:dyDescent="0.25"/>
    <row r="15163" x14ac:dyDescent="0.25"/>
    <row r="15164" x14ac:dyDescent="0.25"/>
    <row r="15165" x14ac:dyDescent="0.25"/>
    <row r="15166" x14ac:dyDescent="0.25"/>
    <row r="15167" x14ac:dyDescent="0.25"/>
    <row r="15168" x14ac:dyDescent="0.25"/>
    <row r="15169" x14ac:dyDescent="0.25"/>
    <row r="15170" x14ac:dyDescent="0.25"/>
    <row r="15171" x14ac:dyDescent="0.25"/>
    <row r="15172" x14ac:dyDescent="0.25"/>
    <row r="15173" x14ac:dyDescent="0.25"/>
    <row r="15174" x14ac:dyDescent="0.25"/>
    <row r="15175" x14ac:dyDescent="0.25"/>
    <row r="15176" x14ac:dyDescent="0.25"/>
    <row r="15177" x14ac:dyDescent="0.25"/>
    <row r="15178" x14ac:dyDescent="0.25"/>
    <row r="15179" x14ac:dyDescent="0.25"/>
    <row r="15180" x14ac:dyDescent="0.25"/>
    <row r="15181" x14ac:dyDescent="0.25"/>
    <row r="15182" x14ac:dyDescent="0.25"/>
    <row r="15183" x14ac:dyDescent="0.25"/>
    <row r="15184" x14ac:dyDescent="0.25"/>
    <row r="15185" x14ac:dyDescent="0.25"/>
    <row r="15186" x14ac:dyDescent="0.25"/>
    <row r="15187" x14ac:dyDescent="0.25"/>
    <row r="15188" x14ac:dyDescent="0.25"/>
    <row r="15189" x14ac:dyDescent="0.25"/>
    <row r="15190" x14ac:dyDescent="0.25"/>
    <row r="15191" x14ac:dyDescent="0.25"/>
    <row r="15192" x14ac:dyDescent="0.25"/>
    <row r="15193" x14ac:dyDescent="0.25"/>
    <row r="15194" x14ac:dyDescent="0.25"/>
    <row r="15195" x14ac:dyDescent="0.25"/>
    <row r="15196" x14ac:dyDescent="0.25"/>
    <row r="15197" x14ac:dyDescent="0.25"/>
    <row r="15198" x14ac:dyDescent="0.25"/>
    <row r="15199" x14ac:dyDescent="0.25"/>
    <row r="15200" x14ac:dyDescent="0.25"/>
    <row r="15201" x14ac:dyDescent="0.25"/>
    <row r="15202" x14ac:dyDescent="0.25"/>
    <row r="15203" x14ac:dyDescent="0.25"/>
    <row r="15204" x14ac:dyDescent="0.25"/>
    <row r="15205" x14ac:dyDescent="0.25"/>
    <row r="15206" x14ac:dyDescent="0.25"/>
    <row r="15207" x14ac:dyDescent="0.25"/>
    <row r="15208" x14ac:dyDescent="0.25"/>
    <row r="15209" x14ac:dyDescent="0.25"/>
    <row r="15210" x14ac:dyDescent="0.25"/>
    <row r="15211" x14ac:dyDescent="0.25"/>
    <row r="15212" x14ac:dyDescent="0.25"/>
    <row r="15213" x14ac:dyDescent="0.25"/>
    <row r="15214" x14ac:dyDescent="0.25"/>
    <row r="15215" x14ac:dyDescent="0.25"/>
    <row r="15216" x14ac:dyDescent="0.25"/>
    <row r="15217" x14ac:dyDescent="0.25"/>
    <row r="15218" x14ac:dyDescent="0.25"/>
    <row r="15219" x14ac:dyDescent="0.25"/>
    <row r="15220" x14ac:dyDescent="0.25"/>
    <row r="15221" x14ac:dyDescent="0.25"/>
    <row r="15222" x14ac:dyDescent="0.25"/>
    <row r="15223" x14ac:dyDescent="0.25"/>
    <row r="15224" x14ac:dyDescent="0.25"/>
    <row r="15225" x14ac:dyDescent="0.25"/>
    <row r="15226" x14ac:dyDescent="0.25"/>
    <row r="15227" x14ac:dyDescent="0.25"/>
    <row r="15228" x14ac:dyDescent="0.25"/>
    <row r="15229" x14ac:dyDescent="0.25"/>
    <row r="15230" x14ac:dyDescent="0.25"/>
    <row r="15231" x14ac:dyDescent="0.25"/>
    <row r="15232" x14ac:dyDescent="0.25"/>
    <row r="15233" x14ac:dyDescent="0.25"/>
    <row r="15234" x14ac:dyDescent="0.25"/>
    <row r="15235" x14ac:dyDescent="0.25"/>
    <row r="15236" x14ac:dyDescent="0.25"/>
    <row r="15237" x14ac:dyDescent="0.25"/>
    <row r="15238" x14ac:dyDescent="0.25"/>
    <row r="15239" x14ac:dyDescent="0.25"/>
    <row r="15240" x14ac:dyDescent="0.25"/>
    <row r="15241" x14ac:dyDescent="0.25"/>
    <row r="15242" x14ac:dyDescent="0.25"/>
    <row r="15243" x14ac:dyDescent="0.25"/>
    <row r="15244" x14ac:dyDescent="0.25"/>
    <row r="15245" x14ac:dyDescent="0.25"/>
    <row r="15246" x14ac:dyDescent="0.25"/>
    <row r="15247" x14ac:dyDescent="0.25"/>
    <row r="15248" x14ac:dyDescent="0.25"/>
    <row r="15249" x14ac:dyDescent="0.25"/>
    <row r="15250" x14ac:dyDescent="0.25"/>
    <row r="15251" x14ac:dyDescent="0.25"/>
    <row r="15252" x14ac:dyDescent="0.25"/>
    <row r="15253" x14ac:dyDescent="0.25"/>
    <row r="15254" x14ac:dyDescent="0.25"/>
    <row r="15255" x14ac:dyDescent="0.25"/>
    <row r="15256" x14ac:dyDescent="0.25"/>
    <row r="15257" x14ac:dyDescent="0.25"/>
    <row r="15258" x14ac:dyDescent="0.25"/>
    <row r="15259" x14ac:dyDescent="0.25"/>
    <row r="15260" x14ac:dyDescent="0.25"/>
    <row r="15261" x14ac:dyDescent="0.25"/>
    <row r="15262" x14ac:dyDescent="0.25"/>
    <row r="15263" x14ac:dyDescent="0.25"/>
    <row r="15264" x14ac:dyDescent="0.25"/>
    <row r="15265" x14ac:dyDescent="0.25"/>
    <row r="15266" x14ac:dyDescent="0.25"/>
    <row r="15267" x14ac:dyDescent="0.25"/>
    <row r="15268" x14ac:dyDescent="0.25"/>
    <row r="15269" x14ac:dyDescent="0.25"/>
    <row r="15270" x14ac:dyDescent="0.25"/>
    <row r="15271" x14ac:dyDescent="0.25"/>
    <row r="15272" x14ac:dyDescent="0.25"/>
    <row r="15273" x14ac:dyDescent="0.25"/>
    <row r="15274" x14ac:dyDescent="0.25"/>
    <row r="15275" x14ac:dyDescent="0.25"/>
    <row r="15276" x14ac:dyDescent="0.25"/>
    <row r="15277" x14ac:dyDescent="0.25"/>
    <row r="15278" x14ac:dyDescent="0.25"/>
    <row r="15279" x14ac:dyDescent="0.25"/>
    <row r="15280" x14ac:dyDescent="0.25"/>
    <row r="15281" x14ac:dyDescent="0.25"/>
    <row r="15282" x14ac:dyDescent="0.25"/>
    <row r="15283" x14ac:dyDescent="0.25"/>
    <row r="15284" x14ac:dyDescent="0.25"/>
    <row r="15285" x14ac:dyDescent="0.25"/>
    <row r="15286" x14ac:dyDescent="0.25"/>
    <row r="15287" x14ac:dyDescent="0.25"/>
    <row r="15288" x14ac:dyDescent="0.25"/>
    <row r="15289" x14ac:dyDescent="0.25"/>
    <row r="15290" x14ac:dyDescent="0.25"/>
    <row r="15291" x14ac:dyDescent="0.25"/>
    <row r="15292" x14ac:dyDescent="0.25"/>
    <row r="15293" x14ac:dyDescent="0.25"/>
    <row r="15294" x14ac:dyDescent="0.25"/>
    <row r="15295" x14ac:dyDescent="0.25"/>
    <row r="15296" x14ac:dyDescent="0.25"/>
    <row r="15297" x14ac:dyDescent="0.25"/>
    <row r="15298" x14ac:dyDescent="0.25"/>
    <row r="15299" x14ac:dyDescent="0.25"/>
    <row r="15300" x14ac:dyDescent="0.25"/>
    <row r="15301" x14ac:dyDescent="0.25"/>
    <row r="15302" x14ac:dyDescent="0.25"/>
    <row r="15303" x14ac:dyDescent="0.25"/>
    <row r="15304" x14ac:dyDescent="0.25"/>
    <row r="15305" x14ac:dyDescent="0.25"/>
    <row r="15306" x14ac:dyDescent="0.25"/>
    <row r="15307" x14ac:dyDescent="0.25"/>
    <row r="15308" x14ac:dyDescent="0.25"/>
    <row r="15309" x14ac:dyDescent="0.25"/>
    <row r="15310" x14ac:dyDescent="0.25"/>
    <row r="15311" x14ac:dyDescent="0.25"/>
    <row r="15312" x14ac:dyDescent="0.25"/>
    <row r="15313" x14ac:dyDescent="0.25"/>
    <row r="15314" x14ac:dyDescent="0.25"/>
    <row r="15315" x14ac:dyDescent="0.25"/>
    <row r="15316" x14ac:dyDescent="0.25"/>
    <row r="15317" x14ac:dyDescent="0.25"/>
    <row r="15318" x14ac:dyDescent="0.25"/>
    <row r="15319" x14ac:dyDescent="0.25"/>
    <row r="15320" x14ac:dyDescent="0.25"/>
    <row r="15321" x14ac:dyDescent="0.25"/>
    <row r="15322" x14ac:dyDescent="0.25"/>
    <row r="15323" x14ac:dyDescent="0.25"/>
    <row r="15324" x14ac:dyDescent="0.25"/>
    <row r="15325" x14ac:dyDescent="0.25"/>
    <row r="15326" x14ac:dyDescent="0.25"/>
    <row r="15327" x14ac:dyDescent="0.25"/>
    <row r="15328" x14ac:dyDescent="0.25"/>
    <row r="15329" x14ac:dyDescent="0.25"/>
    <row r="15330" x14ac:dyDescent="0.25"/>
    <row r="15331" x14ac:dyDescent="0.25"/>
    <row r="15332" x14ac:dyDescent="0.25"/>
    <row r="15333" x14ac:dyDescent="0.25"/>
    <row r="15334" x14ac:dyDescent="0.25"/>
    <row r="15335" x14ac:dyDescent="0.25"/>
    <row r="15336" x14ac:dyDescent="0.25"/>
    <row r="15337" x14ac:dyDescent="0.25"/>
    <row r="15338" x14ac:dyDescent="0.25"/>
    <row r="15339" x14ac:dyDescent="0.25"/>
    <row r="15340" x14ac:dyDescent="0.25"/>
    <row r="15341" x14ac:dyDescent="0.25"/>
    <row r="15342" x14ac:dyDescent="0.25"/>
    <row r="15343" x14ac:dyDescent="0.25"/>
    <row r="15344" x14ac:dyDescent="0.25"/>
    <row r="15345" x14ac:dyDescent="0.25"/>
    <row r="15346" x14ac:dyDescent="0.25"/>
    <row r="15347" x14ac:dyDescent="0.25"/>
    <row r="15348" x14ac:dyDescent="0.25"/>
    <row r="15349" x14ac:dyDescent="0.25"/>
    <row r="15350" x14ac:dyDescent="0.25"/>
    <row r="15351" x14ac:dyDescent="0.25"/>
    <row r="15352" x14ac:dyDescent="0.25"/>
    <row r="15353" x14ac:dyDescent="0.25"/>
    <row r="15354" x14ac:dyDescent="0.25"/>
    <row r="15355" x14ac:dyDescent="0.25"/>
    <row r="15356" x14ac:dyDescent="0.25"/>
    <row r="15357" x14ac:dyDescent="0.25"/>
    <row r="15358" x14ac:dyDescent="0.25"/>
    <row r="15359" x14ac:dyDescent="0.25"/>
    <row r="15360" x14ac:dyDescent="0.25"/>
    <row r="15361" x14ac:dyDescent="0.25"/>
    <row r="15362" x14ac:dyDescent="0.25"/>
    <row r="15363" x14ac:dyDescent="0.25"/>
    <row r="15364" x14ac:dyDescent="0.25"/>
    <row r="15365" x14ac:dyDescent="0.25"/>
    <row r="15366" x14ac:dyDescent="0.25"/>
    <row r="15367" x14ac:dyDescent="0.25"/>
    <row r="15368" x14ac:dyDescent="0.25"/>
    <row r="15369" x14ac:dyDescent="0.25"/>
    <row r="15370" x14ac:dyDescent="0.25"/>
    <row r="15371" x14ac:dyDescent="0.25"/>
    <row r="15372" x14ac:dyDescent="0.25"/>
    <row r="15373" x14ac:dyDescent="0.25"/>
    <row r="15374" x14ac:dyDescent="0.25"/>
    <row r="15375" x14ac:dyDescent="0.25"/>
    <row r="15376" x14ac:dyDescent="0.25"/>
    <row r="15377" x14ac:dyDescent="0.25"/>
    <row r="15378" x14ac:dyDescent="0.25"/>
    <row r="15379" x14ac:dyDescent="0.25"/>
    <row r="15380" x14ac:dyDescent="0.25"/>
    <row r="15381" x14ac:dyDescent="0.25"/>
    <row r="15382" x14ac:dyDescent="0.25"/>
    <row r="15383" x14ac:dyDescent="0.25"/>
    <row r="15384" x14ac:dyDescent="0.25"/>
    <row r="15385" x14ac:dyDescent="0.25"/>
    <row r="15386" x14ac:dyDescent="0.25"/>
    <row r="15387" x14ac:dyDescent="0.25"/>
    <row r="15388" x14ac:dyDescent="0.25"/>
    <row r="15389" x14ac:dyDescent="0.25"/>
    <row r="15390" x14ac:dyDescent="0.25"/>
    <row r="15391" x14ac:dyDescent="0.25"/>
    <row r="15392" x14ac:dyDescent="0.25"/>
    <row r="15393" x14ac:dyDescent="0.25"/>
    <row r="15394" x14ac:dyDescent="0.25"/>
    <row r="15395" x14ac:dyDescent="0.25"/>
    <row r="15396" x14ac:dyDescent="0.25"/>
    <row r="15397" x14ac:dyDescent="0.25"/>
    <row r="15398" x14ac:dyDescent="0.25"/>
    <row r="15399" x14ac:dyDescent="0.25"/>
    <row r="15400" x14ac:dyDescent="0.25"/>
    <row r="15401" x14ac:dyDescent="0.25"/>
    <row r="15402" x14ac:dyDescent="0.25"/>
    <row r="15403" x14ac:dyDescent="0.25"/>
    <row r="15404" x14ac:dyDescent="0.25"/>
    <row r="15405" x14ac:dyDescent="0.25"/>
    <row r="15406" x14ac:dyDescent="0.25"/>
    <row r="15407" x14ac:dyDescent="0.25"/>
    <row r="15408" x14ac:dyDescent="0.25"/>
    <row r="15409" x14ac:dyDescent="0.25"/>
    <row r="15410" x14ac:dyDescent="0.25"/>
    <row r="15411" x14ac:dyDescent="0.25"/>
    <row r="15412" x14ac:dyDescent="0.25"/>
    <row r="15413" x14ac:dyDescent="0.25"/>
    <row r="15414" x14ac:dyDescent="0.25"/>
    <row r="15415" x14ac:dyDescent="0.25"/>
    <row r="15416" x14ac:dyDescent="0.25"/>
    <row r="15417" x14ac:dyDescent="0.25"/>
    <row r="15418" x14ac:dyDescent="0.25"/>
    <row r="15419" x14ac:dyDescent="0.25"/>
    <row r="15420" x14ac:dyDescent="0.25"/>
    <row r="15421" x14ac:dyDescent="0.25"/>
    <row r="15422" x14ac:dyDescent="0.25"/>
    <row r="15423" x14ac:dyDescent="0.25"/>
    <row r="15424" x14ac:dyDescent="0.25"/>
    <row r="15425" x14ac:dyDescent="0.25"/>
    <row r="15426" x14ac:dyDescent="0.25"/>
    <row r="15427" x14ac:dyDescent="0.25"/>
    <row r="15428" x14ac:dyDescent="0.25"/>
    <row r="15429" x14ac:dyDescent="0.25"/>
    <row r="15430" x14ac:dyDescent="0.25"/>
    <row r="15431" x14ac:dyDescent="0.25"/>
    <row r="15432" x14ac:dyDescent="0.25"/>
    <row r="15433" x14ac:dyDescent="0.25"/>
    <row r="15434" x14ac:dyDescent="0.25"/>
    <row r="15435" x14ac:dyDescent="0.25"/>
    <row r="15436" x14ac:dyDescent="0.25"/>
    <row r="15437" x14ac:dyDescent="0.25"/>
    <row r="15438" x14ac:dyDescent="0.25"/>
    <row r="15439" x14ac:dyDescent="0.25"/>
    <row r="15440" x14ac:dyDescent="0.25"/>
    <row r="15441" x14ac:dyDescent="0.25"/>
    <row r="15442" x14ac:dyDescent="0.25"/>
    <row r="15443" x14ac:dyDescent="0.25"/>
    <row r="15444" x14ac:dyDescent="0.25"/>
    <row r="15445" x14ac:dyDescent="0.25"/>
    <row r="15446" x14ac:dyDescent="0.25"/>
    <row r="15447" x14ac:dyDescent="0.25"/>
    <row r="15448" x14ac:dyDescent="0.25"/>
    <row r="15449" x14ac:dyDescent="0.25"/>
    <row r="15450" x14ac:dyDescent="0.25"/>
    <row r="15451" x14ac:dyDescent="0.25"/>
    <row r="15452" x14ac:dyDescent="0.25"/>
    <row r="15453" x14ac:dyDescent="0.25"/>
    <row r="15454" x14ac:dyDescent="0.25"/>
    <row r="15455" x14ac:dyDescent="0.25"/>
    <row r="15456" x14ac:dyDescent="0.25"/>
    <row r="15457" x14ac:dyDescent="0.25"/>
    <row r="15458" x14ac:dyDescent="0.25"/>
    <row r="15459" x14ac:dyDescent="0.25"/>
    <row r="15460" x14ac:dyDescent="0.25"/>
    <row r="15461" x14ac:dyDescent="0.25"/>
    <row r="15462" x14ac:dyDescent="0.25"/>
    <row r="15463" x14ac:dyDescent="0.25"/>
    <row r="15464" x14ac:dyDescent="0.25"/>
    <row r="15465" x14ac:dyDescent="0.25"/>
    <row r="15466" x14ac:dyDescent="0.25"/>
    <row r="15467" x14ac:dyDescent="0.25"/>
    <row r="15468" x14ac:dyDescent="0.25"/>
    <row r="15469" x14ac:dyDescent="0.25"/>
    <row r="15470" x14ac:dyDescent="0.25"/>
    <row r="15471" x14ac:dyDescent="0.25"/>
    <row r="15472" x14ac:dyDescent="0.25"/>
    <row r="15473" x14ac:dyDescent="0.25"/>
    <row r="15474" x14ac:dyDescent="0.25"/>
    <row r="15475" x14ac:dyDescent="0.25"/>
    <row r="15476" x14ac:dyDescent="0.25"/>
    <row r="15477" x14ac:dyDescent="0.25"/>
    <row r="15478" x14ac:dyDescent="0.25"/>
    <row r="15479" x14ac:dyDescent="0.25"/>
    <row r="15480" x14ac:dyDescent="0.25"/>
    <row r="15481" x14ac:dyDescent="0.25"/>
    <row r="15482" x14ac:dyDescent="0.25"/>
    <row r="15483" x14ac:dyDescent="0.25"/>
    <row r="15484" x14ac:dyDescent="0.25"/>
    <row r="15485" x14ac:dyDescent="0.25"/>
    <row r="15486" x14ac:dyDescent="0.25"/>
    <row r="15487" x14ac:dyDescent="0.25"/>
    <row r="15488" x14ac:dyDescent="0.25"/>
    <row r="15489" x14ac:dyDescent="0.25"/>
    <row r="15490" x14ac:dyDescent="0.25"/>
    <row r="15491" x14ac:dyDescent="0.25"/>
    <row r="15492" x14ac:dyDescent="0.25"/>
    <row r="15493" x14ac:dyDescent="0.25"/>
    <row r="15494" x14ac:dyDescent="0.25"/>
    <row r="15495" x14ac:dyDescent="0.25"/>
    <row r="15496" x14ac:dyDescent="0.25"/>
    <row r="15497" x14ac:dyDescent="0.25"/>
    <row r="15498" x14ac:dyDescent="0.25"/>
    <row r="15499" x14ac:dyDescent="0.25"/>
    <row r="15500" x14ac:dyDescent="0.25"/>
    <row r="15501" x14ac:dyDescent="0.25"/>
    <row r="15502" x14ac:dyDescent="0.25"/>
    <row r="15503" x14ac:dyDescent="0.25"/>
    <row r="15504" x14ac:dyDescent="0.25"/>
    <row r="15505" x14ac:dyDescent="0.25"/>
    <row r="15506" x14ac:dyDescent="0.25"/>
    <row r="15507" x14ac:dyDescent="0.25"/>
    <row r="15508" x14ac:dyDescent="0.25"/>
    <row r="15509" x14ac:dyDescent="0.25"/>
    <row r="15510" x14ac:dyDescent="0.25"/>
    <row r="15511" x14ac:dyDescent="0.25"/>
    <row r="15512" x14ac:dyDescent="0.25"/>
    <row r="15513" x14ac:dyDescent="0.25"/>
    <row r="15514" x14ac:dyDescent="0.25"/>
    <row r="15515" x14ac:dyDescent="0.25"/>
    <row r="15516" x14ac:dyDescent="0.25"/>
    <row r="15517" x14ac:dyDescent="0.25"/>
    <row r="15518" x14ac:dyDescent="0.25"/>
    <row r="15519" x14ac:dyDescent="0.25"/>
    <row r="15520" x14ac:dyDescent="0.25"/>
    <row r="15521" x14ac:dyDescent="0.25"/>
    <row r="15522" x14ac:dyDescent="0.25"/>
    <row r="15523" x14ac:dyDescent="0.25"/>
    <row r="15524" x14ac:dyDescent="0.25"/>
    <row r="15525" x14ac:dyDescent="0.25"/>
    <row r="15526" x14ac:dyDescent="0.25"/>
    <row r="15527" x14ac:dyDescent="0.25"/>
    <row r="15528" x14ac:dyDescent="0.25"/>
    <row r="15529" x14ac:dyDescent="0.25"/>
    <row r="15530" x14ac:dyDescent="0.25"/>
    <row r="15531" x14ac:dyDescent="0.25"/>
    <row r="15532" x14ac:dyDescent="0.25"/>
    <row r="15533" x14ac:dyDescent="0.25"/>
    <row r="15534" x14ac:dyDescent="0.25"/>
    <row r="15535" x14ac:dyDescent="0.25"/>
    <row r="15536" x14ac:dyDescent="0.25"/>
    <row r="15537" x14ac:dyDescent="0.25"/>
    <row r="15538" x14ac:dyDescent="0.25"/>
    <row r="15539" x14ac:dyDescent="0.25"/>
    <row r="15540" x14ac:dyDescent="0.25"/>
    <row r="15541" x14ac:dyDescent="0.25"/>
    <row r="15542" x14ac:dyDescent="0.25"/>
    <row r="15543" x14ac:dyDescent="0.25"/>
    <row r="15544" x14ac:dyDescent="0.25"/>
    <row r="15545" x14ac:dyDescent="0.25"/>
    <row r="15546" x14ac:dyDescent="0.25"/>
    <row r="15547" x14ac:dyDescent="0.25"/>
    <row r="15548" x14ac:dyDescent="0.25"/>
    <row r="15549" x14ac:dyDescent="0.25"/>
    <row r="15550" x14ac:dyDescent="0.25"/>
    <row r="15551" x14ac:dyDescent="0.25"/>
    <row r="15552" x14ac:dyDescent="0.25"/>
    <row r="15553" x14ac:dyDescent="0.25"/>
    <row r="15554" x14ac:dyDescent="0.25"/>
    <row r="15555" x14ac:dyDescent="0.25"/>
    <row r="15556" x14ac:dyDescent="0.25"/>
    <row r="15557" x14ac:dyDescent="0.25"/>
    <row r="15558" x14ac:dyDescent="0.25"/>
    <row r="15559" x14ac:dyDescent="0.25"/>
    <row r="15560" x14ac:dyDescent="0.25"/>
    <row r="15561" x14ac:dyDescent="0.25"/>
    <row r="15562" x14ac:dyDescent="0.25"/>
    <row r="15563" x14ac:dyDescent="0.25"/>
    <row r="15564" x14ac:dyDescent="0.25"/>
    <row r="15565" x14ac:dyDescent="0.25"/>
    <row r="15566" x14ac:dyDescent="0.25"/>
    <row r="15567" x14ac:dyDescent="0.25"/>
    <row r="15568" x14ac:dyDescent="0.25"/>
    <row r="15569" x14ac:dyDescent="0.25"/>
    <row r="15570" x14ac:dyDescent="0.25"/>
    <row r="15571" x14ac:dyDescent="0.25"/>
    <row r="15572" x14ac:dyDescent="0.25"/>
    <row r="15573" x14ac:dyDescent="0.25"/>
    <row r="15574" x14ac:dyDescent="0.25"/>
    <row r="15575" x14ac:dyDescent="0.25"/>
    <row r="15576" x14ac:dyDescent="0.25"/>
    <row r="15577" x14ac:dyDescent="0.25"/>
    <row r="15578" x14ac:dyDescent="0.25"/>
    <row r="15579" x14ac:dyDescent="0.25"/>
    <row r="15580" x14ac:dyDescent="0.25"/>
    <row r="15581" x14ac:dyDescent="0.25"/>
    <row r="15582" x14ac:dyDescent="0.25"/>
    <row r="15583" x14ac:dyDescent="0.25"/>
    <row r="15584" x14ac:dyDescent="0.25"/>
    <row r="15585" x14ac:dyDescent="0.25"/>
    <row r="15586" x14ac:dyDescent="0.25"/>
    <row r="15587" x14ac:dyDescent="0.25"/>
    <row r="15588" x14ac:dyDescent="0.25"/>
    <row r="15589" x14ac:dyDescent="0.25"/>
    <row r="15590" x14ac:dyDescent="0.25"/>
    <row r="15591" x14ac:dyDescent="0.25"/>
    <row r="15592" x14ac:dyDescent="0.25"/>
    <row r="15593" x14ac:dyDescent="0.25"/>
    <row r="15594" x14ac:dyDescent="0.25"/>
    <row r="15595" x14ac:dyDescent="0.25"/>
    <row r="15596" x14ac:dyDescent="0.25"/>
    <row r="15597" x14ac:dyDescent="0.25"/>
    <row r="15598" x14ac:dyDescent="0.25"/>
    <row r="15599" x14ac:dyDescent="0.25"/>
    <row r="15600" x14ac:dyDescent="0.25"/>
    <row r="15601" x14ac:dyDescent="0.25"/>
    <row r="15602" x14ac:dyDescent="0.25"/>
    <row r="15603" x14ac:dyDescent="0.25"/>
    <row r="15604" x14ac:dyDescent="0.25"/>
    <row r="15605" x14ac:dyDescent="0.25"/>
    <row r="15606" x14ac:dyDescent="0.25"/>
    <row r="15607" x14ac:dyDescent="0.25"/>
    <row r="15608" x14ac:dyDescent="0.25"/>
    <row r="15609" x14ac:dyDescent="0.25"/>
    <row r="15610" x14ac:dyDescent="0.25"/>
    <row r="15611" x14ac:dyDescent="0.25"/>
    <row r="15612" x14ac:dyDescent="0.25"/>
    <row r="15613" x14ac:dyDescent="0.25"/>
    <row r="15614" x14ac:dyDescent="0.25"/>
    <row r="15615" x14ac:dyDescent="0.25"/>
    <row r="15616" x14ac:dyDescent="0.25"/>
    <row r="15617" x14ac:dyDescent="0.25"/>
    <row r="15618" x14ac:dyDescent="0.25"/>
    <row r="15619" x14ac:dyDescent="0.25"/>
    <row r="15620" x14ac:dyDescent="0.25"/>
    <row r="15621" x14ac:dyDescent="0.25"/>
    <row r="15622" x14ac:dyDescent="0.25"/>
    <row r="15623" x14ac:dyDescent="0.25"/>
    <row r="15624" x14ac:dyDescent="0.25"/>
    <row r="15625" x14ac:dyDescent="0.25"/>
    <row r="15626" x14ac:dyDescent="0.25"/>
    <row r="15627" x14ac:dyDescent="0.25"/>
    <row r="15628" x14ac:dyDescent="0.25"/>
    <row r="15629" x14ac:dyDescent="0.25"/>
    <row r="15630" x14ac:dyDescent="0.25"/>
    <row r="15631" x14ac:dyDescent="0.25"/>
    <row r="15632" x14ac:dyDescent="0.25"/>
    <row r="15633" x14ac:dyDescent="0.25"/>
    <row r="15634" x14ac:dyDescent="0.25"/>
    <row r="15635" x14ac:dyDescent="0.25"/>
    <row r="15636" x14ac:dyDescent="0.25"/>
    <row r="15637" x14ac:dyDescent="0.25"/>
    <row r="15638" x14ac:dyDescent="0.25"/>
    <row r="15639" x14ac:dyDescent="0.25"/>
    <row r="15640" x14ac:dyDescent="0.25"/>
    <row r="15641" x14ac:dyDescent="0.25"/>
    <row r="15642" x14ac:dyDescent="0.25"/>
    <row r="15643" x14ac:dyDescent="0.25"/>
    <row r="15644" x14ac:dyDescent="0.25"/>
    <row r="15645" x14ac:dyDescent="0.25"/>
    <row r="15646" x14ac:dyDescent="0.25"/>
    <row r="15647" x14ac:dyDescent="0.25"/>
    <row r="15648" x14ac:dyDescent="0.25"/>
    <row r="15649" x14ac:dyDescent="0.25"/>
    <row r="15650" x14ac:dyDescent="0.25"/>
    <row r="15651" x14ac:dyDescent="0.25"/>
    <row r="15652" x14ac:dyDescent="0.25"/>
    <row r="15653" x14ac:dyDescent="0.25"/>
    <row r="15654" x14ac:dyDescent="0.25"/>
    <row r="15655" x14ac:dyDescent="0.25"/>
    <row r="15656" x14ac:dyDescent="0.25"/>
    <row r="15657" x14ac:dyDescent="0.25"/>
    <row r="15658" x14ac:dyDescent="0.25"/>
    <row r="15659" x14ac:dyDescent="0.25"/>
    <row r="15660" x14ac:dyDescent="0.25"/>
    <row r="15661" x14ac:dyDescent="0.25"/>
    <row r="15662" x14ac:dyDescent="0.25"/>
    <row r="15663" x14ac:dyDescent="0.25"/>
    <row r="15664" x14ac:dyDescent="0.25"/>
    <row r="15665" x14ac:dyDescent="0.25"/>
    <row r="15666" x14ac:dyDescent="0.25"/>
    <row r="15667" x14ac:dyDescent="0.25"/>
    <row r="15668" x14ac:dyDescent="0.25"/>
    <row r="15669" x14ac:dyDescent="0.25"/>
    <row r="15670" x14ac:dyDescent="0.25"/>
    <row r="15671" x14ac:dyDescent="0.25"/>
    <row r="15672" x14ac:dyDescent="0.25"/>
    <row r="15673" x14ac:dyDescent="0.25"/>
    <row r="15674" x14ac:dyDescent="0.25"/>
    <row r="15675" x14ac:dyDescent="0.25"/>
    <row r="15676" x14ac:dyDescent="0.25"/>
    <row r="15677" x14ac:dyDescent="0.25"/>
    <row r="15678" x14ac:dyDescent="0.25"/>
    <row r="15679" x14ac:dyDescent="0.25"/>
    <row r="15680" x14ac:dyDescent="0.25"/>
    <row r="15681" x14ac:dyDescent="0.25"/>
    <row r="15682" x14ac:dyDescent="0.25"/>
    <row r="15683" x14ac:dyDescent="0.25"/>
    <row r="15684" x14ac:dyDescent="0.25"/>
    <row r="15685" x14ac:dyDescent="0.25"/>
    <row r="15686" x14ac:dyDescent="0.25"/>
    <row r="15687" x14ac:dyDescent="0.25"/>
    <row r="15688" x14ac:dyDescent="0.25"/>
    <row r="15689" x14ac:dyDescent="0.25"/>
    <row r="15690" x14ac:dyDescent="0.25"/>
    <row r="15691" x14ac:dyDescent="0.25"/>
    <row r="15692" x14ac:dyDescent="0.25"/>
    <row r="15693" x14ac:dyDescent="0.25"/>
    <row r="15694" x14ac:dyDescent="0.25"/>
    <row r="15695" x14ac:dyDescent="0.25"/>
    <row r="15696" x14ac:dyDescent="0.25"/>
    <row r="15697" x14ac:dyDescent="0.25"/>
    <row r="15698" x14ac:dyDescent="0.25"/>
    <row r="15699" x14ac:dyDescent="0.25"/>
    <row r="15700" x14ac:dyDescent="0.25"/>
    <row r="15701" x14ac:dyDescent="0.25"/>
    <row r="15702" x14ac:dyDescent="0.25"/>
    <row r="15703" x14ac:dyDescent="0.25"/>
    <row r="15704" x14ac:dyDescent="0.25"/>
    <row r="15705" x14ac:dyDescent="0.25"/>
    <row r="15706" x14ac:dyDescent="0.25"/>
    <row r="15707" x14ac:dyDescent="0.25"/>
    <row r="15708" x14ac:dyDescent="0.25"/>
    <row r="15709" x14ac:dyDescent="0.25"/>
    <row r="15710" x14ac:dyDescent="0.25"/>
    <row r="15711" x14ac:dyDescent="0.25"/>
    <row r="15712" x14ac:dyDescent="0.25"/>
    <row r="15713" x14ac:dyDescent="0.25"/>
    <row r="15714" x14ac:dyDescent="0.25"/>
    <row r="15715" x14ac:dyDescent="0.25"/>
    <row r="15716" x14ac:dyDescent="0.25"/>
    <row r="15717" x14ac:dyDescent="0.25"/>
    <row r="15718" x14ac:dyDescent="0.25"/>
    <row r="15719" x14ac:dyDescent="0.25"/>
    <row r="15720" x14ac:dyDescent="0.25"/>
    <row r="15721" x14ac:dyDescent="0.25"/>
    <row r="15722" x14ac:dyDescent="0.25"/>
    <row r="15723" x14ac:dyDescent="0.25"/>
    <row r="15724" x14ac:dyDescent="0.25"/>
    <row r="15725" x14ac:dyDescent="0.25"/>
    <row r="15726" x14ac:dyDescent="0.25"/>
    <row r="15727" x14ac:dyDescent="0.25"/>
    <row r="15728" x14ac:dyDescent="0.25"/>
    <row r="15729" x14ac:dyDescent="0.25"/>
    <row r="15730" x14ac:dyDescent="0.25"/>
    <row r="15731" x14ac:dyDescent="0.25"/>
    <row r="15732" x14ac:dyDescent="0.25"/>
    <row r="15733" x14ac:dyDescent="0.25"/>
    <row r="15734" x14ac:dyDescent="0.25"/>
    <row r="15735" x14ac:dyDescent="0.25"/>
    <row r="15736" x14ac:dyDescent="0.25"/>
    <row r="15737" x14ac:dyDescent="0.25"/>
    <row r="15738" x14ac:dyDescent="0.25"/>
    <row r="15739" x14ac:dyDescent="0.25"/>
    <row r="15740" x14ac:dyDescent="0.25"/>
    <row r="15741" x14ac:dyDescent="0.25"/>
    <row r="15742" x14ac:dyDescent="0.25"/>
    <row r="15743" x14ac:dyDescent="0.25"/>
    <row r="15744" x14ac:dyDescent="0.25"/>
    <row r="15745" x14ac:dyDescent="0.25"/>
    <row r="15746" x14ac:dyDescent="0.25"/>
    <row r="15747" x14ac:dyDescent="0.25"/>
    <row r="15748" x14ac:dyDescent="0.25"/>
    <row r="15749" x14ac:dyDescent="0.25"/>
    <row r="15750" x14ac:dyDescent="0.25"/>
    <row r="15751" x14ac:dyDescent="0.25"/>
    <row r="15752" x14ac:dyDescent="0.25"/>
    <row r="15753" x14ac:dyDescent="0.25"/>
    <row r="15754" x14ac:dyDescent="0.25"/>
    <row r="15755" x14ac:dyDescent="0.25"/>
    <row r="15756" x14ac:dyDescent="0.25"/>
    <row r="15757" x14ac:dyDescent="0.25"/>
    <row r="15758" x14ac:dyDescent="0.25"/>
    <row r="15759" x14ac:dyDescent="0.25"/>
    <row r="15760" x14ac:dyDescent="0.25"/>
    <row r="15761" x14ac:dyDescent="0.25"/>
    <row r="15762" x14ac:dyDescent="0.25"/>
    <row r="15763" x14ac:dyDescent="0.25"/>
    <row r="15764" x14ac:dyDescent="0.25"/>
    <row r="15765" x14ac:dyDescent="0.25"/>
    <row r="15766" x14ac:dyDescent="0.25"/>
    <row r="15767" x14ac:dyDescent="0.25"/>
    <row r="15768" x14ac:dyDescent="0.25"/>
    <row r="15769" x14ac:dyDescent="0.25"/>
    <row r="15770" x14ac:dyDescent="0.25"/>
    <row r="15771" x14ac:dyDescent="0.25"/>
    <row r="15772" x14ac:dyDescent="0.25"/>
    <row r="15773" x14ac:dyDescent="0.25"/>
    <row r="15774" x14ac:dyDescent="0.25"/>
    <row r="15775" x14ac:dyDescent="0.25"/>
    <row r="15776" x14ac:dyDescent="0.25"/>
    <row r="15777" x14ac:dyDescent="0.25"/>
    <row r="15778" x14ac:dyDescent="0.25"/>
    <row r="15779" x14ac:dyDescent="0.25"/>
    <row r="15780" x14ac:dyDescent="0.25"/>
    <row r="15781" x14ac:dyDescent="0.25"/>
    <row r="15782" x14ac:dyDescent="0.25"/>
    <row r="15783" x14ac:dyDescent="0.25"/>
    <row r="15784" x14ac:dyDescent="0.25"/>
    <row r="15785" x14ac:dyDescent="0.25"/>
    <row r="15786" x14ac:dyDescent="0.25"/>
    <row r="15787" x14ac:dyDescent="0.25"/>
    <row r="15788" x14ac:dyDescent="0.25"/>
    <row r="15789" x14ac:dyDescent="0.25"/>
    <row r="15790" x14ac:dyDescent="0.25"/>
    <row r="15791" x14ac:dyDescent="0.25"/>
    <row r="15792" x14ac:dyDescent="0.25"/>
    <row r="15793" x14ac:dyDescent="0.25"/>
    <row r="15794" x14ac:dyDescent="0.25"/>
    <row r="15795" x14ac:dyDescent="0.25"/>
    <row r="15796" x14ac:dyDescent="0.25"/>
    <row r="15797" x14ac:dyDescent="0.25"/>
    <row r="15798" x14ac:dyDescent="0.25"/>
    <row r="15799" x14ac:dyDescent="0.25"/>
    <row r="15800" x14ac:dyDescent="0.25"/>
    <row r="15801" x14ac:dyDescent="0.25"/>
    <row r="15802" x14ac:dyDescent="0.25"/>
    <row r="15803" x14ac:dyDescent="0.25"/>
    <row r="15804" x14ac:dyDescent="0.25"/>
    <row r="15805" x14ac:dyDescent="0.25"/>
    <row r="15806" x14ac:dyDescent="0.25"/>
    <row r="15807" x14ac:dyDescent="0.25"/>
    <row r="15808" x14ac:dyDescent="0.25"/>
    <row r="15809" x14ac:dyDescent="0.25"/>
    <row r="15810" x14ac:dyDescent="0.25"/>
    <row r="15811" x14ac:dyDescent="0.25"/>
    <row r="15812" x14ac:dyDescent="0.25"/>
    <row r="15813" x14ac:dyDescent="0.25"/>
    <row r="15814" x14ac:dyDescent="0.25"/>
    <row r="15815" x14ac:dyDescent="0.25"/>
    <row r="15816" x14ac:dyDescent="0.25"/>
    <row r="15817" x14ac:dyDescent="0.25"/>
    <row r="15818" x14ac:dyDescent="0.25"/>
    <row r="15819" x14ac:dyDescent="0.25"/>
    <row r="15820" x14ac:dyDescent="0.25"/>
    <row r="15821" x14ac:dyDescent="0.25"/>
    <row r="15822" x14ac:dyDescent="0.25"/>
    <row r="15823" x14ac:dyDescent="0.25"/>
    <row r="15824" x14ac:dyDescent="0.25"/>
    <row r="15825" x14ac:dyDescent="0.25"/>
    <row r="15826" x14ac:dyDescent="0.25"/>
    <row r="15827" x14ac:dyDescent="0.25"/>
    <row r="15828" x14ac:dyDescent="0.25"/>
    <row r="15829" x14ac:dyDescent="0.25"/>
    <row r="15830" x14ac:dyDescent="0.25"/>
    <row r="15831" x14ac:dyDescent="0.25"/>
    <row r="15832" x14ac:dyDescent="0.25"/>
    <row r="15833" x14ac:dyDescent="0.25"/>
    <row r="15834" x14ac:dyDescent="0.25"/>
    <row r="15835" x14ac:dyDescent="0.25"/>
    <row r="15836" x14ac:dyDescent="0.25"/>
    <row r="15837" x14ac:dyDescent="0.25"/>
    <row r="15838" x14ac:dyDescent="0.25"/>
    <row r="15839" x14ac:dyDescent="0.25"/>
    <row r="15840" x14ac:dyDescent="0.25"/>
    <row r="15841" x14ac:dyDescent="0.25"/>
    <row r="15842" x14ac:dyDescent="0.25"/>
    <row r="15843" x14ac:dyDescent="0.25"/>
    <row r="15844" x14ac:dyDescent="0.25"/>
    <row r="15845" x14ac:dyDescent="0.25"/>
    <row r="15846" x14ac:dyDescent="0.25"/>
    <row r="15847" x14ac:dyDescent="0.25"/>
    <row r="15848" x14ac:dyDescent="0.25"/>
    <row r="15849" x14ac:dyDescent="0.25"/>
    <row r="15850" x14ac:dyDescent="0.25"/>
    <row r="15851" x14ac:dyDescent="0.25"/>
    <row r="15852" x14ac:dyDescent="0.25"/>
    <row r="15853" x14ac:dyDescent="0.25"/>
    <row r="15854" x14ac:dyDescent="0.25"/>
    <row r="15855" x14ac:dyDescent="0.25"/>
    <row r="15856" x14ac:dyDescent="0.25"/>
    <row r="15857" x14ac:dyDescent="0.25"/>
    <row r="15858" x14ac:dyDescent="0.25"/>
    <row r="15859" x14ac:dyDescent="0.25"/>
    <row r="15860" x14ac:dyDescent="0.25"/>
    <row r="15861" x14ac:dyDescent="0.25"/>
    <row r="15862" x14ac:dyDescent="0.25"/>
    <row r="15863" x14ac:dyDescent="0.25"/>
    <row r="15864" x14ac:dyDescent="0.25"/>
    <row r="15865" x14ac:dyDescent="0.25"/>
    <row r="15866" x14ac:dyDescent="0.25"/>
    <row r="15867" x14ac:dyDescent="0.25"/>
    <row r="15868" x14ac:dyDescent="0.25"/>
    <row r="15869" x14ac:dyDescent="0.25"/>
    <row r="15870" x14ac:dyDescent="0.25"/>
    <row r="15871" x14ac:dyDescent="0.25"/>
    <row r="15872" x14ac:dyDescent="0.25"/>
    <row r="15873" x14ac:dyDescent="0.25"/>
    <row r="15874" x14ac:dyDescent="0.25"/>
    <row r="15875" x14ac:dyDescent="0.25"/>
    <row r="15876" x14ac:dyDescent="0.25"/>
    <row r="15877" x14ac:dyDescent="0.25"/>
    <row r="15878" x14ac:dyDescent="0.25"/>
    <row r="15879" x14ac:dyDescent="0.25"/>
    <row r="15880" x14ac:dyDescent="0.25"/>
    <row r="15881" x14ac:dyDescent="0.25"/>
    <row r="15882" x14ac:dyDescent="0.25"/>
    <row r="15883" x14ac:dyDescent="0.25"/>
    <row r="15884" x14ac:dyDescent="0.25"/>
    <row r="15885" x14ac:dyDescent="0.25"/>
    <row r="15886" x14ac:dyDescent="0.25"/>
    <row r="15887" x14ac:dyDescent="0.25"/>
    <row r="15888" x14ac:dyDescent="0.25"/>
    <row r="15889" x14ac:dyDescent="0.25"/>
    <row r="15890" x14ac:dyDescent="0.25"/>
    <row r="15891" x14ac:dyDescent="0.25"/>
    <row r="15892" x14ac:dyDescent="0.25"/>
    <row r="15893" x14ac:dyDescent="0.25"/>
    <row r="15894" x14ac:dyDescent="0.25"/>
    <row r="15895" x14ac:dyDescent="0.25"/>
    <row r="15896" x14ac:dyDescent="0.25"/>
    <row r="15897" x14ac:dyDescent="0.25"/>
    <row r="15898" x14ac:dyDescent="0.25"/>
    <row r="15899" x14ac:dyDescent="0.25"/>
    <row r="15900" x14ac:dyDescent="0.25"/>
    <row r="15901" x14ac:dyDescent="0.25"/>
    <row r="15902" x14ac:dyDescent="0.25"/>
    <row r="15903" x14ac:dyDescent="0.25"/>
    <row r="15904" x14ac:dyDescent="0.25"/>
    <row r="15905" x14ac:dyDescent="0.25"/>
    <row r="15906" x14ac:dyDescent="0.25"/>
    <row r="15907" x14ac:dyDescent="0.25"/>
    <row r="15908" x14ac:dyDescent="0.25"/>
    <row r="15909" x14ac:dyDescent="0.25"/>
    <row r="15910" x14ac:dyDescent="0.25"/>
    <row r="15911" x14ac:dyDescent="0.25"/>
    <row r="15912" x14ac:dyDescent="0.25"/>
    <row r="15913" x14ac:dyDescent="0.25"/>
    <row r="15914" x14ac:dyDescent="0.25"/>
    <row r="15915" x14ac:dyDescent="0.25"/>
    <row r="15916" x14ac:dyDescent="0.25"/>
    <row r="15917" x14ac:dyDescent="0.25"/>
    <row r="15918" x14ac:dyDescent="0.25"/>
    <row r="15919" x14ac:dyDescent="0.25"/>
    <row r="15920" x14ac:dyDescent="0.25"/>
    <row r="15921" x14ac:dyDescent="0.25"/>
    <row r="15922" x14ac:dyDescent="0.25"/>
    <row r="15923" x14ac:dyDescent="0.25"/>
    <row r="15924" x14ac:dyDescent="0.25"/>
    <row r="15925" x14ac:dyDescent="0.25"/>
    <row r="15926" x14ac:dyDescent="0.25"/>
    <row r="15927" x14ac:dyDescent="0.25"/>
    <row r="15928" x14ac:dyDescent="0.25"/>
    <row r="15929" x14ac:dyDescent="0.25"/>
    <row r="15930" x14ac:dyDescent="0.25"/>
    <row r="15931" x14ac:dyDescent="0.25"/>
    <row r="15932" x14ac:dyDescent="0.25"/>
    <row r="15933" x14ac:dyDescent="0.25"/>
    <row r="15934" x14ac:dyDescent="0.25"/>
    <row r="15935" x14ac:dyDescent="0.25"/>
    <row r="15936" x14ac:dyDescent="0.25"/>
    <row r="15937" x14ac:dyDescent="0.25"/>
    <row r="15938" x14ac:dyDescent="0.25"/>
    <row r="15939" x14ac:dyDescent="0.25"/>
    <row r="15940" x14ac:dyDescent="0.25"/>
    <row r="15941" x14ac:dyDescent="0.25"/>
    <row r="15942" x14ac:dyDescent="0.25"/>
    <row r="15943" x14ac:dyDescent="0.25"/>
    <row r="15944" x14ac:dyDescent="0.25"/>
    <row r="15945" x14ac:dyDescent="0.25"/>
    <row r="15946" x14ac:dyDescent="0.25"/>
    <row r="15947" x14ac:dyDescent="0.25"/>
    <row r="15948" x14ac:dyDescent="0.25"/>
    <row r="15949" x14ac:dyDescent="0.25"/>
    <row r="15950" x14ac:dyDescent="0.25"/>
    <row r="15951" x14ac:dyDescent="0.25"/>
    <row r="15952" x14ac:dyDescent="0.25"/>
    <row r="15953" x14ac:dyDescent="0.25"/>
    <row r="15954" x14ac:dyDescent="0.25"/>
    <row r="15955" x14ac:dyDescent="0.25"/>
    <row r="15956" x14ac:dyDescent="0.25"/>
    <row r="15957" x14ac:dyDescent="0.25"/>
    <row r="15958" x14ac:dyDescent="0.25"/>
    <row r="15959" x14ac:dyDescent="0.25"/>
    <row r="15960" x14ac:dyDescent="0.25"/>
    <row r="15961" x14ac:dyDescent="0.25"/>
    <row r="15962" x14ac:dyDescent="0.25"/>
    <row r="15963" x14ac:dyDescent="0.25"/>
    <row r="15964" x14ac:dyDescent="0.25"/>
    <row r="15965" x14ac:dyDescent="0.25"/>
    <row r="15966" x14ac:dyDescent="0.25"/>
    <row r="15967" x14ac:dyDescent="0.25"/>
    <row r="15968" x14ac:dyDescent="0.25"/>
    <row r="15969" x14ac:dyDescent="0.25"/>
    <row r="15970" x14ac:dyDescent="0.25"/>
    <row r="15971" x14ac:dyDescent="0.25"/>
    <row r="15972" x14ac:dyDescent="0.25"/>
    <row r="15973" x14ac:dyDescent="0.25"/>
    <row r="15974" x14ac:dyDescent="0.25"/>
    <row r="15975" x14ac:dyDescent="0.25"/>
    <row r="15976" x14ac:dyDescent="0.25"/>
    <row r="15977" x14ac:dyDescent="0.25"/>
    <row r="15978" x14ac:dyDescent="0.25"/>
    <row r="15979" x14ac:dyDescent="0.25"/>
    <row r="15980" x14ac:dyDescent="0.25"/>
    <row r="15981" x14ac:dyDescent="0.25"/>
    <row r="15982" x14ac:dyDescent="0.25"/>
    <row r="15983" x14ac:dyDescent="0.25"/>
    <row r="15984" x14ac:dyDescent="0.25"/>
    <row r="15985" x14ac:dyDescent="0.25"/>
    <row r="15986" x14ac:dyDescent="0.25"/>
    <row r="15987" x14ac:dyDescent="0.25"/>
    <row r="15988" x14ac:dyDescent="0.25"/>
    <row r="15989" x14ac:dyDescent="0.25"/>
    <row r="15990" x14ac:dyDescent="0.25"/>
    <row r="15991" x14ac:dyDescent="0.25"/>
    <row r="15992" x14ac:dyDescent="0.25"/>
    <row r="15993" x14ac:dyDescent="0.25"/>
    <row r="15994" x14ac:dyDescent="0.25"/>
    <row r="15995" x14ac:dyDescent="0.25"/>
    <row r="15996" x14ac:dyDescent="0.25"/>
    <row r="15997" x14ac:dyDescent="0.25"/>
    <row r="15998" x14ac:dyDescent="0.25"/>
    <row r="15999" x14ac:dyDescent="0.25"/>
    <row r="16000" x14ac:dyDescent="0.25"/>
    <row r="16001" x14ac:dyDescent="0.25"/>
    <row r="16002" x14ac:dyDescent="0.25"/>
    <row r="16003" x14ac:dyDescent="0.25"/>
    <row r="16004" x14ac:dyDescent="0.25"/>
    <row r="16005" x14ac:dyDescent="0.25"/>
    <row r="16006" x14ac:dyDescent="0.25"/>
    <row r="16007" x14ac:dyDescent="0.25"/>
    <row r="16008" x14ac:dyDescent="0.25"/>
    <row r="16009" x14ac:dyDescent="0.25"/>
    <row r="16010" x14ac:dyDescent="0.25"/>
    <row r="16011" x14ac:dyDescent="0.25"/>
    <row r="16012" x14ac:dyDescent="0.25"/>
    <row r="16013" x14ac:dyDescent="0.25"/>
    <row r="16014" x14ac:dyDescent="0.25"/>
    <row r="16015" x14ac:dyDescent="0.25"/>
    <row r="16016" x14ac:dyDescent="0.25"/>
    <row r="16017" x14ac:dyDescent="0.25"/>
    <row r="16018" x14ac:dyDescent="0.25"/>
    <row r="16019" x14ac:dyDescent="0.25"/>
    <row r="16020" x14ac:dyDescent="0.25"/>
    <row r="16021" x14ac:dyDescent="0.25"/>
    <row r="16022" x14ac:dyDescent="0.25"/>
    <row r="16023" x14ac:dyDescent="0.25"/>
    <row r="16024" x14ac:dyDescent="0.25"/>
    <row r="16025" x14ac:dyDescent="0.25"/>
    <row r="16026" x14ac:dyDescent="0.25"/>
    <row r="16027" x14ac:dyDescent="0.25"/>
    <row r="16028" x14ac:dyDescent="0.25"/>
    <row r="16029" x14ac:dyDescent="0.25"/>
    <row r="16030" x14ac:dyDescent="0.25"/>
    <row r="16031" x14ac:dyDescent="0.25"/>
    <row r="16032" x14ac:dyDescent="0.25"/>
    <row r="16033" x14ac:dyDescent="0.25"/>
    <row r="16034" x14ac:dyDescent="0.25"/>
    <row r="16035" x14ac:dyDescent="0.25"/>
    <row r="16036" x14ac:dyDescent="0.25"/>
    <row r="16037" x14ac:dyDescent="0.25"/>
    <row r="16038" x14ac:dyDescent="0.25"/>
    <row r="16039" x14ac:dyDescent="0.25"/>
    <row r="16040" x14ac:dyDescent="0.25"/>
    <row r="16041" x14ac:dyDescent="0.25"/>
    <row r="16042" x14ac:dyDescent="0.25"/>
    <row r="16043" x14ac:dyDescent="0.25"/>
    <row r="16044" x14ac:dyDescent="0.25"/>
    <row r="16045" x14ac:dyDescent="0.25"/>
    <row r="16046" x14ac:dyDescent="0.25"/>
    <row r="16047" x14ac:dyDescent="0.25"/>
    <row r="16048" x14ac:dyDescent="0.25"/>
    <row r="16049" x14ac:dyDescent="0.25"/>
    <row r="16050" x14ac:dyDescent="0.25"/>
    <row r="16051" x14ac:dyDescent="0.25"/>
    <row r="16052" x14ac:dyDescent="0.25"/>
    <row r="16053" x14ac:dyDescent="0.25"/>
    <row r="16054" x14ac:dyDescent="0.25"/>
    <row r="16055" x14ac:dyDescent="0.25"/>
    <row r="16056" x14ac:dyDescent="0.25"/>
    <row r="16057" x14ac:dyDescent="0.25"/>
    <row r="16058" x14ac:dyDescent="0.25"/>
    <row r="16059" x14ac:dyDescent="0.25"/>
    <row r="16060" x14ac:dyDescent="0.25"/>
    <row r="16061" x14ac:dyDescent="0.25"/>
    <row r="16062" x14ac:dyDescent="0.25"/>
    <row r="16063" x14ac:dyDescent="0.25"/>
    <row r="16064" x14ac:dyDescent="0.25"/>
    <row r="16065" x14ac:dyDescent="0.25"/>
    <row r="16066" x14ac:dyDescent="0.25"/>
    <row r="16067" x14ac:dyDescent="0.25"/>
    <row r="16068" x14ac:dyDescent="0.25"/>
    <row r="16069" x14ac:dyDescent="0.25"/>
    <row r="16070" x14ac:dyDescent="0.25"/>
    <row r="16071" x14ac:dyDescent="0.25"/>
    <row r="16072" x14ac:dyDescent="0.25"/>
    <row r="16073" x14ac:dyDescent="0.25"/>
    <row r="16074" x14ac:dyDescent="0.25"/>
    <row r="16075" x14ac:dyDescent="0.25"/>
    <row r="16076" x14ac:dyDescent="0.25"/>
    <row r="16077" x14ac:dyDescent="0.25"/>
    <row r="16078" x14ac:dyDescent="0.25"/>
    <row r="16079" x14ac:dyDescent="0.25"/>
    <row r="16080" x14ac:dyDescent="0.25"/>
    <row r="16081" x14ac:dyDescent="0.25"/>
    <row r="16082" x14ac:dyDescent="0.25"/>
    <row r="16083" x14ac:dyDescent="0.25"/>
    <row r="16084" x14ac:dyDescent="0.25"/>
    <row r="16085" x14ac:dyDescent="0.25"/>
    <row r="16086" x14ac:dyDescent="0.25"/>
    <row r="16087" x14ac:dyDescent="0.25"/>
    <row r="16088" x14ac:dyDescent="0.25"/>
    <row r="16089" x14ac:dyDescent="0.25"/>
    <row r="16090" x14ac:dyDescent="0.25"/>
    <row r="16091" x14ac:dyDescent="0.25"/>
    <row r="16092" x14ac:dyDescent="0.25"/>
    <row r="16093" x14ac:dyDescent="0.25"/>
    <row r="16094" x14ac:dyDescent="0.25"/>
    <row r="16095" x14ac:dyDescent="0.25"/>
    <row r="16096" x14ac:dyDescent="0.25"/>
    <row r="16097" x14ac:dyDescent="0.25"/>
    <row r="16098" x14ac:dyDescent="0.25"/>
    <row r="16099" x14ac:dyDescent="0.25"/>
    <row r="16100" x14ac:dyDescent="0.25"/>
    <row r="16101" x14ac:dyDescent="0.25"/>
    <row r="16102" x14ac:dyDescent="0.25"/>
    <row r="16103" x14ac:dyDescent="0.25"/>
    <row r="16104" x14ac:dyDescent="0.25"/>
    <row r="16105" x14ac:dyDescent="0.25"/>
    <row r="16106" x14ac:dyDescent="0.25"/>
    <row r="16107" x14ac:dyDescent="0.25"/>
    <row r="16108" x14ac:dyDescent="0.25"/>
    <row r="16109" x14ac:dyDescent="0.25"/>
    <row r="16110" x14ac:dyDescent="0.25"/>
    <row r="16111" x14ac:dyDescent="0.25"/>
    <row r="16112" x14ac:dyDescent="0.25"/>
    <row r="16113" x14ac:dyDescent="0.25"/>
    <row r="16114" x14ac:dyDescent="0.25"/>
    <row r="16115" x14ac:dyDescent="0.25"/>
    <row r="16116" x14ac:dyDescent="0.25"/>
    <row r="16117" x14ac:dyDescent="0.25"/>
    <row r="16118" x14ac:dyDescent="0.25"/>
    <row r="16119" x14ac:dyDescent="0.25"/>
    <row r="16120" x14ac:dyDescent="0.25"/>
    <row r="16121" x14ac:dyDescent="0.25"/>
    <row r="16122" x14ac:dyDescent="0.25"/>
    <row r="16123" x14ac:dyDescent="0.25"/>
    <row r="16124" x14ac:dyDescent="0.25"/>
    <row r="16125" x14ac:dyDescent="0.25"/>
    <row r="16126" x14ac:dyDescent="0.25"/>
    <row r="16127" x14ac:dyDescent="0.25"/>
    <row r="16128" x14ac:dyDescent="0.25"/>
    <row r="16129" x14ac:dyDescent="0.25"/>
    <row r="16130" x14ac:dyDescent="0.25"/>
    <row r="16131" x14ac:dyDescent="0.25"/>
    <row r="16132" x14ac:dyDescent="0.25"/>
    <row r="16133" x14ac:dyDescent="0.25"/>
    <row r="16134" x14ac:dyDescent="0.25"/>
    <row r="16135" x14ac:dyDescent="0.25"/>
    <row r="16136" x14ac:dyDescent="0.25"/>
    <row r="16137" x14ac:dyDescent="0.25"/>
    <row r="16138" x14ac:dyDescent="0.25"/>
    <row r="16139" x14ac:dyDescent="0.25"/>
    <row r="16140" x14ac:dyDescent="0.25"/>
    <row r="16141" x14ac:dyDescent="0.25"/>
    <row r="16142" x14ac:dyDescent="0.25"/>
    <row r="16143" x14ac:dyDescent="0.25"/>
    <row r="16144" x14ac:dyDescent="0.25"/>
    <row r="16145" x14ac:dyDescent="0.25"/>
    <row r="16146" x14ac:dyDescent="0.25"/>
    <row r="16147" x14ac:dyDescent="0.25"/>
    <row r="16148" x14ac:dyDescent="0.25"/>
    <row r="16149" x14ac:dyDescent="0.25"/>
    <row r="16150" x14ac:dyDescent="0.25"/>
    <row r="16151" x14ac:dyDescent="0.25"/>
    <row r="16152" x14ac:dyDescent="0.25"/>
    <row r="16153" x14ac:dyDescent="0.25"/>
    <row r="16154" x14ac:dyDescent="0.25"/>
    <row r="16155" x14ac:dyDescent="0.25"/>
    <row r="16156" x14ac:dyDescent="0.25"/>
    <row r="16157" x14ac:dyDescent="0.25"/>
    <row r="16158" x14ac:dyDescent="0.25"/>
    <row r="16159" x14ac:dyDescent="0.25"/>
    <row r="16160" x14ac:dyDescent="0.25"/>
    <row r="16161" x14ac:dyDescent="0.25"/>
    <row r="16162" x14ac:dyDescent="0.25"/>
    <row r="16163" x14ac:dyDescent="0.25"/>
    <row r="16164" x14ac:dyDescent="0.25"/>
    <row r="16165" x14ac:dyDescent="0.25"/>
    <row r="16166" x14ac:dyDescent="0.25"/>
    <row r="16167" x14ac:dyDescent="0.25"/>
    <row r="16168" x14ac:dyDescent="0.25"/>
    <row r="16169" x14ac:dyDescent="0.25"/>
    <row r="16170" x14ac:dyDescent="0.25"/>
    <row r="16171" x14ac:dyDescent="0.25"/>
    <row r="16172" x14ac:dyDescent="0.25"/>
    <row r="16173" x14ac:dyDescent="0.25"/>
    <row r="16174" x14ac:dyDescent="0.25"/>
    <row r="16175" x14ac:dyDescent="0.25"/>
    <row r="16176" x14ac:dyDescent="0.25"/>
    <row r="16177" x14ac:dyDescent="0.25"/>
    <row r="16178" x14ac:dyDescent="0.25"/>
    <row r="16179" x14ac:dyDescent="0.25"/>
    <row r="16180" x14ac:dyDescent="0.25"/>
    <row r="16181" x14ac:dyDescent="0.25"/>
    <row r="16182" x14ac:dyDescent="0.25"/>
    <row r="16183" x14ac:dyDescent="0.25"/>
    <row r="16184" x14ac:dyDescent="0.25"/>
    <row r="16185" x14ac:dyDescent="0.25"/>
    <row r="16186" x14ac:dyDescent="0.25"/>
    <row r="16187" x14ac:dyDescent="0.25"/>
    <row r="16188" x14ac:dyDescent="0.25"/>
    <row r="16189" x14ac:dyDescent="0.25"/>
    <row r="16190" x14ac:dyDescent="0.25"/>
    <row r="16191" x14ac:dyDescent="0.25"/>
    <row r="16192" x14ac:dyDescent="0.25"/>
    <row r="16193" x14ac:dyDescent="0.25"/>
    <row r="16194" x14ac:dyDescent="0.25"/>
    <row r="16195" x14ac:dyDescent="0.25"/>
    <row r="16196" x14ac:dyDescent="0.25"/>
    <row r="16197" x14ac:dyDescent="0.25"/>
    <row r="16198" x14ac:dyDescent="0.25"/>
    <row r="16199" x14ac:dyDescent="0.25"/>
    <row r="16200" x14ac:dyDescent="0.25"/>
    <row r="16201" x14ac:dyDescent="0.25"/>
    <row r="16202" x14ac:dyDescent="0.25"/>
    <row r="16203" x14ac:dyDescent="0.25"/>
    <row r="16204" x14ac:dyDescent="0.25"/>
    <row r="16205" x14ac:dyDescent="0.25"/>
    <row r="16206" x14ac:dyDescent="0.25"/>
    <row r="16207" x14ac:dyDescent="0.25"/>
    <row r="16208" x14ac:dyDescent="0.25"/>
    <row r="16209" x14ac:dyDescent="0.25"/>
    <row r="16210" x14ac:dyDescent="0.25"/>
    <row r="16211" x14ac:dyDescent="0.25"/>
    <row r="16212" x14ac:dyDescent="0.25"/>
    <row r="16213" x14ac:dyDescent="0.25"/>
    <row r="16214" x14ac:dyDescent="0.25"/>
    <row r="16215" x14ac:dyDescent="0.25"/>
    <row r="16216" x14ac:dyDescent="0.25"/>
    <row r="16217" x14ac:dyDescent="0.25"/>
    <row r="16218" x14ac:dyDescent="0.25"/>
    <row r="16219" x14ac:dyDescent="0.25"/>
    <row r="16220" x14ac:dyDescent="0.25"/>
    <row r="16221" x14ac:dyDescent="0.25"/>
    <row r="16222" x14ac:dyDescent="0.25"/>
    <row r="16223" x14ac:dyDescent="0.25"/>
    <row r="16224" x14ac:dyDescent="0.25"/>
    <row r="16225" x14ac:dyDescent="0.25"/>
    <row r="16226" x14ac:dyDescent="0.25"/>
    <row r="16227" x14ac:dyDescent="0.25"/>
    <row r="16228" x14ac:dyDescent="0.25"/>
    <row r="16229" x14ac:dyDescent="0.25"/>
    <row r="16230" x14ac:dyDescent="0.25"/>
    <row r="16231" x14ac:dyDescent="0.25"/>
    <row r="16232" x14ac:dyDescent="0.25"/>
    <row r="16233" x14ac:dyDescent="0.25"/>
    <row r="16234" x14ac:dyDescent="0.25"/>
    <row r="16235" x14ac:dyDescent="0.25"/>
    <row r="16236" x14ac:dyDescent="0.25"/>
    <row r="16237" x14ac:dyDescent="0.25"/>
    <row r="16238" x14ac:dyDescent="0.25"/>
    <row r="16239" x14ac:dyDescent="0.25"/>
    <row r="16240" x14ac:dyDescent="0.25"/>
    <row r="16241" x14ac:dyDescent="0.25"/>
    <row r="16242" x14ac:dyDescent="0.25"/>
    <row r="16243" x14ac:dyDescent="0.25"/>
    <row r="16244" x14ac:dyDescent="0.25"/>
    <row r="16245" x14ac:dyDescent="0.25"/>
    <row r="16246" x14ac:dyDescent="0.25"/>
    <row r="16247" x14ac:dyDescent="0.25"/>
    <row r="16248" x14ac:dyDescent="0.25"/>
    <row r="16249" x14ac:dyDescent="0.25"/>
    <row r="16250" x14ac:dyDescent="0.25"/>
    <row r="16251" x14ac:dyDescent="0.25"/>
    <row r="16252" x14ac:dyDescent="0.25"/>
    <row r="16253" x14ac:dyDescent="0.25"/>
    <row r="16254" x14ac:dyDescent="0.25"/>
    <row r="16255" x14ac:dyDescent="0.25"/>
    <row r="16256" x14ac:dyDescent="0.25"/>
    <row r="16257" x14ac:dyDescent="0.25"/>
    <row r="16258" x14ac:dyDescent="0.25"/>
    <row r="16259" x14ac:dyDescent="0.25"/>
    <row r="16260" x14ac:dyDescent="0.25"/>
    <row r="16261" x14ac:dyDescent="0.25"/>
    <row r="16262" x14ac:dyDescent="0.25"/>
    <row r="16263" x14ac:dyDescent="0.25"/>
    <row r="16264" x14ac:dyDescent="0.25"/>
    <row r="16265" x14ac:dyDescent="0.25"/>
    <row r="16266" x14ac:dyDescent="0.25"/>
    <row r="16267" x14ac:dyDescent="0.25"/>
    <row r="16268" x14ac:dyDescent="0.25"/>
    <row r="16269" x14ac:dyDescent="0.25"/>
    <row r="16270" x14ac:dyDescent="0.25"/>
    <row r="16271" x14ac:dyDescent="0.25"/>
    <row r="16272" x14ac:dyDescent="0.25"/>
    <row r="16273" x14ac:dyDescent="0.25"/>
    <row r="16274" x14ac:dyDescent="0.25"/>
    <row r="16275" x14ac:dyDescent="0.25"/>
    <row r="16276" x14ac:dyDescent="0.25"/>
    <row r="16277" x14ac:dyDescent="0.25"/>
    <row r="16278" x14ac:dyDescent="0.25"/>
    <row r="16279" x14ac:dyDescent="0.25"/>
    <row r="16280" x14ac:dyDescent="0.25"/>
    <row r="16281" x14ac:dyDescent="0.25"/>
    <row r="16282" x14ac:dyDescent="0.25"/>
    <row r="16283" x14ac:dyDescent="0.25"/>
    <row r="16284" x14ac:dyDescent="0.25"/>
    <row r="16285" x14ac:dyDescent="0.25"/>
    <row r="16286" x14ac:dyDescent="0.25"/>
    <row r="16287" x14ac:dyDescent="0.25"/>
    <row r="16288" x14ac:dyDescent="0.25"/>
    <row r="16289" x14ac:dyDescent="0.25"/>
    <row r="16290" x14ac:dyDescent="0.25"/>
    <row r="16291" x14ac:dyDescent="0.25"/>
    <row r="16292" x14ac:dyDescent="0.25"/>
    <row r="16293" x14ac:dyDescent="0.25"/>
    <row r="16294" x14ac:dyDescent="0.25"/>
    <row r="16295" x14ac:dyDescent="0.25"/>
    <row r="16296" x14ac:dyDescent="0.25"/>
    <row r="16297" x14ac:dyDescent="0.25"/>
    <row r="16298" x14ac:dyDescent="0.25"/>
    <row r="16299" x14ac:dyDescent="0.25"/>
    <row r="16300" x14ac:dyDescent="0.25"/>
    <row r="16301" x14ac:dyDescent="0.25"/>
    <row r="16302" x14ac:dyDescent="0.25"/>
    <row r="16303" x14ac:dyDescent="0.25"/>
    <row r="16304" x14ac:dyDescent="0.25"/>
    <row r="16305" x14ac:dyDescent="0.25"/>
    <row r="16306" x14ac:dyDescent="0.25"/>
    <row r="16307" x14ac:dyDescent="0.25"/>
    <row r="16308" x14ac:dyDescent="0.25"/>
    <row r="16309" x14ac:dyDescent="0.25"/>
    <row r="16310" x14ac:dyDescent="0.25"/>
    <row r="16311" x14ac:dyDescent="0.25"/>
    <row r="16312" x14ac:dyDescent="0.25"/>
    <row r="16313" x14ac:dyDescent="0.25"/>
    <row r="16314" x14ac:dyDescent="0.25"/>
    <row r="16315" x14ac:dyDescent="0.25"/>
    <row r="16316" x14ac:dyDescent="0.25"/>
    <row r="16317" x14ac:dyDescent="0.25"/>
    <row r="16318" x14ac:dyDescent="0.25"/>
    <row r="16319" x14ac:dyDescent="0.25"/>
    <row r="16320" x14ac:dyDescent="0.25"/>
    <row r="16321" x14ac:dyDescent="0.25"/>
    <row r="16322" x14ac:dyDescent="0.25"/>
    <row r="16323" x14ac:dyDescent="0.25"/>
    <row r="16324" x14ac:dyDescent="0.25"/>
    <row r="16325" x14ac:dyDescent="0.25"/>
    <row r="16326" x14ac:dyDescent="0.25"/>
    <row r="16327" x14ac:dyDescent="0.25"/>
    <row r="16328" x14ac:dyDescent="0.25"/>
    <row r="16329" x14ac:dyDescent="0.25"/>
    <row r="16330" x14ac:dyDescent="0.25"/>
    <row r="16331" x14ac:dyDescent="0.25"/>
    <row r="16332" x14ac:dyDescent="0.25"/>
    <row r="16333" x14ac:dyDescent="0.25"/>
    <row r="16334" x14ac:dyDescent="0.25"/>
    <row r="16335" x14ac:dyDescent="0.25"/>
    <row r="16336" x14ac:dyDescent="0.25"/>
    <row r="16337" x14ac:dyDescent="0.25"/>
    <row r="16338" x14ac:dyDescent="0.25"/>
    <row r="16339" x14ac:dyDescent="0.25"/>
    <row r="16340" x14ac:dyDescent="0.25"/>
    <row r="16341" x14ac:dyDescent="0.25"/>
    <row r="16342" x14ac:dyDescent="0.25"/>
    <row r="16343" x14ac:dyDescent="0.25"/>
    <row r="16344" x14ac:dyDescent="0.25"/>
    <row r="16345" x14ac:dyDescent="0.25"/>
    <row r="16346" x14ac:dyDescent="0.25"/>
    <row r="16347" x14ac:dyDescent="0.25"/>
    <row r="16348" x14ac:dyDescent="0.25"/>
    <row r="16349" x14ac:dyDescent="0.25"/>
    <row r="16350" x14ac:dyDescent="0.25"/>
    <row r="16351" x14ac:dyDescent="0.25"/>
    <row r="16352" x14ac:dyDescent="0.25"/>
    <row r="16353" x14ac:dyDescent="0.25"/>
    <row r="16354" x14ac:dyDescent="0.25"/>
    <row r="16355" x14ac:dyDescent="0.25"/>
    <row r="16356" x14ac:dyDescent="0.25"/>
    <row r="16357" x14ac:dyDescent="0.25"/>
    <row r="16358" x14ac:dyDescent="0.25"/>
    <row r="16359" x14ac:dyDescent="0.25"/>
    <row r="16360" x14ac:dyDescent="0.25"/>
    <row r="16361" x14ac:dyDescent="0.25"/>
    <row r="16362" x14ac:dyDescent="0.25"/>
    <row r="16363" x14ac:dyDescent="0.25"/>
    <row r="16364" x14ac:dyDescent="0.25"/>
    <row r="16365" x14ac:dyDescent="0.25"/>
    <row r="16366" x14ac:dyDescent="0.25"/>
    <row r="16367" x14ac:dyDescent="0.25"/>
    <row r="16368" x14ac:dyDescent="0.25"/>
    <row r="16369" x14ac:dyDescent="0.25"/>
    <row r="16370" x14ac:dyDescent="0.25"/>
    <row r="16371" x14ac:dyDescent="0.25"/>
    <row r="16372" x14ac:dyDescent="0.25"/>
    <row r="16373" x14ac:dyDescent="0.25"/>
    <row r="16374" x14ac:dyDescent="0.25"/>
    <row r="16375" x14ac:dyDescent="0.25"/>
    <row r="16376" x14ac:dyDescent="0.25"/>
    <row r="16377" x14ac:dyDescent="0.25"/>
    <row r="16378" x14ac:dyDescent="0.25"/>
    <row r="16379" x14ac:dyDescent="0.25"/>
    <row r="16380" x14ac:dyDescent="0.25"/>
    <row r="16381" x14ac:dyDescent="0.25"/>
    <row r="16382" x14ac:dyDescent="0.25"/>
    <row r="16383" x14ac:dyDescent="0.25"/>
    <row r="16384" x14ac:dyDescent="0.25"/>
    <row r="16385" x14ac:dyDescent="0.25"/>
    <row r="16386" x14ac:dyDescent="0.25"/>
    <row r="16387" x14ac:dyDescent="0.25"/>
    <row r="16388" x14ac:dyDescent="0.25"/>
    <row r="16389" x14ac:dyDescent="0.25"/>
    <row r="16390" x14ac:dyDescent="0.25"/>
    <row r="16391" x14ac:dyDescent="0.25"/>
    <row r="16392" x14ac:dyDescent="0.25"/>
    <row r="16393" x14ac:dyDescent="0.25"/>
    <row r="16394" x14ac:dyDescent="0.25"/>
    <row r="16395" x14ac:dyDescent="0.25"/>
    <row r="16396" x14ac:dyDescent="0.25"/>
    <row r="16397" x14ac:dyDescent="0.25"/>
    <row r="16398" x14ac:dyDescent="0.25"/>
    <row r="16399" x14ac:dyDescent="0.25"/>
    <row r="16400" x14ac:dyDescent="0.25"/>
    <row r="16401" x14ac:dyDescent="0.25"/>
    <row r="16402" x14ac:dyDescent="0.25"/>
    <row r="16403" x14ac:dyDescent="0.25"/>
    <row r="16404" x14ac:dyDescent="0.25"/>
    <row r="16405" x14ac:dyDescent="0.25"/>
    <row r="16406" x14ac:dyDescent="0.25"/>
    <row r="16407" x14ac:dyDescent="0.25"/>
    <row r="16408" x14ac:dyDescent="0.25"/>
    <row r="16409" x14ac:dyDescent="0.25"/>
    <row r="16410" x14ac:dyDescent="0.25"/>
    <row r="16411" x14ac:dyDescent="0.25"/>
    <row r="16412" x14ac:dyDescent="0.25"/>
    <row r="16413" x14ac:dyDescent="0.25"/>
    <row r="16414" x14ac:dyDescent="0.25"/>
    <row r="16415" x14ac:dyDescent="0.25"/>
    <row r="16416" x14ac:dyDescent="0.25"/>
    <row r="16417" x14ac:dyDescent="0.25"/>
    <row r="16418" x14ac:dyDescent="0.25"/>
    <row r="16419" x14ac:dyDescent="0.25"/>
    <row r="16420" x14ac:dyDescent="0.25"/>
    <row r="16421" x14ac:dyDescent="0.25"/>
    <row r="16422" x14ac:dyDescent="0.25"/>
    <row r="16423" x14ac:dyDescent="0.25"/>
    <row r="16424" x14ac:dyDescent="0.25"/>
    <row r="16425" x14ac:dyDescent="0.25"/>
    <row r="16426" x14ac:dyDescent="0.25"/>
    <row r="16427" x14ac:dyDescent="0.25"/>
    <row r="16428" x14ac:dyDescent="0.25"/>
    <row r="16429" x14ac:dyDescent="0.25"/>
    <row r="16430" x14ac:dyDescent="0.25"/>
    <row r="16431" x14ac:dyDescent="0.25"/>
    <row r="16432" x14ac:dyDescent="0.25"/>
    <row r="16433" x14ac:dyDescent="0.25"/>
    <row r="16434" x14ac:dyDescent="0.25"/>
    <row r="16435" x14ac:dyDescent="0.25"/>
    <row r="16436" x14ac:dyDescent="0.25"/>
    <row r="16437" x14ac:dyDescent="0.25"/>
    <row r="16438" x14ac:dyDescent="0.25"/>
    <row r="16439" x14ac:dyDescent="0.25"/>
    <row r="16440" x14ac:dyDescent="0.25"/>
    <row r="16441" x14ac:dyDescent="0.25"/>
    <row r="16442" x14ac:dyDescent="0.25"/>
    <row r="16443" x14ac:dyDescent="0.25"/>
    <row r="16444" x14ac:dyDescent="0.25"/>
    <row r="16445" x14ac:dyDescent="0.25"/>
    <row r="16446" x14ac:dyDescent="0.25"/>
    <row r="16447" x14ac:dyDescent="0.25"/>
    <row r="16448" x14ac:dyDescent="0.25"/>
    <row r="16449" x14ac:dyDescent="0.25"/>
    <row r="16450" x14ac:dyDescent="0.25"/>
    <row r="16451" x14ac:dyDescent="0.25"/>
    <row r="16452" x14ac:dyDescent="0.25"/>
    <row r="16453" x14ac:dyDescent="0.25"/>
    <row r="16454" x14ac:dyDescent="0.25"/>
    <row r="16455" x14ac:dyDescent="0.25"/>
    <row r="16456" x14ac:dyDescent="0.25"/>
    <row r="16457" x14ac:dyDescent="0.25"/>
    <row r="16458" x14ac:dyDescent="0.25"/>
    <row r="16459" x14ac:dyDescent="0.25"/>
    <row r="16460" x14ac:dyDescent="0.25"/>
    <row r="16461" x14ac:dyDescent="0.25"/>
    <row r="16462" x14ac:dyDescent="0.25"/>
    <row r="16463" x14ac:dyDescent="0.25"/>
    <row r="16464" x14ac:dyDescent="0.25"/>
    <row r="16465" x14ac:dyDescent="0.25"/>
    <row r="16466" x14ac:dyDescent="0.25"/>
    <row r="16467" x14ac:dyDescent="0.25"/>
    <row r="16468" x14ac:dyDescent="0.25"/>
    <row r="16469" x14ac:dyDescent="0.25"/>
    <row r="16470" x14ac:dyDescent="0.25"/>
    <row r="16471" x14ac:dyDescent="0.25"/>
    <row r="16472" x14ac:dyDescent="0.25"/>
    <row r="16473" x14ac:dyDescent="0.25"/>
    <row r="16474" x14ac:dyDescent="0.25"/>
    <row r="16475" x14ac:dyDescent="0.25"/>
    <row r="16476" x14ac:dyDescent="0.25"/>
    <row r="16477" x14ac:dyDescent="0.25"/>
    <row r="16478" x14ac:dyDescent="0.25"/>
    <row r="16479" x14ac:dyDescent="0.25"/>
    <row r="16480" x14ac:dyDescent="0.25"/>
    <row r="16481" x14ac:dyDescent="0.25"/>
    <row r="16482" x14ac:dyDescent="0.25"/>
    <row r="16483" x14ac:dyDescent="0.25"/>
    <row r="16484" x14ac:dyDescent="0.25"/>
    <row r="16485" x14ac:dyDescent="0.25"/>
    <row r="16486" x14ac:dyDescent="0.25"/>
    <row r="16487" x14ac:dyDescent="0.25"/>
    <row r="16488" x14ac:dyDescent="0.25"/>
    <row r="16489" x14ac:dyDescent="0.25"/>
    <row r="16490" x14ac:dyDescent="0.25"/>
    <row r="16491" x14ac:dyDescent="0.25"/>
    <row r="16492" x14ac:dyDescent="0.25"/>
    <row r="16493" x14ac:dyDescent="0.25"/>
    <row r="16494" x14ac:dyDescent="0.25"/>
    <row r="16495" x14ac:dyDescent="0.25"/>
    <row r="16496" x14ac:dyDescent="0.25"/>
    <row r="16497" x14ac:dyDescent="0.25"/>
    <row r="16498" x14ac:dyDescent="0.25"/>
    <row r="16499" x14ac:dyDescent="0.25"/>
    <row r="16500" x14ac:dyDescent="0.25"/>
    <row r="16501" x14ac:dyDescent="0.25"/>
    <row r="16502" x14ac:dyDescent="0.25"/>
    <row r="16503" x14ac:dyDescent="0.25"/>
    <row r="16504" x14ac:dyDescent="0.25"/>
    <row r="16505" x14ac:dyDescent="0.25"/>
    <row r="16506" x14ac:dyDescent="0.25"/>
    <row r="16507" x14ac:dyDescent="0.25"/>
    <row r="16508" x14ac:dyDescent="0.25"/>
    <row r="16509" x14ac:dyDescent="0.25"/>
    <row r="16510" x14ac:dyDescent="0.25"/>
    <row r="16511" x14ac:dyDescent="0.25"/>
    <row r="16512" x14ac:dyDescent="0.25"/>
    <row r="16513" x14ac:dyDescent="0.25"/>
    <row r="16514" x14ac:dyDescent="0.25"/>
    <row r="16515" x14ac:dyDescent="0.25"/>
    <row r="16516" x14ac:dyDescent="0.25"/>
    <row r="16517" x14ac:dyDescent="0.25"/>
    <row r="16518" x14ac:dyDescent="0.25"/>
    <row r="16519" x14ac:dyDescent="0.25"/>
    <row r="16520" x14ac:dyDescent="0.25"/>
    <row r="16521" x14ac:dyDescent="0.25"/>
    <row r="16522" x14ac:dyDescent="0.25"/>
    <row r="16523" x14ac:dyDescent="0.25"/>
    <row r="16524" x14ac:dyDescent="0.25"/>
    <row r="16525" x14ac:dyDescent="0.25"/>
    <row r="16526" x14ac:dyDescent="0.25"/>
    <row r="16527" x14ac:dyDescent="0.25"/>
    <row r="16528" x14ac:dyDescent="0.25"/>
    <row r="16529" x14ac:dyDescent="0.25"/>
    <row r="16530" x14ac:dyDescent="0.25"/>
    <row r="16531" x14ac:dyDescent="0.25"/>
    <row r="16532" x14ac:dyDescent="0.25"/>
    <row r="16533" x14ac:dyDescent="0.25"/>
    <row r="16534" x14ac:dyDescent="0.25"/>
    <row r="16535" x14ac:dyDescent="0.25"/>
    <row r="16536" x14ac:dyDescent="0.25"/>
    <row r="16537" x14ac:dyDescent="0.25"/>
    <row r="16538" x14ac:dyDescent="0.25"/>
    <row r="16539" x14ac:dyDescent="0.25"/>
    <row r="16540" x14ac:dyDescent="0.25"/>
    <row r="16541" x14ac:dyDescent="0.25"/>
    <row r="16542" x14ac:dyDescent="0.25"/>
    <row r="16543" x14ac:dyDescent="0.25"/>
    <row r="16544" x14ac:dyDescent="0.25"/>
    <row r="16545" x14ac:dyDescent="0.25"/>
    <row r="16546" x14ac:dyDescent="0.25"/>
    <row r="16547" x14ac:dyDescent="0.25"/>
    <row r="16548" x14ac:dyDescent="0.25"/>
    <row r="16549" x14ac:dyDescent="0.25"/>
    <row r="16550" x14ac:dyDescent="0.25"/>
    <row r="16551" x14ac:dyDescent="0.25"/>
    <row r="16552" x14ac:dyDescent="0.25"/>
    <row r="16553" x14ac:dyDescent="0.25"/>
    <row r="16554" x14ac:dyDescent="0.25"/>
    <row r="16555" x14ac:dyDescent="0.25"/>
    <row r="16556" x14ac:dyDescent="0.25"/>
    <row r="16557" x14ac:dyDescent="0.25"/>
    <row r="16558" x14ac:dyDescent="0.25"/>
    <row r="16559" x14ac:dyDescent="0.25"/>
    <row r="16560" x14ac:dyDescent="0.25"/>
    <row r="16561" x14ac:dyDescent="0.25"/>
    <row r="16562" x14ac:dyDescent="0.25"/>
    <row r="16563" x14ac:dyDescent="0.25"/>
    <row r="16564" x14ac:dyDescent="0.25"/>
    <row r="16565" x14ac:dyDescent="0.25"/>
    <row r="16566" x14ac:dyDescent="0.25"/>
    <row r="16567" x14ac:dyDescent="0.25"/>
    <row r="16568" x14ac:dyDescent="0.25"/>
    <row r="16569" x14ac:dyDescent="0.25"/>
    <row r="16570" x14ac:dyDescent="0.25"/>
    <row r="16571" x14ac:dyDescent="0.25"/>
    <row r="16572" x14ac:dyDescent="0.25"/>
    <row r="16573" x14ac:dyDescent="0.25"/>
    <row r="16574" x14ac:dyDescent="0.25"/>
    <row r="16575" x14ac:dyDescent="0.25"/>
    <row r="16576" x14ac:dyDescent="0.25"/>
    <row r="16577" x14ac:dyDescent="0.25"/>
    <row r="16578" x14ac:dyDescent="0.25"/>
    <row r="16579" x14ac:dyDescent="0.25"/>
    <row r="16580" x14ac:dyDescent="0.25"/>
    <row r="16581" x14ac:dyDescent="0.25"/>
    <row r="16582" x14ac:dyDescent="0.25"/>
    <row r="16583" x14ac:dyDescent="0.25"/>
    <row r="16584" x14ac:dyDescent="0.25"/>
    <row r="16585" x14ac:dyDescent="0.25"/>
    <row r="16586" x14ac:dyDescent="0.25"/>
    <row r="16587" x14ac:dyDescent="0.25"/>
    <row r="16588" x14ac:dyDescent="0.25"/>
    <row r="16589" x14ac:dyDescent="0.25"/>
    <row r="16590" x14ac:dyDescent="0.25"/>
    <row r="16591" x14ac:dyDescent="0.25"/>
    <row r="16592" x14ac:dyDescent="0.25"/>
    <row r="16593" x14ac:dyDescent="0.25"/>
    <row r="16594" x14ac:dyDescent="0.25"/>
    <row r="16595" x14ac:dyDescent="0.25"/>
    <row r="16596" x14ac:dyDescent="0.25"/>
    <row r="16597" x14ac:dyDescent="0.25"/>
    <row r="16598" x14ac:dyDescent="0.25"/>
    <row r="16599" x14ac:dyDescent="0.25"/>
    <row r="16600" x14ac:dyDescent="0.25"/>
    <row r="16601" x14ac:dyDescent="0.25"/>
    <row r="16602" x14ac:dyDescent="0.25"/>
    <row r="16603" x14ac:dyDescent="0.25"/>
    <row r="16604" x14ac:dyDescent="0.25"/>
    <row r="16605" x14ac:dyDescent="0.25"/>
    <row r="16606" x14ac:dyDescent="0.25"/>
    <row r="16607" x14ac:dyDescent="0.25"/>
    <row r="16608" x14ac:dyDescent="0.25"/>
    <row r="16609" x14ac:dyDescent="0.25"/>
    <row r="16610" x14ac:dyDescent="0.25"/>
    <row r="16611" x14ac:dyDescent="0.25"/>
    <row r="16612" x14ac:dyDescent="0.25"/>
    <row r="16613" x14ac:dyDescent="0.25"/>
    <row r="16614" x14ac:dyDescent="0.25"/>
    <row r="16615" x14ac:dyDescent="0.25"/>
    <row r="16616" x14ac:dyDescent="0.25"/>
    <row r="16617" x14ac:dyDescent="0.25"/>
    <row r="16618" x14ac:dyDescent="0.25"/>
    <row r="16619" x14ac:dyDescent="0.25"/>
    <row r="16620" x14ac:dyDescent="0.25"/>
    <row r="16621" x14ac:dyDescent="0.25"/>
    <row r="16622" x14ac:dyDescent="0.25"/>
    <row r="16623" x14ac:dyDescent="0.25"/>
    <row r="16624" x14ac:dyDescent="0.25"/>
    <row r="16625" x14ac:dyDescent="0.25"/>
    <row r="16626" x14ac:dyDescent="0.25"/>
    <row r="16627" x14ac:dyDescent="0.25"/>
    <row r="16628" x14ac:dyDescent="0.25"/>
    <row r="16629" x14ac:dyDescent="0.25"/>
    <row r="16630" x14ac:dyDescent="0.25"/>
    <row r="16631" x14ac:dyDescent="0.25"/>
    <row r="16632" x14ac:dyDescent="0.25"/>
    <row r="16633" x14ac:dyDescent="0.25"/>
    <row r="16634" x14ac:dyDescent="0.25"/>
    <row r="16635" x14ac:dyDescent="0.25"/>
    <row r="16636" x14ac:dyDescent="0.25"/>
    <row r="16637" x14ac:dyDescent="0.25"/>
    <row r="16638" x14ac:dyDescent="0.25"/>
    <row r="16639" x14ac:dyDescent="0.25"/>
    <row r="16640" x14ac:dyDescent="0.25"/>
    <row r="16641" x14ac:dyDescent="0.25"/>
    <row r="16642" x14ac:dyDescent="0.25"/>
    <row r="16643" x14ac:dyDescent="0.25"/>
    <row r="16644" x14ac:dyDescent="0.25"/>
    <row r="16645" x14ac:dyDescent="0.25"/>
    <row r="16646" x14ac:dyDescent="0.25"/>
    <row r="16647" x14ac:dyDescent="0.25"/>
    <row r="16648" x14ac:dyDescent="0.25"/>
    <row r="16649" x14ac:dyDescent="0.25"/>
    <row r="16650" x14ac:dyDescent="0.25"/>
    <row r="16651" x14ac:dyDescent="0.25"/>
    <row r="16652" x14ac:dyDescent="0.25"/>
    <row r="16653" x14ac:dyDescent="0.25"/>
    <row r="16654" x14ac:dyDescent="0.25"/>
    <row r="16655" x14ac:dyDescent="0.25"/>
    <row r="16656" x14ac:dyDescent="0.25"/>
    <row r="16657" x14ac:dyDescent="0.25"/>
    <row r="16658" x14ac:dyDescent="0.25"/>
    <row r="16659" x14ac:dyDescent="0.25"/>
    <row r="16660" x14ac:dyDescent="0.25"/>
    <row r="16661" x14ac:dyDescent="0.25"/>
    <row r="16662" x14ac:dyDescent="0.25"/>
    <row r="16663" x14ac:dyDescent="0.25"/>
    <row r="16664" x14ac:dyDescent="0.25"/>
    <row r="16665" x14ac:dyDescent="0.25"/>
    <row r="16666" x14ac:dyDescent="0.25"/>
    <row r="16667" x14ac:dyDescent="0.25"/>
    <row r="16668" x14ac:dyDescent="0.25"/>
    <row r="16669" x14ac:dyDescent="0.25"/>
    <row r="16670" x14ac:dyDescent="0.25"/>
    <row r="16671" x14ac:dyDescent="0.25"/>
    <row r="16672" x14ac:dyDescent="0.25"/>
    <row r="16673" x14ac:dyDescent="0.25"/>
    <row r="16674" x14ac:dyDescent="0.25"/>
    <row r="16675" x14ac:dyDescent="0.25"/>
    <row r="16676" x14ac:dyDescent="0.25"/>
    <row r="16677" x14ac:dyDescent="0.25"/>
    <row r="16678" x14ac:dyDescent="0.25"/>
    <row r="16679" x14ac:dyDescent="0.25"/>
    <row r="16680" x14ac:dyDescent="0.25"/>
    <row r="16681" x14ac:dyDescent="0.25"/>
    <row r="16682" x14ac:dyDescent="0.25"/>
    <row r="16683" x14ac:dyDescent="0.25"/>
    <row r="16684" x14ac:dyDescent="0.25"/>
    <row r="16685" x14ac:dyDescent="0.25"/>
    <row r="16686" x14ac:dyDescent="0.25"/>
    <row r="16687" x14ac:dyDescent="0.25"/>
    <row r="16688" x14ac:dyDescent="0.25"/>
    <row r="16689" x14ac:dyDescent="0.25"/>
    <row r="16690" x14ac:dyDescent="0.25"/>
    <row r="16691" x14ac:dyDescent="0.25"/>
    <row r="16692" x14ac:dyDescent="0.25"/>
    <row r="16693" x14ac:dyDescent="0.25"/>
    <row r="16694" x14ac:dyDescent="0.25"/>
    <row r="16695" x14ac:dyDescent="0.25"/>
    <row r="16696" x14ac:dyDescent="0.25"/>
    <row r="16697" x14ac:dyDescent="0.25"/>
    <row r="16698" x14ac:dyDescent="0.25"/>
    <row r="16699" x14ac:dyDescent="0.25"/>
    <row r="16700" x14ac:dyDescent="0.25"/>
    <row r="16701" x14ac:dyDescent="0.25"/>
    <row r="16702" x14ac:dyDescent="0.25"/>
    <row r="16703" x14ac:dyDescent="0.25"/>
    <row r="16704" x14ac:dyDescent="0.25"/>
    <row r="16705" x14ac:dyDescent="0.25"/>
    <row r="16706" x14ac:dyDescent="0.25"/>
    <row r="16707" x14ac:dyDescent="0.25"/>
    <row r="16708" x14ac:dyDescent="0.25"/>
    <row r="16709" x14ac:dyDescent="0.25"/>
    <row r="16710" x14ac:dyDescent="0.25"/>
    <row r="16711" x14ac:dyDescent="0.25"/>
    <row r="16712" x14ac:dyDescent="0.25"/>
    <row r="16713" x14ac:dyDescent="0.25"/>
    <row r="16714" x14ac:dyDescent="0.25"/>
    <row r="16715" x14ac:dyDescent="0.25"/>
    <row r="16716" x14ac:dyDescent="0.25"/>
    <row r="16717" x14ac:dyDescent="0.25"/>
    <row r="16718" x14ac:dyDescent="0.25"/>
    <row r="16719" x14ac:dyDescent="0.25"/>
    <row r="16720" x14ac:dyDescent="0.25"/>
    <row r="16721" x14ac:dyDescent="0.25"/>
    <row r="16722" x14ac:dyDescent="0.25"/>
    <row r="16723" x14ac:dyDescent="0.25"/>
    <row r="16724" x14ac:dyDescent="0.25"/>
    <row r="16725" x14ac:dyDescent="0.25"/>
    <row r="16726" x14ac:dyDescent="0.25"/>
    <row r="16727" x14ac:dyDescent="0.25"/>
    <row r="16728" x14ac:dyDescent="0.25"/>
    <row r="16729" x14ac:dyDescent="0.25"/>
    <row r="16730" x14ac:dyDescent="0.25"/>
    <row r="16731" x14ac:dyDescent="0.25"/>
    <row r="16732" x14ac:dyDescent="0.25"/>
    <row r="16733" x14ac:dyDescent="0.25"/>
    <row r="16734" x14ac:dyDescent="0.25"/>
    <row r="16735" x14ac:dyDescent="0.25"/>
    <row r="16736" x14ac:dyDescent="0.25"/>
    <row r="16737" x14ac:dyDescent="0.25"/>
    <row r="16738" x14ac:dyDescent="0.25"/>
    <row r="16739" x14ac:dyDescent="0.25"/>
    <row r="16740" x14ac:dyDescent="0.25"/>
    <row r="16741" x14ac:dyDescent="0.25"/>
    <row r="16742" x14ac:dyDescent="0.25"/>
    <row r="16743" x14ac:dyDescent="0.25"/>
    <row r="16744" x14ac:dyDescent="0.25"/>
    <row r="16745" x14ac:dyDescent="0.25"/>
    <row r="16746" x14ac:dyDescent="0.25"/>
    <row r="16747" x14ac:dyDescent="0.25"/>
    <row r="16748" x14ac:dyDescent="0.25"/>
    <row r="16749" x14ac:dyDescent="0.25"/>
    <row r="16750" x14ac:dyDescent="0.25"/>
    <row r="16751" x14ac:dyDescent="0.25"/>
    <row r="16752" x14ac:dyDescent="0.25"/>
    <row r="16753" x14ac:dyDescent="0.25"/>
    <row r="16754" x14ac:dyDescent="0.25"/>
    <row r="16755" x14ac:dyDescent="0.25"/>
    <row r="16756" x14ac:dyDescent="0.25"/>
    <row r="16757" x14ac:dyDescent="0.25"/>
    <row r="16758" x14ac:dyDescent="0.25"/>
    <row r="16759" x14ac:dyDescent="0.25"/>
    <row r="16760" x14ac:dyDescent="0.25"/>
    <row r="16761" x14ac:dyDescent="0.25"/>
    <row r="16762" x14ac:dyDescent="0.25"/>
    <row r="16763" x14ac:dyDescent="0.25"/>
    <row r="16764" x14ac:dyDescent="0.25"/>
    <row r="16765" x14ac:dyDescent="0.25"/>
    <row r="16766" x14ac:dyDescent="0.25"/>
    <row r="16767" x14ac:dyDescent="0.25"/>
    <row r="16768" x14ac:dyDescent="0.25"/>
    <row r="16769" x14ac:dyDescent="0.25"/>
    <row r="16770" x14ac:dyDescent="0.25"/>
    <row r="16771" x14ac:dyDescent="0.25"/>
    <row r="16772" x14ac:dyDescent="0.25"/>
    <row r="16773" x14ac:dyDescent="0.25"/>
    <row r="16774" x14ac:dyDescent="0.25"/>
    <row r="16775" x14ac:dyDescent="0.25"/>
    <row r="16776" x14ac:dyDescent="0.25"/>
    <row r="16777" x14ac:dyDescent="0.25"/>
    <row r="16778" x14ac:dyDescent="0.25"/>
    <row r="16779" x14ac:dyDescent="0.25"/>
    <row r="16780" x14ac:dyDescent="0.25"/>
    <row r="16781" x14ac:dyDescent="0.25"/>
    <row r="16782" x14ac:dyDescent="0.25"/>
    <row r="16783" x14ac:dyDescent="0.25"/>
    <row r="16784" x14ac:dyDescent="0.25"/>
    <row r="16785" x14ac:dyDescent="0.25"/>
    <row r="16786" x14ac:dyDescent="0.25"/>
    <row r="16787" x14ac:dyDescent="0.25"/>
    <row r="16788" x14ac:dyDescent="0.25"/>
    <row r="16789" x14ac:dyDescent="0.25"/>
    <row r="16790" x14ac:dyDescent="0.25"/>
    <row r="16791" x14ac:dyDescent="0.25"/>
    <row r="16792" x14ac:dyDescent="0.25"/>
    <row r="16793" x14ac:dyDescent="0.25"/>
    <row r="16794" x14ac:dyDescent="0.25"/>
    <row r="16795" x14ac:dyDescent="0.25"/>
    <row r="16796" x14ac:dyDescent="0.25"/>
    <row r="16797" x14ac:dyDescent="0.25"/>
    <row r="16798" x14ac:dyDescent="0.25"/>
    <row r="16799" x14ac:dyDescent="0.25"/>
    <row r="16800" x14ac:dyDescent="0.25"/>
    <row r="16801" x14ac:dyDescent="0.25"/>
    <row r="16802" x14ac:dyDescent="0.25"/>
    <row r="16803" x14ac:dyDescent="0.25"/>
    <row r="16804" x14ac:dyDescent="0.25"/>
    <row r="16805" x14ac:dyDescent="0.25"/>
    <row r="16806" x14ac:dyDescent="0.25"/>
    <row r="16807" x14ac:dyDescent="0.25"/>
    <row r="16808" x14ac:dyDescent="0.25"/>
    <row r="16809" x14ac:dyDescent="0.25"/>
    <row r="16810" x14ac:dyDescent="0.25"/>
    <row r="16811" x14ac:dyDescent="0.25"/>
    <row r="16812" x14ac:dyDescent="0.25"/>
    <row r="16813" x14ac:dyDescent="0.25"/>
    <row r="16814" x14ac:dyDescent="0.25"/>
    <row r="16815" x14ac:dyDescent="0.25"/>
    <row r="16816" x14ac:dyDescent="0.25"/>
    <row r="16817" x14ac:dyDescent="0.25"/>
    <row r="16818" x14ac:dyDescent="0.25"/>
    <row r="16819" x14ac:dyDescent="0.25"/>
    <row r="16820" x14ac:dyDescent="0.25"/>
    <row r="16821" x14ac:dyDescent="0.25"/>
    <row r="16822" x14ac:dyDescent="0.25"/>
    <row r="16823" x14ac:dyDescent="0.25"/>
    <row r="16824" x14ac:dyDescent="0.25"/>
    <row r="16825" x14ac:dyDescent="0.25"/>
    <row r="16826" x14ac:dyDescent="0.25"/>
    <row r="16827" x14ac:dyDescent="0.25"/>
    <row r="16828" x14ac:dyDescent="0.25"/>
    <row r="16829" x14ac:dyDescent="0.25"/>
    <row r="16830" x14ac:dyDescent="0.25"/>
    <row r="16831" x14ac:dyDescent="0.25"/>
    <row r="16832" x14ac:dyDescent="0.25"/>
    <row r="16833" x14ac:dyDescent="0.25"/>
    <row r="16834" x14ac:dyDescent="0.25"/>
    <row r="16835" x14ac:dyDescent="0.25"/>
    <row r="16836" x14ac:dyDescent="0.25"/>
    <row r="16837" x14ac:dyDescent="0.25"/>
    <row r="16838" x14ac:dyDescent="0.25"/>
    <row r="16839" x14ac:dyDescent="0.25"/>
    <row r="16840" x14ac:dyDescent="0.25"/>
    <row r="16841" x14ac:dyDescent="0.25"/>
    <row r="16842" x14ac:dyDescent="0.25"/>
    <row r="16843" x14ac:dyDescent="0.25"/>
    <row r="16844" x14ac:dyDescent="0.25"/>
    <row r="16845" x14ac:dyDescent="0.25"/>
    <row r="16846" x14ac:dyDescent="0.25"/>
    <row r="16847" x14ac:dyDescent="0.25"/>
    <row r="16848" x14ac:dyDescent="0.25"/>
    <row r="16849" x14ac:dyDescent="0.25"/>
    <row r="16850" x14ac:dyDescent="0.25"/>
    <row r="16851" x14ac:dyDescent="0.25"/>
    <row r="16852" x14ac:dyDescent="0.25"/>
    <row r="16853" x14ac:dyDescent="0.25"/>
    <row r="16854" x14ac:dyDescent="0.25"/>
    <row r="16855" x14ac:dyDescent="0.25"/>
    <row r="16856" x14ac:dyDescent="0.25"/>
    <row r="16857" x14ac:dyDescent="0.25"/>
    <row r="16858" x14ac:dyDescent="0.25"/>
    <row r="16859" x14ac:dyDescent="0.25"/>
    <row r="16860" x14ac:dyDescent="0.25"/>
    <row r="16861" x14ac:dyDescent="0.25"/>
    <row r="16862" x14ac:dyDescent="0.25"/>
    <row r="16863" x14ac:dyDescent="0.25"/>
    <row r="16864" x14ac:dyDescent="0.25"/>
    <row r="16865" x14ac:dyDescent="0.25"/>
    <row r="16866" x14ac:dyDescent="0.25"/>
    <row r="16867" x14ac:dyDescent="0.25"/>
    <row r="16868" x14ac:dyDescent="0.25"/>
    <row r="16869" x14ac:dyDescent="0.25"/>
    <row r="16870" x14ac:dyDescent="0.25"/>
    <row r="16871" x14ac:dyDescent="0.25"/>
    <row r="16872" x14ac:dyDescent="0.25"/>
    <row r="16873" x14ac:dyDescent="0.25"/>
    <row r="16874" x14ac:dyDescent="0.25"/>
    <row r="16875" x14ac:dyDescent="0.25"/>
    <row r="16876" x14ac:dyDescent="0.25"/>
    <row r="16877" x14ac:dyDescent="0.25"/>
    <row r="16878" x14ac:dyDescent="0.25"/>
    <row r="16879" x14ac:dyDescent="0.25"/>
    <row r="16880" x14ac:dyDescent="0.25"/>
    <row r="16881" x14ac:dyDescent="0.25"/>
    <row r="16882" x14ac:dyDescent="0.25"/>
    <row r="16883" x14ac:dyDescent="0.25"/>
    <row r="16884" x14ac:dyDescent="0.25"/>
    <row r="16885" x14ac:dyDescent="0.25"/>
    <row r="16886" x14ac:dyDescent="0.25"/>
    <row r="16887" x14ac:dyDescent="0.25"/>
    <row r="16888" x14ac:dyDescent="0.25"/>
    <row r="16889" x14ac:dyDescent="0.25"/>
    <row r="16890" x14ac:dyDescent="0.25"/>
    <row r="16891" x14ac:dyDescent="0.25"/>
    <row r="16892" x14ac:dyDescent="0.25"/>
    <row r="16893" x14ac:dyDescent="0.25"/>
    <row r="16894" x14ac:dyDescent="0.25"/>
    <row r="16895" x14ac:dyDescent="0.25"/>
    <row r="16896" x14ac:dyDescent="0.25"/>
    <row r="16897" x14ac:dyDescent="0.25"/>
    <row r="16898" x14ac:dyDescent="0.25"/>
    <row r="16899" x14ac:dyDescent="0.25"/>
    <row r="16900" x14ac:dyDescent="0.25"/>
    <row r="16901" x14ac:dyDescent="0.25"/>
    <row r="16902" x14ac:dyDescent="0.25"/>
    <row r="16903" x14ac:dyDescent="0.25"/>
    <row r="16904" x14ac:dyDescent="0.25"/>
    <row r="16905" x14ac:dyDescent="0.25"/>
    <row r="16906" x14ac:dyDescent="0.25"/>
    <row r="16907" x14ac:dyDescent="0.25"/>
    <row r="16908" x14ac:dyDescent="0.25"/>
    <row r="16909" x14ac:dyDescent="0.25"/>
    <row r="16910" x14ac:dyDescent="0.25"/>
    <row r="16911" x14ac:dyDescent="0.25"/>
    <row r="16912" x14ac:dyDescent="0.25"/>
    <row r="16913" x14ac:dyDescent="0.25"/>
    <row r="16914" x14ac:dyDescent="0.25"/>
    <row r="16915" x14ac:dyDescent="0.25"/>
    <row r="16916" x14ac:dyDescent="0.25"/>
    <row r="16917" x14ac:dyDescent="0.25"/>
    <row r="16918" x14ac:dyDescent="0.25"/>
    <row r="16919" x14ac:dyDescent="0.25"/>
    <row r="16920" x14ac:dyDescent="0.25"/>
    <row r="16921" x14ac:dyDescent="0.25"/>
    <row r="16922" x14ac:dyDescent="0.25"/>
    <row r="16923" x14ac:dyDescent="0.25"/>
    <row r="16924" x14ac:dyDescent="0.25"/>
    <row r="16925" x14ac:dyDescent="0.25"/>
    <row r="16926" x14ac:dyDescent="0.25"/>
    <row r="16927" x14ac:dyDescent="0.25"/>
    <row r="16928" x14ac:dyDescent="0.25"/>
    <row r="16929" x14ac:dyDescent="0.25"/>
    <row r="16930" x14ac:dyDescent="0.25"/>
    <row r="16931" x14ac:dyDescent="0.25"/>
    <row r="16932" x14ac:dyDescent="0.25"/>
    <row r="16933" x14ac:dyDescent="0.25"/>
    <row r="16934" x14ac:dyDescent="0.25"/>
    <row r="16935" x14ac:dyDescent="0.25"/>
    <row r="16936" x14ac:dyDescent="0.25"/>
    <row r="16937" x14ac:dyDescent="0.25"/>
    <row r="16938" x14ac:dyDescent="0.25"/>
    <row r="16939" x14ac:dyDescent="0.25"/>
    <row r="16940" x14ac:dyDescent="0.25"/>
    <row r="16941" x14ac:dyDescent="0.25"/>
    <row r="16942" x14ac:dyDescent="0.25"/>
    <row r="16943" x14ac:dyDescent="0.25"/>
    <row r="16944" x14ac:dyDescent="0.25"/>
    <row r="16945" x14ac:dyDescent="0.25"/>
    <row r="16946" x14ac:dyDescent="0.25"/>
    <row r="16947" x14ac:dyDescent="0.25"/>
    <row r="16948" x14ac:dyDescent="0.25"/>
    <row r="16949" x14ac:dyDescent="0.25"/>
    <row r="16950" x14ac:dyDescent="0.25"/>
    <row r="16951" x14ac:dyDescent="0.25"/>
    <row r="16952" x14ac:dyDescent="0.25"/>
    <row r="16953" x14ac:dyDescent="0.25"/>
    <row r="16954" x14ac:dyDescent="0.25"/>
    <row r="16955" x14ac:dyDescent="0.25"/>
    <row r="16956" x14ac:dyDescent="0.25"/>
    <row r="16957" x14ac:dyDescent="0.25"/>
    <row r="16958" x14ac:dyDescent="0.25"/>
    <row r="16959" x14ac:dyDescent="0.25"/>
    <row r="16960" x14ac:dyDescent="0.25"/>
    <row r="16961" x14ac:dyDescent="0.25"/>
    <row r="16962" x14ac:dyDescent="0.25"/>
    <row r="16963" x14ac:dyDescent="0.25"/>
    <row r="16964" x14ac:dyDescent="0.25"/>
    <row r="16965" x14ac:dyDescent="0.25"/>
    <row r="16966" x14ac:dyDescent="0.25"/>
    <row r="16967" x14ac:dyDescent="0.25"/>
    <row r="16968" x14ac:dyDescent="0.25"/>
    <row r="16969" x14ac:dyDescent="0.25"/>
    <row r="16970" x14ac:dyDescent="0.25"/>
    <row r="16971" x14ac:dyDescent="0.25"/>
    <row r="16972" x14ac:dyDescent="0.25"/>
    <row r="16973" x14ac:dyDescent="0.25"/>
    <row r="16974" x14ac:dyDescent="0.25"/>
    <row r="16975" x14ac:dyDescent="0.25"/>
    <row r="16976" x14ac:dyDescent="0.25"/>
    <row r="16977" x14ac:dyDescent="0.25"/>
    <row r="16978" x14ac:dyDescent="0.25"/>
    <row r="16979" x14ac:dyDescent="0.25"/>
    <row r="16980" x14ac:dyDescent="0.25"/>
    <row r="16981" x14ac:dyDescent="0.25"/>
    <row r="16982" x14ac:dyDescent="0.25"/>
    <row r="16983" x14ac:dyDescent="0.25"/>
    <row r="16984" x14ac:dyDescent="0.25"/>
    <row r="16985" x14ac:dyDescent="0.25"/>
    <row r="16986" x14ac:dyDescent="0.25"/>
    <row r="16987" x14ac:dyDescent="0.25"/>
    <row r="16988" x14ac:dyDescent="0.25"/>
    <row r="16989" x14ac:dyDescent="0.25"/>
    <row r="16990" x14ac:dyDescent="0.25"/>
    <row r="16991" x14ac:dyDescent="0.25"/>
    <row r="16992" x14ac:dyDescent="0.25"/>
    <row r="16993" x14ac:dyDescent="0.25"/>
    <row r="16994" x14ac:dyDescent="0.25"/>
    <row r="16995" x14ac:dyDescent="0.25"/>
    <row r="16996" x14ac:dyDescent="0.25"/>
    <row r="16997" x14ac:dyDescent="0.25"/>
    <row r="16998" x14ac:dyDescent="0.25"/>
    <row r="16999" x14ac:dyDescent="0.25"/>
    <row r="17000" x14ac:dyDescent="0.25"/>
    <row r="17001" x14ac:dyDescent="0.25"/>
    <row r="17002" x14ac:dyDescent="0.25"/>
    <row r="17003" x14ac:dyDescent="0.25"/>
    <row r="17004" x14ac:dyDescent="0.25"/>
    <row r="17005" x14ac:dyDescent="0.25"/>
    <row r="17006" x14ac:dyDescent="0.25"/>
    <row r="17007" x14ac:dyDescent="0.25"/>
    <row r="17008" x14ac:dyDescent="0.25"/>
    <row r="17009" x14ac:dyDescent="0.25"/>
    <row r="17010" x14ac:dyDescent="0.25"/>
    <row r="17011" x14ac:dyDescent="0.25"/>
    <row r="17012" x14ac:dyDescent="0.25"/>
    <row r="17013" x14ac:dyDescent="0.25"/>
    <row r="17014" x14ac:dyDescent="0.25"/>
    <row r="17015" x14ac:dyDescent="0.25"/>
    <row r="17016" x14ac:dyDescent="0.25"/>
    <row r="17017" x14ac:dyDescent="0.25"/>
    <row r="17018" x14ac:dyDescent="0.25"/>
    <row r="17019" x14ac:dyDescent="0.25"/>
    <row r="17020" x14ac:dyDescent="0.25"/>
    <row r="17021" x14ac:dyDescent="0.25"/>
    <row r="17022" x14ac:dyDescent="0.25"/>
    <row r="17023" x14ac:dyDescent="0.25"/>
    <row r="17024" x14ac:dyDescent="0.25"/>
    <row r="17025" x14ac:dyDescent="0.25"/>
    <row r="17026" x14ac:dyDescent="0.25"/>
    <row r="17027" x14ac:dyDescent="0.25"/>
    <row r="17028" x14ac:dyDescent="0.25"/>
    <row r="17029" x14ac:dyDescent="0.25"/>
    <row r="17030" x14ac:dyDescent="0.25"/>
    <row r="17031" x14ac:dyDescent="0.25"/>
    <row r="17032" x14ac:dyDescent="0.25"/>
    <row r="17033" x14ac:dyDescent="0.25"/>
    <row r="17034" x14ac:dyDescent="0.25"/>
    <row r="17035" x14ac:dyDescent="0.25"/>
    <row r="17036" x14ac:dyDescent="0.25"/>
    <row r="17037" x14ac:dyDescent="0.25"/>
    <row r="17038" x14ac:dyDescent="0.25"/>
    <row r="17039" x14ac:dyDescent="0.25"/>
    <row r="17040" x14ac:dyDescent="0.25"/>
    <row r="17041" x14ac:dyDescent="0.25"/>
    <row r="17042" x14ac:dyDescent="0.25"/>
    <row r="17043" x14ac:dyDescent="0.25"/>
    <row r="17044" x14ac:dyDescent="0.25"/>
    <row r="17045" x14ac:dyDescent="0.25"/>
    <row r="17046" x14ac:dyDescent="0.25"/>
    <row r="17047" x14ac:dyDescent="0.25"/>
    <row r="17048" x14ac:dyDescent="0.25"/>
    <row r="17049" x14ac:dyDescent="0.25"/>
    <row r="17050" x14ac:dyDescent="0.25"/>
    <row r="17051" x14ac:dyDescent="0.25"/>
    <row r="17052" x14ac:dyDescent="0.25"/>
    <row r="17053" x14ac:dyDescent="0.25"/>
    <row r="17054" x14ac:dyDescent="0.25"/>
    <row r="17055" x14ac:dyDescent="0.25"/>
    <row r="17056" x14ac:dyDescent="0.25"/>
    <row r="17057" x14ac:dyDescent="0.25"/>
    <row r="17058" x14ac:dyDescent="0.25"/>
    <row r="17059" x14ac:dyDescent="0.25"/>
    <row r="17060" x14ac:dyDescent="0.25"/>
    <row r="17061" x14ac:dyDescent="0.25"/>
    <row r="17062" x14ac:dyDescent="0.25"/>
    <row r="17063" x14ac:dyDescent="0.25"/>
    <row r="17064" x14ac:dyDescent="0.25"/>
    <row r="17065" x14ac:dyDescent="0.25"/>
    <row r="17066" x14ac:dyDescent="0.25"/>
    <row r="17067" x14ac:dyDescent="0.25"/>
    <row r="17068" x14ac:dyDescent="0.25"/>
    <row r="17069" x14ac:dyDescent="0.25"/>
    <row r="17070" x14ac:dyDescent="0.25"/>
    <row r="17071" x14ac:dyDescent="0.25"/>
    <row r="17072" x14ac:dyDescent="0.25"/>
    <row r="17073" x14ac:dyDescent="0.25"/>
    <row r="17074" x14ac:dyDescent="0.25"/>
    <row r="17075" x14ac:dyDescent="0.25"/>
    <row r="17076" x14ac:dyDescent="0.25"/>
    <row r="17077" x14ac:dyDescent="0.25"/>
    <row r="17078" x14ac:dyDescent="0.25"/>
    <row r="17079" x14ac:dyDescent="0.25"/>
    <row r="17080" x14ac:dyDescent="0.25"/>
    <row r="17081" x14ac:dyDescent="0.25"/>
    <row r="17082" x14ac:dyDescent="0.25"/>
    <row r="17083" x14ac:dyDescent="0.25"/>
    <row r="17084" x14ac:dyDescent="0.25"/>
    <row r="17085" x14ac:dyDescent="0.25"/>
    <row r="17086" x14ac:dyDescent="0.25"/>
    <row r="17087" x14ac:dyDescent="0.25"/>
    <row r="17088" x14ac:dyDescent="0.25"/>
    <row r="17089" x14ac:dyDescent="0.25"/>
    <row r="17090" x14ac:dyDescent="0.25"/>
    <row r="17091" x14ac:dyDescent="0.25"/>
    <row r="17092" x14ac:dyDescent="0.25"/>
    <row r="17093" x14ac:dyDescent="0.25"/>
    <row r="17094" x14ac:dyDescent="0.25"/>
    <row r="17095" x14ac:dyDescent="0.25"/>
    <row r="17096" x14ac:dyDescent="0.25"/>
    <row r="17097" x14ac:dyDescent="0.25"/>
    <row r="17098" x14ac:dyDescent="0.25"/>
    <row r="17099" x14ac:dyDescent="0.25"/>
    <row r="17100" x14ac:dyDescent="0.25"/>
    <row r="17101" x14ac:dyDescent="0.25"/>
    <row r="17102" x14ac:dyDescent="0.25"/>
    <row r="17103" x14ac:dyDescent="0.25"/>
    <row r="17104" x14ac:dyDescent="0.25"/>
    <row r="17105" x14ac:dyDescent="0.25"/>
    <row r="17106" x14ac:dyDescent="0.25"/>
    <row r="17107" x14ac:dyDescent="0.25"/>
    <row r="17108" x14ac:dyDescent="0.25"/>
    <row r="17109" x14ac:dyDescent="0.25"/>
    <row r="17110" x14ac:dyDescent="0.25"/>
    <row r="17111" x14ac:dyDescent="0.25"/>
    <row r="17112" x14ac:dyDescent="0.25"/>
    <row r="17113" x14ac:dyDescent="0.25"/>
    <row r="17114" x14ac:dyDescent="0.25"/>
    <row r="17115" x14ac:dyDescent="0.25"/>
    <row r="17116" x14ac:dyDescent="0.25"/>
    <row r="17117" x14ac:dyDescent="0.25"/>
    <row r="17118" x14ac:dyDescent="0.25"/>
    <row r="17119" x14ac:dyDescent="0.25"/>
    <row r="17120" x14ac:dyDescent="0.25"/>
    <row r="17121" x14ac:dyDescent="0.25"/>
    <row r="17122" x14ac:dyDescent="0.25"/>
    <row r="17123" x14ac:dyDescent="0.25"/>
    <row r="17124" x14ac:dyDescent="0.25"/>
    <row r="17125" x14ac:dyDescent="0.25"/>
    <row r="17126" x14ac:dyDescent="0.25"/>
    <row r="17127" x14ac:dyDescent="0.25"/>
    <row r="17128" x14ac:dyDescent="0.25"/>
    <row r="17129" x14ac:dyDescent="0.25"/>
    <row r="17130" x14ac:dyDescent="0.25"/>
    <row r="17131" x14ac:dyDescent="0.25"/>
    <row r="17132" x14ac:dyDescent="0.25"/>
    <row r="17133" x14ac:dyDescent="0.25"/>
    <row r="17134" x14ac:dyDescent="0.25"/>
    <row r="17135" x14ac:dyDescent="0.25"/>
    <row r="17136" x14ac:dyDescent="0.25"/>
    <row r="17137" x14ac:dyDescent="0.25"/>
    <row r="17138" x14ac:dyDescent="0.25"/>
    <row r="17139" x14ac:dyDescent="0.25"/>
    <row r="17140" x14ac:dyDescent="0.25"/>
    <row r="17141" x14ac:dyDescent="0.25"/>
    <row r="17142" x14ac:dyDescent="0.25"/>
    <row r="17143" x14ac:dyDescent="0.25"/>
    <row r="17144" x14ac:dyDescent="0.25"/>
    <row r="17145" x14ac:dyDescent="0.25"/>
    <row r="17146" x14ac:dyDescent="0.25"/>
    <row r="17147" x14ac:dyDescent="0.25"/>
    <row r="17148" x14ac:dyDescent="0.25"/>
    <row r="17149" x14ac:dyDescent="0.25"/>
    <row r="17150" x14ac:dyDescent="0.25"/>
    <row r="17151" x14ac:dyDescent="0.25"/>
    <row r="17152" x14ac:dyDescent="0.25"/>
    <row r="17153" x14ac:dyDescent="0.25"/>
    <row r="17154" x14ac:dyDescent="0.25"/>
    <row r="17155" x14ac:dyDescent="0.25"/>
    <row r="17156" x14ac:dyDescent="0.25"/>
    <row r="17157" x14ac:dyDescent="0.25"/>
    <row r="17158" x14ac:dyDescent="0.25"/>
    <row r="17159" x14ac:dyDescent="0.25"/>
    <row r="17160" x14ac:dyDescent="0.25"/>
    <row r="17161" x14ac:dyDescent="0.25"/>
    <row r="17162" x14ac:dyDescent="0.25"/>
    <row r="17163" x14ac:dyDescent="0.25"/>
    <row r="17164" x14ac:dyDescent="0.25"/>
    <row r="17165" x14ac:dyDescent="0.25"/>
    <row r="17166" x14ac:dyDescent="0.25"/>
    <row r="17167" x14ac:dyDescent="0.25"/>
    <row r="17168" x14ac:dyDescent="0.25"/>
    <row r="17169" x14ac:dyDescent="0.25"/>
    <row r="17170" x14ac:dyDescent="0.25"/>
    <row r="17171" x14ac:dyDescent="0.25"/>
    <row r="17172" x14ac:dyDescent="0.25"/>
    <row r="17173" x14ac:dyDescent="0.25"/>
    <row r="17174" x14ac:dyDescent="0.25"/>
    <row r="17175" x14ac:dyDescent="0.25"/>
    <row r="17176" x14ac:dyDescent="0.25"/>
    <row r="17177" x14ac:dyDescent="0.25"/>
    <row r="17178" x14ac:dyDescent="0.25"/>
    <row r="17179" x14ac:dyDescent="0.25"/>
    <row r="17180" x14ac:dyDescent="0.25"/>
    <row r="17181" x14ac:dyDescent="0.25"/>
    <row r="17182" x14ac:dyDescent="0.25"/>
    <row r="17183" x14ac:dyDescent="0.25"/>
    <row r="17184" x14ac:dyDescent="0.25"/>
    <row r="17185" x14ac:dyDescent="0.25"/>
    <row r="17186" x14ac:dyDescent="0.25"/>
    <row r="17187" x14ac:dyDescent="0.25"/>
    <row r="17188" x14ac:dyDescent="0.25"/>
    <row r="17189" x14ac:dyDescent="0.25"/>
    <row r="17190" x14ac:dyDescent="0.25"/>
    <row r="17191" x14ac:dyDescent="0.25"/>
    <row r="17192" x14ac:dyDescent="0.25"/>
    <row r="17193" x14ac:dyDescent="0.25"/>
    <row r="17194" x14ac:dyDescent="0.25"/>
    <row r="17195" x14ac:dyDescent="0.25"/>
    <row r="17196" x14ac:dyDescent="0.25"/>
    <row r="17197" x14ac:dyDescent="0.25"/>
    <row r="17198" x14ac:dyDescent="0.25"/>
    <row r="17199" x14ac:dyDescent="0.25"/>
    <row r="17200" x14ac:dyDescent="0.25"/>
    <row r="17201" x14ac:dyDescent="0.25"/>
    <row r="17202" x14ac:dyDescent="0.25"/>
    <row r="17203" x14ac:dyDescent="0.25"/>
    <row r="17204" x14ac:dyDescent="0.25"/>
    <row r="17205" x14ac:dyDescent="0.25"/>
    <row r="17206" x14ac:dyDescent="0.25"/>
    <row r="17207" x14ac:dyDescent="0.25"/>
    <row r="17208" x14ac:dyDescent="0.25"/>
    <row r="17209" x14ac:dyDescent="0.25"/>
    <row r="17210" x14ac:dyDescent="0.25"/>
    <row r="17211" x14ac:dyDescent="0.25"/>
    <row r="17212" x14ac:dyDescent="0.25"/>
    <row r="17213" x14ac:dyDescent="0.25"/>
    <row r="17214" x14ac:dyDescent="0.25"/>
    <row r="17215" x14ac:dyDescent="0.25"/>
    <row r="17216" x14ac:dyDescent="0.25"/>
    <row r="17217" x14ac:dyDescent="0.25"/>
    <row r="17218" x14ac:dyDescent="0.25"/>
    <row r="17219" x14ac:dyDescent="0.25"/>
    <row r="17220" x14ac:dyDescent="0.25"/>
    <row r="17221" x14ac:dyDescent="0.25"/>
    <row r="17222" x14ac:dyDescent="0.25"/>
    <row r="17223" x14ac:dyDescent="0.25"/>
    <row r="17224" x14ac:dyDescent="0.25"/>
    <row r="17225" x14ac:dyDescent="0.25"/>
    <row r="17226" x14ac:dyDescent="0.25"/>
    <row r="17227" x14ac:dyDescent="0.25"/>
    <row r="17228" x14ac:dyDescent="0.25"/>
    <row r="17229" x14ac:dyDescent="0.25"/>
    <row r="17230" x14ac:dyDescent="0.25"/>
    <row r="17231" x14ac:dyDescent="0.25"/>
    <row r="17232" x14ac:dyDescent="0.25"/>
    <row r="17233" x14ac:dyDescent="0.25"/>
    <row r="17234" x14ac:dyDescent="0.25"/>
    <row r="17235" x14ac:dyDescent="0.25"/>
    <row r="17236" x14ac:dyDescent="0.25"/>
    <row r="17237" x14ac:dyDescent="0.25"/>
    <row r="17238" x14ac:dyDescent="0.25"/>
    <row r="17239" x14ac:dyDescent="0.25"/>
    <row r="17240" x14ac:dyDescent="0.25"/>
    <row r="17241" x14ac:dyDescent="0.25"/>
    <row r="17242" x14ac:dyDescent="0.25"/>
    <row r="17243" x14ac:dyDescent="0.25"/>
    <row r="17244" x14ac:dyDescent="0.25"/>
    <row r="17245" x14ac:dyDescent="0.25"/>
    <row r="17246" x14ac:dyDescent="0.25"/>
    <row r="17247" x14ac:dyDescent="0.25"/>
    <row r="17248" x14ac:dyDescent="0.25"/>
    <row r="17249" x14ac:dyDescent="0.25"/>
    <row r="17250" x14ac:dyDescent="0.25"/>
    <row r="17251" x14ac:dyDescent="0.25"/>
    <row r="17252" x14ac:dyDescent="0.25"/>
    <row r="17253" x14ac:dyDescent="0.25"/>
    <row r="17254" x14ac:dyDescent="0.25"/>
    <row r="17255" x14ac:dyDescent="0.25"/>
    <row r="17256" x14ac:dyDescent="0.25"/>
    <row r="17257" x14ac:dyDescent="0.25"/>
    <row r="17258" x14ac:dyDescent="0.25"/>
    <row r="17259" x14ac:dyDescent="0.25"/>
    <row r="17260" x14ac:dyDescent="0.25"/>
    <row r="17261" x14ac:dyDescent="0.25"/>
    <row r="17262" x14ac:dyDescent="0.25"/>
    <row r="17263" x14ac:dyDescent="0.25"/>
    <row r="17264" x14ac:dyDescent="0.25"/>
    <row r="17265" x14ac:dyDescent="0.25"/>
    <row r="17266" x14ac:dyDescent="0.25"/>
    <row r="17267" x14ac:dyDescent="0.25"/>
    <row r="17268" x14ac:dyDescent="0.25"/>
    <row r="17269" x14ac:dyDescent="0.25"/>
    <row r="17270" x14ac:dyDescent="0.25"/>
    <row r="17271" x14ac:dyDescent="0.25"/>
    <row r="17272" x14ac:dyDescent="0.25"/>
    <row r="17273" x14ac:dyDescent="0.25"/>
    <row r="17274" x14ac:dyDescent="0.25"/>
    <row r="17275" x14ac:dyDescent="0.25"/>
    <row r="17276" x14ac:dyDescent="0.25"/>
    <row r="17277" x14ac:dyDescent="0.25"/>
    <row r="17278" x14ac:dyDescent="0.25"/>
    <row r="17279" x14ac:dyDescent="0.25"/>
    <row r="17280" x14ac:dyDescent="0.25"/>
    <row r="17281" x14ac:dyDescent="0.25"/>
    <row r="17282" x14ac:dyDescent="0.25"/>
    <row r="17283" x14ac:dyDescent="0.25"/>
    <row r="17284" x14ac:dyDescent="0.25"/>
    <row r="17285" x14ac:dyDescent="0.25"/>
    <row r="17286" x14ac:dyDescent="0.25"/>
    <row r="17287" x14ac:dyDescent="0.25"/>
    <row r="17288" x14ac:dyDescent="0.25"/>
    <row r="17289" x14ac:dyDescent="0.25"/>
    <row r="17290" x14ac:dyDescent="0.25"/>
    <row r="17291" x14ac:dyDescent="0.25"/>
    <row r="17292" x14ac:dyDescent="0.25"/>
    <row r="17293" x14ac:dyDescent="0.25"/>
    <row r="17294" x14ac:dyDescent="0.25"/>
    <row r="17295" x14ac:dyDescent="0.25"/>
    <row r="17296" x14ac:dyDescent="0.25"/>
    <row r="17297" x14ac:dyDescent="0.25"/>
    <row r="17298" x14ac:dyDescent="0.25"/>
    <row r="17299" x14ac:dyDescent="0.25"/>
    <row r="17300" x14ac:dyDescent="0.25"/>
    <row r="17301" x14ac:dyDescent="0.25"/>
    <row r="17302" x14ac:dyDescent="0.25"/>
    <row r="17303" x14ac:dyDescent="0.25"/>
    <row r="17304" x14ac:dyDescent="0.25"/>
    <row r="17305" x14ac:dyDescent="0.25"/>
    <row r="17306" x14ac:dyDescent="0.25"/>
    <row r="17307" x14ac:dyDescent="0.25"/>
    <row r="17308" x14ac:dyDescent="0.25"/>
    <row r="17309" x14ac:dyDescent="0.25"/>
    <row r="17310" x14ac:dyDescent="0.25"/>
    <row r="17311" x14ac:dyDescent="0.25"/>
    <row r="17312" x14ac:dyDescent="0.25"/>
    <row r="17313" x14ac:dyDescent="0.25"/>
    <row r="17314" x14ac:dyDescent="0.25"/>
    <row r="17315" x14ac:dyDescent="0.25"/>
    <row r="17316" x14ac:dyDescent="0.25"/>
    <row r="17317" x14ac:dyDescent="0.25"/>
    <row r="17318" x14ac:dyDescent="0.25"/>
    <row r="17319" x14ac:dyDescent="0.25"/>
    <row r="17320" x14ac:dyDescent="0.25"/>
    <row r="17321" x14ac:dyDescent="0.25"/>
    <row r="17322" x14ac:dyDescent="0.25"/>
    <row r="17323" x14ac:dyDescent="0.25"/>
    <row r="17324" x14ac:dyDescent="0.25"/>
    <row r="17325" x14ac:dyDescent="0.25"/>
    <row r="17326" x14ac:dyDescent="0.25"/>
    <row r="17327" x14ac:dyDescent="0.25"/>
    <row r="17328" x14ac:dyDescent="0.25"/>
    <row r="17329" x14ac:dyDescent="0.25"/>
    <row r="17330" x14ac:dyDescent="0.25"/>
    <row r="17331" x14ac:dyDescent="0.25"/>
    <row r="17332" x14ac:dyDescent="0.25"/>
    <row r="17333" x14ac:dyDescent="0.25"/>
    <row r="17334" x14ac:dyDescent="0.25"/>
    <row r="17335" x14ac:dyDescent="0.25"/>
    <row r="17336" x14ac:dyDescent="0.25"/>
    <row r="17337" x14ac:dyDescent="0.25"/>
    <row r="17338" x14ac:dyDescent="0.25"/>
    <row r="17339" x14ac:dyDescent="0.25"/>
    <row r="17340" x14ac:dyDescent="0.25"/>
    <row r="17341" x14ac:dyDescent="0.25"/>
    <row r="17342" x14ac:dyDescent="0.25"/>
    <row r="17343" x14ac:dyDescent="0.25"/>
    <row r="17344" x14ac:dyDescent="0.25"/>
    <row r="17345" x14ac:dyDescent="0.25"/>
    <row r="17346" x14ac:dyDescent="0.25"/>
    <row r="17347" x14ac:dyDescent="0.25"/>
    <row r="17348" x14ac:dyDescent="0.25"/>
    <row r="17349" x14ac:dyDescent="0.25"/>
    <row r="17350" x14ac:dyDescent="0.25"/>
    <row r="17351" x14ac:dyDescent="0.25"/>
    <row r="17352" x14ac:dyDescent="0.25"/>
    <row r="17353" x14ac:dyDescent="0.25"/>
    <row r="17354" x14ac:dyDescent="0.25"/>
    <row r="17355" x14ac:dyDescent="0.25"/>
    <row r="17356" x14ac:dyDescent="0.25"/>
    <row r="17357" x14ac:dyDescent="0.25"/>
    <row r="17358" x14ac:dyDescent="0.25"/>
    <row r="17359" x14ac:dyDescent="0.25"/>
    <row r="17360" x14ac:dyDescent="0.25"/>
    <row r="17361" x14ac:dyDescent="0.25"/>
    <row r="17362" x14ac:dyDescent="0.25"/>
    <row r="17363" x14ac:dyDescent="0.25"/>
    <row r="17364" x14ac:dyDescent="0.25"/>
    <row r="17365" x14ac:dyDescent="0.25"/>
    <row r="17366" x14ac:dyDescent="0.25"/>
    <row r="17367" x14ac:dyDescent="0.25"/>
    <row r="17368" x14ac:dyDescent="0.25"/>
    <row r="17369" x14ac:dyDescent="0.25"/>
    <row r="17370" x14ac:dyDescent="0.25"/>
    <row r="17371" x14ac:dyDescent="0.25"/>
    <row r="17372" x14ac:dyDescent="0.25"/>
    <row r="17373" x14ac:dyDescent="0.25"/>
    <row r="17374" x14ac:dyDescent="0.25"/>
    <row r="17375" x14ac:dyDescent="0.25"/>
    <row r="17376" x14ac:dyDescent="0.25"/>
    <row r="17377" x14ac:dyDescent="0.25"/>
    <row r="17378" x14ac:dyDescent="0.25"/>
    <row r="17379" x14ac:dyDescent="0.25"/>
    <row r="17380" x14ac:dyDescent="0.25"/>
    <row r="17381" x14ac:dyDescent="0.25"/>
    <row r="17382" x14ac:dyDescent="0.25"/>
    <row r="17383" x14ac:dyDescent="0.25"/>
    <row r="17384" x14ac:dyDescent="0.25"/>
    <row r="17385" x14ac:dyDescent="0.25"/>
    <row r="17386" x14ac:dyDescent="0.25"/>
    <row r="17387" x14ac:dyDescent="0.25"/>
    <row r="17388" x14ac:dyDescent="0.25"/>
    <row r="17389" x14ac:dyDescent="0.25"/>
    <row r="17390" x14ac:dyDescent="0.25"/>
    <row r="17391" x14ac:dyDescent="0.25"/>
    <row r="17392" x14ac:dyDescent="0.25"/>
    <row r="17393" x14ac:dyDescent="0.25"/>
    <row r="17394" x14ac:dyDescent="0.25"/>
    <row r="17395" x14ac:dyDescent="0.25"/>
    <row r="17396" x14ac:dyDescent="0.25"/>
    <row r="17397" x14ac:dyDescent="0.25"/>
    <row r="17398" x14ac:dyDescent="0.25"/>
    <row r="17399" x14ac:dyDescent="0.25"/>
    <row r="17400" x14ac:dyDescent="0.25"/>
    <row r="17401" x14ac:dyDescent="0.25"/>
    <row r="17402" x14ac:dyDescent="0.25"/>
    <row r="17403" x14ac:dyDescent="0.25"/>
    <row r="17404" x14ac:dyDescent="0.25"/>
    <row r="17405" x14ac:dyDescent="0.25"/>
    <row r="17406" x14ac:dyDescent="0.25"/>
    <row r="17407" x14ac:dyDescent="0.25"/>
    <row r="17408" x14ac:dyDescent="0.25"/>
    <row r="17409" x14ac:dyDescent="0.25"/>
    <row r="17410" x14ac:dyDescent="0.25"/>
    <row r="17411" x14ac:dyDescent="0.25"/>
    <row r="17412" x14ac:dyDescent="0.25"/>
    <row r="17413" x14ac:dyDescent="0.25"/>
    <row r="17414" x14ac:dyDescent="0.25"/>
    <row r="17415" x14ac:dyDescent="0.25"/>
    <row r="17416" x14ac:dyDescent="0.25"/>
    <row r="17417" x14ac:dyDescent="0.25"/>
    <row r="17418" x14ac:dyDescent="0.25"/>
    <row r="17419" x14ac:dyDescent="0.25"/>
    <row r="17420" x14ac:dyDescent="0.25"/>
    <row r="17421" x14ac:dyDescent="0.25"/>
    <row r="17422" x14ac:dyDescent="0.25"/>
    <row r="17423" x14ac:dyDescent="0.25"/>
    <row r="17424" x14ac:dyDescent="0.25"/>
    <row r="17425" x14ac:dyDescent="0.25"/>
    <row r="17426" x14ac:dyDescent="0.25"/>
    <row r="17427" x14ac:dyDescent="0.25"/>
    <row r="17428" x14ac:dyDescent="0.25"/>
    <row r="17429" x14ac:dyDescent="0.25"/>
    <row r="17430" x14ac:dyDescent="0.25"/>
    <row r="17431" x14ac:dyDescent="0.25"/>
    <row r="17432" x14ac:dyDescent="0.25"/>
    <row r="17433" x14ac:dyDescent="0.25"/>
    <row r="17434" x14ac:dyDescent="0.25"/>
    <row r="17435" x14ac:dyDescent="0.25"/>
    <row r="17436" x14ac:dyDescent="0.25"/>
    <row r="17437" x14ac:dyDescent="0.25"/>
    <row r="17438" x14ac:dyDescent="0.25"/>
    <row r="17439" x14ac:dyDescent="0.25"/>
    <row r="17440" x14ac:dyDescent="0.25"/>
    <row r="17441" x14ac:dyDescent="0.25"/>
    <row r="17442" x14ac:dyDescent="0.25"/>
    <row r="17443" x14ac:dyDescent="0.25"/>
    <row r="17444" x14ac:dyDescent="0.25"/>
    <row r="17445" x14ac:dyDescent="0.25"/>
    <row r="17446" x14ac:dyDescent="0.25"/>
    <row r="17447" x14ac:dyDescent="0.25"/>
    <row r="17448" x14ac:dyDescent="0.25"/>
    <row r="17449" x14ac:dyDescent="0.25"/>
    <row r="17450" x14ac:dyDescent="0.25"/>
    <row r="17451" x14ac:dyDescent="0.25"/>
    <row r="17452" x14ac:dyDescent="0.25"/>
    <row r="17453" x14ac:dyDescent="0.25"/>
    <row r="17454" x14ac:dyDescent="0.25"/>
    <row r="17455" x14ac:dyDescent="0.25"/>
    <row r="17456" x14ac:dyDescent="0.25"/>
    <row r="17457" x14ac:dyDescent="0.25"/>
    <row r="17458" x14ac:dyDescent="0.25"/>
    <row r="17459" x14ac:dyDescent="0.25"/>
    <row r="17460" x14ac:dyDescent="0.25"/>
    <row r="17461" x14ac:dyDescent="0.25"/>
    <row r="17462" x14ac:dyDescent="0.25"/>
    <row r="17463" x14ac:dyDescent="0.25"/>
    <row r="17464" x14ac:dyDescent="0.25"/>
    <row r="17465" x14ac:dyDescent="0.25"/>
    <row r="17466" x14ac:dyDescent="0.25"/>
    <row r="17467" x14ac:dyDescent="0.25"/>
    <row r="17468" x14ac:dyDescent="0.25"/>
    <row r="17469" x14ac:dyDescent="0.25"/>
    <row r="17470" x14ac:dyDescent="0.25"/>
    <row r="17471" x14ac:dyDescent="0.25"/>
    <row r="17472" x14ac:dyDescent="0.25"/>
    <row r="17473" x14ac:dyDescent="0.25"/>
    <row r="17474" x14ac:dyDescent="0.25"/>
    <row r="17475" x14ac:dyDescent="0.25"/>
    <row r="17476" x14ac:dyDescent="0.25"/>
    <row r="17477" x14ac:dyDescent="0.25"/>
    <row r="17478" x14ac:dyDescent="0.25"/>
    <row r="17479" x14ac:dyDescent="0.25"/>
    <row r="17480" x14ac:dyDescent="0.25"/>
    <row r="17481" x14ac:dyDescent="0.25"/>
    <row r="17482" x14ac:dyDescent="0.25"/>
    <row r="17483" x14ac:dyDescent="0.25"/>
    <row r="17484" x14ac:dyDescent="0.25"/>
    <row r="17485" x14ac:dyDescent="0.25"/>
    <row r="17486" x14ac:dyDescent="0.25"/>
    <row r="17487" x14ac:dyDescent="0.25"/>
    <row r="17488" x14ac:dyDescent="0.25"/>
    <row r="17489" x14ac:dyDescent="0.25"/>
    <row r="17490" x14ac:dyDescent="0.25"/>
    <row r="17491" x14ac:dyDescent="0.25"/>
    <row r="17492" x14ac:dyDescent="0.25"/>
    <row r="17493" x14ac:dyDescent="0.25"/>
    <row r="17494" x14ac:dyDescent="0.25"/>
    <row r="17495" x14ac:dyDescent="0.25"/>
    <row r="17496" x14ac:dyDescent="0.25"/>
    <row r="17497" x14ac:dyDescent="0.25"/>
    <row r="17498" x14ac:dyDescent="0.25"/>
    <row r="17499" x14ac:dyDescent="0.25"/>
    <row r="17500" x14ac:dyDescent="0.25"/>
    <row r="17501" x14ac:dyDescent="0.25"/>
    <row r="17502" x14ac:dyDescent="0.25"/>
    <row r="17503" x14ac:dyDescent="0.25"/>
    <row r="17504" x14ac:dyDescent="0.25"/>
    <row r="17505" x14ac:dyDescent="0.25"/>
    <row r="17506" x14ac:dyDescent="0.25"/>
    <row r="17507" x14ac:dyDescent="0.25"/>
    <row r="17508" x14ac:dyDescent="0.25"/>
    <row r="17509" x14ac:dyDescent="0.25"/>
    <row r="17510" x14ac:dyDescent="0.25"/>
    <row r="17511" x14ac:dyDescent="0.25"/>
    <row r="17512" x14ac:dyDescent="0.25"/>
    <row r="17513" x14ac:dyDescent="0.25"/>
    <row r="17514" x14ac:dyDescent="0.25"/>
    <row r="17515" x14ac:dyDescent="0.25"/>
    <row r="17516" x14ac:dyDescent="0.25"/>
    <row r="17517" x14ac:dyDescent="0.25"/>
    <row r="17518" x14ac:dyDescent="0.25"/>
    <row r="17519" x14ac:dyDescent="0.25"/>
    <row r="17520" x14ac:dyDescent="0.25"/>
    <row r="17521" x14ac:dyDescent="0.25"/>
    <row r="17522" x14ac:dyDescent="0.25"/>
    <row r="17523" x14ac:dyDescent="0.25"/>
    <row r="17524" x14ac:dyDescent="0.25"/>
    <row r="17525" x14ac:dyDescent="0.25"/>
    <row r="17526" x14ac:dyDescent="0.25"/>
    <row r="17527" x14ac:dyDescent="0.25"/>
    <row r="17528" x14ac:dyDescent="0.25"/>
    <row r="17529" x14ac:dyDescent="0.25"/>
    <row r="17530" x14ac:dyDescent="0.25"/>
    <row r="17531" x14ac:dyDescent="0.25"/>
    <row r="17532" x14ac:dyDescent="0.25"/>
    <row r="17533" x14ac:dyDescent="0.25"/>
    <row r="17534" x14ac:dyDescent="0.25"/>
    <row r="17535" x14ac:dyDescent="0.25"/>
    <row r="17536" x14ac:dyDescent="0.25"/>
    <row r="17537" x14ac:dyDescent="0.25"/>
    <row r="17538" x14ac:dyDescent="0.25"/>
    <row r="17539" x14ac:dyDescent="0.25"/>
    <row r="17540" x14ac:dyDescent="0.25"/>
    <row r="17541" x14ac:dyDescent="0.25"/>
    <row r="17542" x14ac:dyDescent="0.25"/>
    <row r="17543" x14ac:dyDescent="0.25"/>
    <row r="17544" x14ac:dyDescent="0.25"/>
    <row r="17545" x14ac:dyDescent="0.25"/>
    <row r="17546" x14ac:dyDescent="0.25"/>
    <row r="17547" x14ac:dyDescent="0.25"/>
    <row r="17548" x14ac:dyDescent="0.25"/>
    <row r="17549" x14ac:dyDescent="0.25"/>
    <row r="17550" x14ac:dyDescent="0.25"/>
    <row r="17551" x14ac:dyDescent="0.25"/>
    <row r="17552" x14ac:dyDescent="0.25"/>
    <row r="17553" x14ac:dyDescent="0.25"/>
    <row r="17554" x14ac:dyDescent="0.25"/>
    <row r="17555" x14ac:dyDescent="0.25"/>
    <row r="17556" x14ac:dyDescent="0.25"/>
    <row r="17557" x14ac:dyDescent="0.25"/>
    <row r="17558" x14ac:dyDescent="0.25"/>
    <row r="17559" x14ac:dyDescent="0.25"/>
    <row r="17560" x14ac:dyDescent="0.25"/>
    <row r="17561" x14ac:dyDescent="0.25"/>
    <row r="17562" x14ac:dyDescent="0.25"/>
    <row r="17563" x14ac:dyDescent="0.25"/>
    <row r="17564" x14ac:dyDescent="0.25"/>
    <row r="17565" x14ac:dyDescent="0.25"/>
    <row r="17566" x14ac:dyDescent="0.25"/>
    <row r="17567" x14ac:dyDescent="0.25"/>
    <row r="17568" x14ac:dyDescent="0.25"/>
    <row r="17569" x14ac:dyDescent="0.25"/>
    <row r="17570" x14ac:dyDescent="0.25"/>
    <row r="17571" x14ac:dyDescent="0.25"/>
    <row r="17572" x14ac:dyDescent="0.25"/>
    <row r="17573" x14ac:dyDescent="0.25"/>
    <row r="17574" x14ac:dyDescent="0.25"/>
    <row r="17575" x14ac:dyDescent="0.25"/>
    <row r="17576" x14ac:dyDescent="0.25"/>
    <row r="17577" x14ac:dyDescent="0.25"/>
    <row r="17578" x14ac:dyDescent="0.25"/>
    <row r="17579" x14ac:dyDescent="0.25"/>
    <row r="17580" x14ac:dyDescent="0.25"/>
    <row r="17581" x14ac:dyDescent="0.25"/>
    <row r="17582" x14ac:dyDescent="0.25"/>
    <row r="17583" x14ac:dyDescent="0.25"/>
    <row r="17584" x14ac:dyDescent="0.25"/>
    <row r="17585" x14ac:dyDescent="0.25"/>
    <row r="17586" x14ac:dyDescent="0.25"/>
    <row r="17587" x14ac:dyDescent="0.25"/>
    <row r="17588" x14ac:dyDescent="0.25"/>
    <row r="17589" x14ac:dyDescent="0.25"/>
    <row r="17590" x14ac:dyDescent="0.25"/>
    <row r="17591" x14ac:dyDescent="0.25"/>
    <row r="17592" x14ac:dyDescent="0.25"/>
    <row r="17593" x14ac:dyDescent="0.25"/>
    <row r="17594" x14ac:dyDescent="0.25"/>
    <row r="17595" x14ac:dyDescent="0.25"/>
    <row r="17596" x14ac:dyDescent="0.25"/>
    <row r="17597" x14ac:dyDescent="0.25"/>
    <row r="17598" x14ac:dyDescent="0.25"/>
    <row r="17599" x14ac:dyDescent="0.25"/>
    <row r="17600" x14ac:dyDescent="0.25"/>
    <row r="17601" x14ac:dyDescent="0.25"/>
    <row r="17602" x14ac:dyDescent="0.25"/>
    <row r="17603" x14ac:dyDescent="0.25"/>
    <row r="17604" x14ac:dyDescent="0.25"/>
    <row r="17605" x14ac:dyDescent="0.25"/>
    <row r="17606" x14ac:dyDescent="0.25"/>
    <row r="17607" x14ac:dyDescent="0.25"/>
    <row r="17608" x14ac:dyDescent="0.25"/>
    <row r="17609" x14ac:dyDescent="0.25"/>
    <row r="17610" x14ac:dyDescent="0.25"/>
    <row r="17611" x14ac:dyDescent="0.25"/>
    <row r="17612" x14ac:dyDescent="0.25"/>
    <row r="17613" x14ac:dyDescent="0.25"/>
    <row r="17614" x14ac:dyDescent="0.25"/>
    <row r="17615" x14ac:dyDescent="0.25"/>
    <row r="17616" x14ac:dyDescent="0.25"/>
    <row r="17617" x14ac:dyDescent="0.25"/>
    <row r="17618" x14ac:dyDescent="0.25"/>
    <row r="17619" x14ac:dyDescent="0.25"/>
    <row r="17620" x14ac:dyDescent="0.25"/>
    <row r="17621" x14ac:dyDescent="0.25"/>
    <row r="17622" x14ac:dyDescent="0.25"/>
    <row r="17623" x14ac:dyDescent="0.25"/>
    <row r="17624" x14ac:dyDescent="0.25"/>
    <row r="17625" x14ac:dyDescent="0.25"/>
    <row r="17626" x14ac:dyDescent="0.25"/>
    <row r="17627" x14ac:dyDescent="0.25"/>
    <row r="17628" x14ac:dyDescent="0.25"/>
    <row r="17629" x14ac:dyDescent="0.25"/>
    <row r="17630" x14ac:dyDescent="0.25"/>
    <row r="17631" x14ac:dyDescent="0.25"/>
    <row r="17632" x14ac:dyDescent="0.25"/>
    <row r="17633" x14ac:dyDescent="0.25"/>
    <row r="17634" x14ac:dyDescent="0.25"/>
    <row r="17635" x14ac:dyDescent="0.25"/>
    <row r="17636" x14ac:dyDescent="0.25"/>
    <row r="17637" x14ac:dyDescent="0.25"/>
    <row r="17638" x14ac:dyDescent="0.25"/>
    <row r="17639" x14ac:dyDescent="0.25"/>
    <row r="17640" x14ac:dyDescent="0.25"/>
    <row r="17641" x14ac:dyDescent="0.25"/>
    <row r="17642" x14ac:dyDescent="0.25"/>
    <row r="17643" x14ac:dyDescent="0.25"/>
    <row r="17644" x14ac:dyDescent="0.25"/>
    <row r="17645" x14ac:dyDescent="0.25"/>
    <row r="17646" x14ac:dyDescent="0.25"/>
    <row r="17647" x14ac:dyDescent="0.25"/>
    <row r="17648" x14ac:dyDescent="0.25"/>
    <row r="17649" x14ac:dyDescent="0.25"/>
    <row r="17650" x14ac:dyDescent="0.25"/>
    <row r="17651" x14ac:dyDescent="0.25"/>
    <row r="17652" x14ac:dyDescent="0.25"/>
    <row r="17653" x14ac:dyDescent="0.25"/>
    <row r="17654" x14ac:dyDescent="0.25"/>
    <row r="17655" x14ac:dyDescent="0.25"/>
    <row r="17656" x14ac:dyDescent="0.25"/>
    <row r="17657" x14ac:dyDescent="0.25"/>
    <row r="17658" x14ac:dyDescent="0.25"/>
    <row r="17659" x14ac:dyDescent="0.25"/>
    <row r="17660" x14ac:dyDescent="0.25"/>
    <row r="17661" x14ac:dyDescent="0.25"/>
    <row r="17662" x14ac:dyDescent="0.25"/>
    <row r="17663" x14ac:dyDescent="0.25"/>
    <row r="17664" x14ac:dyDescent="0.25"/>
    <row r="17665" x14ac:dyDescent="0.25"/>
    <row r="17666" x14ac:dyDescent="0.25"/>
    <row r="17667" x14ac:dyDescent="0.25"/>
    <row r="17668" x14ac:dyDescent="0.25"/>
    <row r="17669" x14ac:dyDescent="0.25"/>
    <row r="17670" x14ac:dyDescent="0.25"/>
    <row r="17671" x14ac:dyDescent="0.25"/>
    <row r="17672" x14ac:dyDescent="0.25"/>
    <row r="17673" x14ac:dyDescent="0.25"/>
    <row r="17674" x14ac:dyDescent="0.25"/>
    <row r="17675" x14ac:dyDescent="0.25"/>
    <row r="17676" x14ac:dyDescent="0.25"/>
    <row r="17677" x14ac:dyDescent="0.25"/>
    <row r="17678" x14ac:dyDescent="0.25"/>
    <row r="17679" x14ac:dyDescent="0.25"/>
    <row r="17680" x14ac:dyDescent="0.25"/>
    <row r="17681" x14ac:dyDescent="0.25"/>
    <row r="17682" x14ac:dyDescent="0.25"/>
    <row r="17683" x14ac:dyDescent="0.25"/>
    <row r="17684" x14ac:dyDescent="0.25"/>
    <row r="17685" x14ac:dyDescent="0.25"/>
    <row r="17686" x14ac:dyDescent="0.25"/>
    <row r="17687" x14ac:dyDescent="0.25"/>
    <row r="17688" x14ac:dyDescent="0.25"/>
    <row r="17689" x14ac:dyDescent="0.25"/>
    <row r="17690" x14ac:dyDescent="0.25"/>
    <row r="17691" x14ac:dyDescent="0.25"/>
    <row r="17692" x14ac:dyDescent="0.25"/>
    <row r="17693" x14ac:dyDescent="0.25"/>
    <row r="17694" x14ac:dyDescent="0.25"/>
    <row r="17695" x14ac:dyDescent="0.25"/>
    <row r="17696" x14ac:dyDescent="0.25"/>
    <row r="17697" x14ac:dyDescent="0.25"/>
    <row r="17698" x14ac:dyDescent="0.25"/>
    <row r="17699" x14ac:dyDescent="0.25"/>
    <row r="17700" x14ac:dyDescent="0.25"/>
    <row r="17701" x14ac:dyDescent="0.25"/>
    <row r="17702" x14ac:dyDescent="0.25"/>
    <row r="17703" x14ac:dyDescent="0.25"/>
    <row r="17704" x14ac:dyDescent="0.25"/>
    <row r="17705" x14ac:dyDescent="0.25"/>
    <row r="17706" x14ac:dyDescent="0.25"/>
    <row r="17707" x14ac:dyDescent="0.25"/>
    <row r="17708" x14ac:dyDescent="0.25"/>
    <row r="17709" x14ac:dyDescent="0.25"/>
    <row r="17710" x14ac:dyDescent="0.25"/>
    <row r="17711" x14ac:dyDescent="0.25"/>
    <row r="17712" x14ac:dyDescent="0.25"/>
    <row r="17713" x14ac:dyDescent="0.25"/>
    <row r="17714" x14ac:dyDescent="0.25"/>
    <row r="17715" x14ac:dyDescent="0.25"/>
    <row r="17716" x14ac:dyDescent="0.25"/>
    <row r="17717" x14ac:dyDescent="0.25"/>
    <row r="17718" x14ac:dyDescent="0.25"/>
    <row r="17719" x14ac:dyDescent="0.25"/>
    <row r="17720" x14ac:dyDescent="0.25"/>
    <row r="17721" x14ac:dyDescent="0.25"/>
    <row r="17722" x14ac:dyDescent="0.25"/>
    <row r="17723" x14ac:dyDescent="0.25"/>
    <row r="17724" x14ac:dyDescent="0.25"/>
    <row r="17725" x14ac:dyDescent="0.25"/>
    <row r="17726" x14ac:dyDescent="0.25"/>
    <row r="17727" x14ac:dyDescent="0.25"/>
    <row r="17728" x14ac:dyDescent="0.25"/>
    <row r="17729" x14ac:dyDescent="0.25"/>
    <row r="17730" x14ac:dyDescent="0.25"/>
    <row r="17731" x14ac:dyDescent="0.25"/>
    <row r="17732" x14ac:dyDescent="0.25"/>
    <row r="17733" x14ac:dyDescent="0.25"/>
    <row r="17734" x14ac:dyDescent="0.25"/>
    <row r="17735" x14ac:dyDescent="0.25"/>
    <row r="17736" x14ac:dyDescent="0.25"/>
    <row r="17737" x14ac:dyDescent="0.25"/>
    <row r="17738" x14ac:dyDescent="0.25"/>
    <row r="17739" x14ac:dyDescent="0.25"/>
    <row r="17740" x14ac:dyDescent="0.25"/>
    <row r="17741" x14ac:dyDescent="0.25"/>
    <row r="17742" x14ac:dyDescent="0.25"/>
    <row r="17743" x14ac:dyDescent="0.25"/>
    <row r="17744" x14ac:dyDescent="0.25"/>
    <row r="17745" x14ac:dyDescent="0.25"/>
    <row r="17746" x14ac:dyDescent="0.25"/>
    <row r="17747" x14ac:dyDescent="0.25"/>
    <row r="17748" x14ac:dyDescent="0.25"/>
    <row r="17749" x14ac:dyDescent="0.25"/>
    <row r="17750" x14ac:dyDescent="0.25"/>
    <row r="17751" x14ac:dyDescent="0.25"/>
    <row r="17752" x14ac:dyDescent="0.25"/>
    <row r="17753" x14ac:dyDescent="0.25"/>
    <row r="17754" x14ac:dyDescent="0.25"/>
    <row r="17755" x14ac:dyDescent="0.25"/>
    <row r="17756" x14ac:dyDescent="0.25"/>
    <row r="17757" x14ac:dyDescent="0.25"/>
    <row r="17758" x14ac:dyDescent="0.25"/>
    <row r="17759" x14ac:dyDescent="0.25"/>
    <row r="17760" x14ac:dyDescent="0.25"/>
    <row r="17761" x14ac:dyDescent="0.25"/>
    <row r="17762" x14ac:dyDescent="0.25"/>
    <row r="17763" x14ac:dyDescent="0.25"/>
    <row r="17764" x14ac:dyDescent="0.25"/>
    <row r="17765" x14ac:dyDescent="0.25"/>
    <row r="17766" x14ac:dyDescent="0.25"/>
    <row r="17767" x14ac:dyDescent="0.25"/>
    <row r="17768" x14ac:dyDescent="0.25"/>
    <row r="17769" x14ac:dyDescent="0.25"/>
    <row r="17770" x14ac:dyDescent="0.25"/>
    <row r="17771" x14ac:dyDescent="0.25"/>
    <row r="17772" x14ac:dyDescent="0.25"/>
    <row r="17773" x14ac:dyDescent="0.25"/>
    <row r="17774" x14ac:dyDescent="0.25"/>
    <row r="17775" x14ac:dyDescent="0.25"/>
    <row r="17776" x14ac:dyDescent="0.25"/>
    <row r="17777" x14ac:dyDescent="0.25"/>
    <row r="17778" x14ac:dyDescent="0.25"/>
    <row r="17779" x14ac:dyDescent="0.25"/>
    <row r="17780" x14ac:dyDescent="0.25"/>
    <row r="17781" x14ac:dyDescent="0.25"/>
    <row r="17782" x14ac:dyDescent="0.25"/>
    <row r="17783" x14ac:dyDescent="0.25"/>
    <row r="17784" x14ac:dyDescent="0.25"/>
    <row r="17785" x14ac:dyDescent="0.25"/>
    <row r="17786" x14ac:dyDescent="0.25"/>
    <row r="17787" x14ac:dyDescent="0.25"/>
    <row r="17788" x14ac:dyDescent="0.25"/>
    <row r="17789" x14ac:dyDescent="0.25"/>
    <row r="17790" x14ac:dyDescent="0.25"/>
    <row r="17791" x14ac:dyDescent="0.25"/>
    <row r="17792" x14ac:dyDescent="0.25"/>
    <row r="17793" x14ac:dyDescent="0.25"/>
    <row r="17794" x14ac:dyDescent="0.25"/>
    <row r="17795" x14ac:dyDescent="0.25"/>
    <row r="17796" x14ac:dyDescent="0.25"/>
    <row r="17797" x14ac:dyDescent="0.25"/>
    <row r="17798" x14ac:dyDescent="0.25"/>
    <row r="17799" x14ac:dyDescent="0.25"/>
    <row r="17800" x14ac:dyDescent="0.25"/>
    <row r="17801" x14ac:dyDescent="0.25"/>
    <row r="17802" x14ac:dyDescent="0.25"/>
    <row r="17803" x14ac:dyDescent="0.25"/>
    <row r="17804" x14ac:dyDescent="0.25"/>
    <row r="17805" x14ac:dyDescent="0.25"/>
    <row r="17806" x14ac:dyDescent="0.25"/>
    <row r="17807" x14ac:dyDescent="0.25"/>
    <row r="17808" x14ac:dyDescent="0.25"/>
    <row r="17809" x14ac:dyDescent="0.25"/>
    <row r="17810" x14ac:dyDescent="0.25"/>
    <row r="17811" x14ac:dyDescent="0.25"/>
    <row r="17812" x14ac:dyDescent="0.25"/>
    <row r="17813" x14ac:dyDescent="0.25"/>
    <row r="17814" x14ac:dyDescent="0.25"/>
    <row r="17815" x14ac:dyDescent="0.25"/>
    <row r="17816" x14ac:dyDescent="0.25"/>
    <row r="17817" x14ac:dyDescent="0.25"/>
    <row r="17818" x14ac:dyDescent="0.25"/>
    <row r="17819" x14ac:dyDescent="0.25"/>
    <row r="17820" x14ac:dyDescent="0.25"/>
    <row r="17821" x14ac:dyDescent="0.25"/>
    <row r="17822" x14ac:dyDescent="0.25"/>
    <row r="17823" x14ac:dyDescent="0.25"/>
    <row r="17824" x14ac:dyDescent="0.25"/>
    <row r="17825" x14ac:dyDescent="0.25"/>
    <row r="17826" x14ac:dyDescent="0.25"/>
    <row r="17827" x14ac:dyDescent="0.25"/>
    <row r="17828" x14ac:dyDescent="0.25"/>
    <row r="17829" x14ac:dyDescent="0.25"/>
    <row r="17830" x14ac:dyDescent="0.25"/>
    <row r="17831" x14ac:dyDescent="0.25"/>
    <row r="17832" x14ac:dyDescent="0.25"/>
    <row r="17833" x14ac:dyDescent="0.25"/>
    <row r="17834" x14ac:dyDescent="0.25"/>
    <row r="17835" x14ac:dyDescent="0.25"/>
    <row r="17836" x14ac:dyDescent="0.25"/>
    <row r="17837" x14ac:dyDescent="0.25"/>
    <row r="17838" x14ac:dyDescent="0.25"/>
    <row r="17839" x14ac:dyDescent="0.25"/>
    <row r="17840" x14ac:dyDescent="0.25"/>
    <row r="17841" x14ac:dyDescent="0.25"/>
    <row r="17842" x14ac:dyDescent="0.25"/>
    <row r="17843" x14ac:dyDescent="0.25"/>
    <row r="17844" x14ac:dyDescent="0.25"/>
    <row r="17845" x14ac:dyDescent="0.25"/>
    <row r="17846" x14ac:dyDescent="0.25"/>
    <row r="17847" x14ac:dyDescent="0.25"/>
    <row r="17848" x14ac:dyDescent="0.25"/>
    <row r="17849" x14ac:dyDescent="0.25"/>
    <row r="17850" x14ac:dyDescent="0.25"/>
    <row r="17851" x14ac:dyDescent="0.25"/>
    <row r="17852" x14ac:dyDescent="0.25"/>
    <row r="17853" x14ac:dyDescent="0.25"/>
    <row r="17854" x14ac:dyDescent="0.25"/>
    <row r="17855" x14ac:dyDescent="0.25"/>
    <row r="17856" x14ac:dyDescent="0.25"/>
    <row r="17857" x14ac:dyDescent="0.25"/>
    <row r="17858" x14ac:dyDescent="0.25"/>
    <row r="17859" x14ac:dyDescent="0.25"/>
    <row r="17860" x14ac:dyDescent="0.25"/>
    <row r="17861" x14ac:dyDescent="0.25"/>
    <row r="17862" x14ac:dyDescent="0.25"/>
    <row r="17863" x14ac:dyDescent="0.25"/>
    <row r="17864" x14ac:dyDescent="0.25"/>
    <row r="17865" x14ac:dyDescent="0.25"/>
    <row r="17866" x14ac:dyDescent="0.25"/>
    <row r="17867" x14ac:dyDescent="0.25"/>
    <row r="17868" x14ac:dyDescent="0.25"/>
    <row r="17869" x14ac:dyDescent="0.25"/>
    <row r="17870" x14ac:dyDescent="0.25"/>
    <row r="17871" x14ac:dyDescent="0.25"/>
    <row r="17872" x14ac:dyDescent="0.25"/>
    <row r="17873" x14ac:dyDescent="0.25"/>
    <row r="17874" x14ac:dyDescent="0.25"/>
    <row r="17875" x14ac:dyDescent="0.25"/>
    <row r="17876" x14ac:dyDescent="0.25"/>
    <row r="17877" x14ac:dyDescent="0.25"/>
    <row r="17878" x14ac:dyDescent="0.25"/>
    <row r="17879" x14ac:dyDescent="0.25"/>
    <row r="17880" x14ac:dyDescent="0.25"/>
    <row r="17881" x14ac:dyDescent="0.25"/>
    <row r="17882" x14ac:dyDescent="0.25"/>
    <row r="17883" x14ac:dyDescent="0.25"/>
    <row r="17884" x14ac:dyDescent="0.25"/>
    <row r="17885" x14ac:dyDescent="0.25"/>
    <row r="17886" x14ac:dyDescent="0.25"/>
    <row r="17887" x14ac:dyDescent="0.25"/>
    <row r="17888" x14ac:dyDescent="0.25"/>
    <row r="17889" x14ac:dyDescent="0.25"/>
    <row r="17890" x14ac:dyDescent="0.25"/>
    <row r="17891" x14ac:dyDescent="0.25"/>
    <row r="17892" x14ac:dyDescent="0.25"/>
    <row r="17893" x14ac:dyDescent="0.25"/>
    <row r="17894" x14ac:dyDescent="0.25"/>
    <row r="17895" x14ac:dyDescent="0.25"/>
    <row r="17896" x14ac:dyDescent="0.25"/>
    <row r="17897" x14ac:dyDescent="0.25"/>
    <row r="17898" x14ac:dyDescent="0.25"/>
    <row r="17899" x14ac:dyDescent="0.25"/>
    <row r="17900" x14ac:dyDescent="0.25"/>
    <row r="17901" x14ac:dyDescent="0.25"/>
    <row r="17902" x14ac:dyDescent="0.25"/>
    <row r="17903" x14ac:dyDescent="0.25"/>
    <row r="17904" x14ac:dyDescent="0.25"/>
    <row r="17905" x14ac:dyDescent="0.25"/>
    <row r="17906" x14ac:dyDescent="0.25"/>
    <row r="17907" x14ac:dyDescent="0.25"/>
    <row r="17908" x14ac:dyDescent="0.25"/>
    <row r="17909" x14ac:dyDescent="0.25"/>
    <row r="17910" x14ac:dyDescent="0.25"/>
    <row r="17911" x14ac:dyDescent="0.25"/>
    <row r="17912" x14ac:dyDescent="0.25"/>
    <row r="17913" x14ac:dyDescent="0.25"/>
    <row r="17914" x14ac:dyDescent="0.25"/>
    <row r="17915" x14ac:dyDescent="0.25"/>
    <row r="17916" x14ac:dyDescent="0.25"/>
    <row r="17917" x14ac:dyDescent="0.25"/>
    <row r="17918" x14ac:dyDescent="0.25"/>
    <row r="17919" x14ac:dyDescent="0.25"/>
    <row r="17920" x14ac:dyDescent="0.25"/>
    <row r="17921" x14ac:dyDescent="0.25"/>
    <row r="17922" x14ac:dyDescent="0.25"/>
    <row r="17923" x14ac:dyDescent="0.25"/>
    <row r="17924" x14ac:dyDescent="0.25"/>
    <row r="17925" x14ac:dyDescent="0.25"/>
    <row r="17926" x14ac:dyDescent="0.25"/>
    <row r="17927" x14ac:dyDescent="0.25"/>
    <row r="17928" x14ac:dyDescent="0.25"/>
    <row r="17929" x14ac:dyDescent="0.25"/>
    <row r="17930" x14ac:dyDescent="0.25"/>
    <row r="17931" x14ac:dyDescent="0.25"/>
    <row r="17932" x14ac:dyDescent="0.25"/>
    <row r="17933" x14ac:dyDescent="0.25"/>
    <row r="17934" x14ac:dyDescent="0.25"/>
    <row r="17935" x14ac:dyDescent="0.25"/>
    <row r="17936" x14ac:dyDescent="0.25"/>
    <row r="17937" x14ac:dyDescent="0.25"/>
    <row r="17938" x14ac:dyDescent="0.25"/>
    <row r="17939" x14ac:dyDescent="0.25"/>
    <row r="17940" x14ac:dyDescent="0.25"/>
    <row r="17941" x14ac:dyDescent="0.25"/>
    <row r="17942" x14ac:dyDescent="0.25"/>
    <row r="17943" x14ac:dyDescent="0.25"/>
    <row r="17944" x14ac:dyDescent="0.25"/>
    <row r="17945" x14ac:dyDescent="0.25"/>
    <row r="17946" x14ac:dyDescent="0.25"/>
    <row r="17947" x14ac:dyDescent="0.25"/>
    <row r="17948" x14ac:dyDescent="0.25"/>
    <row r="17949" x14ac:dyDescent="0.25"/>
    <row r="17950" x14ac:dyDescent="0.25"/>
    <row r="17951" x14ac:dyDescent="0.25"/>
    <row r="17952" x14ac:dyDescent="0.25"/>
    <row r="17953" x14ac:dyDescent="0.25"/>
    <row r="17954" x14ac:dyDescent="0.25"/>
    <row r="17955" x14ac:dyDescent="0.25"/>
    <row r="17956" x14ac:dyDescent="0.25"/>
    <row r="17957" x14ac:dyDescent="0.25"/>
    <row r="17958" x14ac:dyDescent="0.25"/>
    <row r="17959" x14ac:dyDescent="0.25"/>
    <row r="17960" x14ac:dyDescent="0.25"/>
    <row r="17961" x14ac:dyDescent="0.25"/>
    <row r="17962" x14ac:dyDescent="0.25"/>
    <row r="17963" x14ac:dyDescent="0.25"/>
    <row r="17964" x14ac:dyDescent="0.25"/>
    <row r="17965" x14ac:dyDescent="0.25"/>
    <row r="17966" x14ac:dyDescent="0.25"/>
    <row r="17967" x14ac:dyDescent="0.25"/>
    <row r="17968" x14ac:dyDescent="0.25"/>
    <row r="17969" x14ac:dyDescent="0.25"/>
    <row r="17970" x14ac:dyDescent="0.25"/>
    <row r="17971" x14ac:dyDescent="0.25"/>
    <row r="17972" x14ac:dyDescent="0.25"/>
    <row r="17973" x14ac:dyDescent="0.25"/>
    <row r="17974" x14ac:dyDescent="0.25"/>
    <row r="17975" x14ac:dyDescent="0.25"/>
    <row r="17976" x14ac:dyDescent="0.25"/>
    <row r="17977" x14ac:dyDescent="0.25"/>
    <row r="17978" x14ac:dyDescent="0.25"/>
    <row r="17979" x14ac:dyDescent="0.25"/>
    <row r="17980" x14ac:dyDescent="0.25"/>
    <row r="17981" x14ac:dyDescent="0.25"/>
    <row r="17982" x14ac:dyDescent="0.25"/>
    <row r="17983" x14ac:dyDescent="0.25"/>
    <row r="17984" x14ac:dyDescent="0.25"/>
    <row r="17985" x14ac:dyDescent="0.25"/>
    <row r="17986" x14ac:dyDescent="0.25"/>
    <row r="17987" x14ac:dyDescent="0.25"/>
    <row r="17988" x14ac:dyDescent="0.25"/>
    <row r="17989" x14ac:dyDescent="0.25"/>
    <row r="17990" x14ac:dyDescent="0.25"/>
    <row r="17991" x14ac:dyDescent="0.25"/>
    <row r="17992" x14ac:dyDescent="0.25"/>
    <row r="17993" x14ac:dyDescent="0.25"/>
    <row r="17994" x14ac:dyDescent="0.25"/>
    <row r="17995" x14ac:dyDescent="0.25"/>
    <row r="17996" x14ac:dyDescent="0.25"/>
    <row r="17997" x14ac:dyDescent="0.25"/>
    <row r="17998" x14ac:dyDescent="0.25"/>
    <row r="17999" x14ac:dyDescent="0.25"/>
    <row r="18000" x14ac:dyDescent="0.25"/>
    <row r="18001" x14ac:dyDescent="0.25"/>
    <row r="18002" x14ac:dyDescent="0.25"/>
    <row r="18003" x14ac:dyDescent="0.25"/>
    <row r="18004" x14ac:dyDescent="0.25"/>
    <row r="18005" x14ac:dyDescent="0.25"/>
    <row r="18006" x14ac:dyDescent="0.25"/>
    <row r="18007" x14ac:dyDescent="0.25"/>
    <row r="18008" x14ac:dyDescent="0.25"/>
    <row r="18009" x14ac:dyDescent="0.25"/>
    <row r="18010" x14ac:dyDescent="0.25"/>
    <row r="18011" x14ac:dyDescent="0.25"/>
    <row r="18012" x14ac:dyDescent="0.25"/>
    <row r="18013" x14ac:dyDescent="0.25"/>
    <row r="18014" x14ac:dyDescent="0.25"/>
    <row r="18015" x14ac:dyDescent="0.25"/>
    <row r="18016" x14ac:dyDescent="0.25"/>
    <row r="18017" x14ac:dyDescent="0.25"/>
    <row r="18018" x14ac:dyDescent="0.25"/>
    <row r="18019" x14ac:dyDescent="0.25"/>
    <row r="18020" x14ac:dyDescent="0.25"/>
    <row r="18021" x14ac:dyDescent="0.25"/>
    <row r="18022" x14ac:dyDescent="0.25"/>
    <row r="18023" x14ac:dyDescent="0.25"/>
    <row r="18024" x14ac:dyDescent="0.25"/>
    <row r="18025" x14ac:dyDescent="0.25"/>
    <row r="18026" x14ac:dyDescent="0.25"/>
    <row r="18027" x14ac:dyDescent="0.25"/>
    <row r="18028" x14ac:dyDescent="0.25"/>
    <row r="18029" x14ac:dyDescent="0.25"/>
    <row r="18030" x14ac:dyDescent="0.25"/>
    <row r="18031" x14ac:dyDescent="0.25"/>
    <row r="18032" x14ac:dyDescent="0.25"/>
    <row r="18033" x14ac:dyDescent="0.25"/>
    <row r="18034" x14ac:dyDescent="0.25"/>
    <row r="18035" x14ac:dyDescent="0.25"/>
    <row r="18036" x14ac:dyDescent="0.25"/>
    <row r="18037" x14ac:dyDescent="0.25"/>
    <row r="18038" x14ac:dyDescent="0.25"/>
    <row r="18039" x14ac:dyDescent="0.25"/>
    <row r="18040" x14ac:dyDescent="0.25"/>
    <row r="18041" x14ac:dyDescent="0.25"/>
    <row r="18042" x14ac:dyDescent="0.25"/>
    <row r="18043" x14ac:dyDescent="0.25"/>
    <row r="18044" x14ac:dyDescent="0.25"/>
    <row r="18045" x14ac:dyDescent="0.25"/>
    <row r="18046" x14ac:dyDescent="0.25"/>
    <row r="18047" x14ac:dyDescent="0.25"/>
    <row r="18048" x14ac:dyDescent="0.25"/>
    <row r="18049" x14ac:dyDescent="0.25"/>
    <row r="18050" x14ac:dyDescent="0.25"/>
    <row r="18051" x14ac:dyDescent="0.25"/>
    <row r="18052" x14ac:dyDescent="0.25"/>
    <row r="18053" x14ac:dyDescent="0.25"/>
    <row r="18054" x14ac:dyDescent="0.25"/>
    <row r="18055" x14ac:dyDescent="0.25"/>
    <row r="18056" x14ac:dyDescent="0.25"/>
    <row r="18057" x14ac:dyDescent="0.25"/>
    <row r="18058" x14ac:dyDescent="0.25"/>
    <row r="18059" x14ac:dyDescent="0.25"/>
    <row r="18060" x14ac:dyDescent="0.25"/>
    <row r="18061" x14ac:dyDescent="0.25"/>
    <row r="18062" x14ac:dyDescent="0.25"/>
    <row r="18063" x14ac:dyDescent="0.25"/>
    <row r="18064" x14ac:dyDescent="0.25"/>
    <row r="18065" x14ac:dyDescent="0.25"/>
    <row r="18066" x14ac:dyDescent="0.25"/>
    <row r="18067" x14ac:dyDescent="0.25"/>
    <row r="18068" x14ac:dyDescent="0.25"/>
    <row r="18069" x14ac:dyDescent="0.25"/>
    <row r="18070" x14ac:dyDescent="0.25"/>
    <row r="18071" x14ac:dyDescent="0.25"/>
    <row r="18072" x14ac:dyDescent="0.25"/>
    <row r="18073" x14ac:dyDescent="0.25"/>
    <row r="18074" x14ac:dyDescent="0.25"/>
    <row r="18075" x14ac:dyDescent="0.25"/>
    <row r="18076" x14ac:dyDescent="0.25"/>
    <row r="18077" x14ac:dyDescent="0.25"/>
    <row r="18078" x14ac:dyDescent="0.25"/>
    <row r="18079" x14ac:dyDescent="0.25"/>
    <row r="18080" x14ac:dyDescent="0.25"/>
    <row r="18081" x14ac:dyDescent="0.25"/>
    <row r="18082" x14ac:dyDescent="0.25"/>
    <row r="18083" x14ac:dyDescent="0.25"/>
    <row r="18084" x14ac:dyDescent="0.25"/>
    <row r="18085" x14ac:dyDescent="0.25"/>
    <row r="18086" x14ac:dyDescent="0.25"/>
    <row r="18087" x14ac:dyDescent="0.25"/>
    <row r="18088" x14ac:dyDescent="0.25"/>
    <row r="18089" x14ac:dyDescent="0.25"/>
    <row r="18090" x14ac:dyDescent="0.25"/>
    <row r="18091" x14ac:dyDescent="0.25"/>
    <row r="18092" x14ac:dyDescent="0.25"/>
    <row r="18093" x14ac:dyDescent="0.25"/>
    <row r="18094" x14ac:dyDescent="0.25"/>
    <row r="18095" x14ac:dyDescent="0.25"/>
    <row r="18096" x14ac:dyDescent="0.25"/>
    <row r="18097" x14ac:dyDescent="0.25"/>
    <row r="18098" x14ac:dyDescent="0.25"/>
    <row r="18099" x14ac:dyDescent="0.25"/>
    <row r="18100" x14ac:dyDescent="0.25"/>
    <row r="18101" x14ac:dyDescent="0.25"/>
    <row r="18102" x14ac:dyDescent="0.25"/>
    <row r="18103" x14ac:dyDescent="0.25"/>
    <row r="18104" x14ac:dyDescent="0.25"/>
    <row r="18105" x14ac:dyDescent="0.25"/>
    <row r="18106" x14ac:dyDescent="0.25"/>
    <row r="18107" x14ac:dyDescent="0.25"/>
    <row r="18108" x14ac:dyDescent="0.25"/>
    <row r="18109" x14ac:dyDescent="0.25"/>
    <row r="18110" x14ac:dyDescent="0.25"/>
    <row r="18111" x14ac:dyDescent="0.25"/>
    <row r="18112" x14ac:dyDescent="0.25"/>
    <row r="18113" x14ac:dyDescent="0.25"/>
    <row r="18114" x14ac:dyDescent="0.25"/>
    <row r="18115" x14ac:dyDescent="0.25"/>
    <row r="18116" x14ac:dyDescent="0.25"/>
    <row r="18117" x14ac:dyDescent="0.25"/>
    <row r="18118" x14ac:dyDescent="0.25"/>
    <row r="18119" x14ac:dyDescent="0.25"/>
    <row r="18120" x14ac:dyDescent="0.25"/>
    <row r="18121" x14ac:dyDescent="0.25"/>
    <row r="18122" x14ac:dyDescent="0.25"/>
    <row r="18123" x14ac:dyDescent="0.25"/>
    <row r="18124" x14ac:dyDescent="0.25"/>
    <row r="18125" x14ac:dyDescent="0.25"/>
    <row r="18126" x14ac:dyDescent="0.25"/>
    <row r="18127" x14ac:dyDescent="0.25"/>
    <row r="18128" x14ac:dyDescent="0.25"/>
    <row r="18129" x14ac:dyDescent="0.25"/>
    <row r="18130" x14ac:dyDescent="0.25"/>
    <row r="18131" x14ac:dyDescent="0.25"/>
    <row r="18132" x14ac:dyDescent="0.25"/>
    <row r="18133" x14ac:dyDescent="0.25"/>
    <row r="18134" x14ac:dyDescent="0.25"/>
    <row r="18135" x14ac:dyDescent="0.25"/>
    <row r="18136" x14ac:dyDescent="0.25"/>
    <row r="18137" x14ac:dyDescent="0.25"/>
    <row r="18138" x14ac:dyDescent="0.25"/>
    <row r="18139" x14ac:dyDescent="0.25"/>
    <row r="18140" x14ac:dyDescent="0.25"/>
    <row r="18141" x14ac:dyDescent="0.25"/>
    <row r="18142" x14ac:dyDescent="0.25"/>
    <row r="18143" x14ac:dyDescent="0.25"/>
    <row r="18144" x14ac:dyDescent="0.25"/>
    <row r="18145" x14ac:dyDescent="0.25"/>
    <row r="18146" x14ac:dyDescent="0.25"/>
    <row r="18147" x14ac:dyDescent="0.25"/>
    <row r="18148" x14ac:dyDescent="0.25"/>
    <row r="18149" x14ac:dyDescent="0.25"/>
    <row r="18150" x14ac:dyDescent="0.25"/>
    <row r="18151" x14ac:dyDescent="0.25"/>
    <row r="18152" x14ac:dyDescent="0.25"/>
    <row r="18153" x14ac:dyDescent="0.25"/>
    <row r="18154" x14ac:dyDescent="0.25"/>
    <row r="18155" x14ac:dyDescent="0.25"/>
    <row r="18156" x14ac:dyDescent="0.25"/>
    <row r="18157" x14ac:dyDescent="0.25"/>
    <row r="18158" x14ac:dyDescent="0.25"/>
    <row r="18159" x14ac:dyDescent="0.25"/>
    <row r="18160" x14ac:dyDescent="0.25"/>
    <row r="18161" x14ac:dyDescent="0.25"/>
    <row r="18162" x14ac:dyDescent="0.25"/>
    <row r="18163" x14ac:dyDescent="0.25"/>
    <row r="18164" x14ac:dyDescent="0.25"/>
    <row r="18165" x14ac:dyDescent="0.25"/>
    <row r="18166" x14ac:dyDescent="0.25"/>
    <row r="18167" x14ac:dyDescent="0.25"/>
    <row r="18168" x14ac:dyDescent="0.25"/>
    <row r="18169" x14ac:dyDescent="0.25"/>
    <row r="18170" x14ac:dyDescent="0.25"/>
    <row r="18171" x14ac:dyDescent="0.25"/>
    <row r="18172" x14ac:dyDescent="0.25"/>
    <row r="18173" x14ac:dyDescent="0.25"/>
    <row r="18174" x14ac:dyDescent="0.25"/>
    <row r="18175" x14ac:dyDescent="0.25"/>
    <row r="18176" x14ac:dyDescent="0.25"/>
    <row r="18177" x14ac:dyDescent="0.25"/>
    <row r="18178" x14ac:dyDescent="0.25"/>
    <row r="18179" x14ac:dyDescent="0.25"/>
    <row r="18180" x14ac:dyDescent="0.25"/>
    <row r="18181" x14ac:dyDescent="0.25"/>
    <row r="18182" x14ac:dyDescent="0.25"/>
    <row r="18183" x14ac:dyDescent="0.25"/>
    <row r="18184" x14ac:dyDescent="0.25"/>
    <row r="18185" x14ac:dyDescent="0.25"/>
    <row r="18186" x14ac:dyDescent="0.25"/>
    <row r="18187" x14ac:dyDescent="0.25"/>
    <row r="18188" x14ac:dyDescent="0.25"/>
    <row r="18189" x14ac:dyDescent="0.25"/>
    <row r="18190" x14ac:dyDescent="0.25"/>
    <row r="18191" x14ac:dyDescent="0.25"/>
    <row r="18192" x14ac:dyDescent="0.25"/>
    <row r="18193" x14ac:dyDescent="0.25"/>
    <row r="18194" x14ac:dyDescent="0.25"/>
    <row r="18195" x14ac:dyDescent="0.25"/>
    <row r="18196" x14ac:dyDescent="0.25"/>
    <row r="18197" x14ac:dyDescent="0.25"/>
    <row r="18198" x14ac:dyDescent="0.25"/>
    <row r="18199" x14ac:dyDescent="0.25"/>
    <row r="18200" x14ac:dyDescent="0.25"/>
    <row r="18201" x14ac:dyDescent="0.25"/>
    <row r="18202" x14ac:dyDescent="0.25"/>
    <row r="18203" x14ac:dyDescent="0.25"/>
    <row r="18204" x14ac:dyDescent="0.25"/>
    <row r="18205" x14ac:dyDescent="0.25"/>
    <row r="18206" x14ac:dyDescent="0.25"/>
    <row r="18207" x14ac:dyDescent="0.25"/>
    <row r="18208" x14ac:dyDescent="0.25"/>
    <row r="18209" x14ac:dyDescent="0.25"/>
    <row r="18210" x14ac:dyDescent="0.25"/>
    <row r="18211" x14ac:dyDescent="0.25"/>
    <row r="18212" x14ac:dyDescent="0.25"/>
    <row r="18213" x14ac:dyDescent="0.25"/>
    <row r="18214" x14ac:dyDescent="0.25"/>
    <row r="18215" x14ac:dyDescent="0.25"/>
    <row r="18216" x14ac:dyDescent="0.25"/>
    <row r="18217" x14ac:dyDescent="0.25"/>
    <row r="18218" x14ac:dyDescent="0.25"/>
    <row r="18219" x14ac:dyDescent="0.25"/>
    <row r="18220" x14ac:dyDescent="0.25"/>
    <row r="18221" x14ac:dyDescent="0.25"/>
    <row r="18222" x14ac:dyDescent="0.25"/>
    <row r="18223" x14ac:dyDescent="0.25"/>
    <row r="18224" x14ac:dyDescent="0.25"/>
    <row r="18225" x14ac:dyDescent="0.25"/>
    <row r="18226" x14ac:dyDescent="0.25"/>
    <row r="18227" x14ac:dyDescent="0.25"/>
    <row r="18228" x14ac:dyDescent="0.25"/>
    <row r="18229" x14ac:dyDescent="0.25"/>
    <row r="18230" x14ac:dyDescent="0.25"/>
    <row r="18231" x14ac:dyDescent="0.25"/>
    <row r="18232" x14ac:dyDescent="0.25"/>
    <row r="18233" x14ac:dyDescent="0.25"/>
    <row r="18234" x14ac:dyDescent="0.25"/>
    <row r="18235" x14ac:dyDescent="0.25"/>
    <row r="18236" x14ac:dyDescent="0.25"/>
    <row r="18237" x14ac:dyDescent="0.25"/>
    <row r="18238" x14ac:dyDescent="0.25"/>
    <row r="18239" x14ac:dyDescent="0.25"/>
    <row r="18240" x14ac:dyDescent="0.25"/>
    <row r="18241" x14ac:dyDescent="0.25"/>
    <row r="18242" x14ac:dyDescent="0.25"/>
    <row r="18243" x14ac:dyDescent="0.25"/>
    <row r="18244" x14ac:dyDescent="0.25"/>
    <row r="18245" x14ac:dyDescent="0.25"/>
    <row r="18246" x14ac:dyDescent="0.25"/>
    <row r="18247" x14ac:dyDescent="0.25"/>
    <row r="18248" x14ac:dyDescent="0.25"/>
    <row r="18249" x14ac:dyDescent="0.25"/>
    <row r="18250" x14ac:dyDescent="0.25"/>
    <row r="18251" x14ac:dyDescent="0.25"/>
    <row r="18252" x14ac:dyDescent="0.25"/>
    <row r="18253" x14ac:dyDescent="0.25"/>
    <row r="18254" x14ac:dyDescent="0.25"/>
    <row r="18255" x14ac:dyDescent="0.25"/>
    <row r="18256" x14ac:dyDescent="0.25"/>
    <row r="18257" x14ac:dyDescent="0.25"/>
    <row r="18258" x14ac:dyDescent="0.25"/>
    <row r="18259" x14ac:dyDescent="0.25"/>
    <row r="18260" x14ac:dyDescent="0.25"/>
    <row r="18261" x14ac:dyDescent="0.25"/>
    <row r="18262" x14ac:dyDescent="0.25"/>
    <row r="18263" x14ac:dyDescent="0.25"/>
    <row r="18264" x14ac:dyDescent="0.25"/>
    <row r="18265" x14ac:dyDescent="0.25"/>
    <row r="18266" x14ac:dyDescent="0.25"/>
    <row r="18267" x14ac:dyDescent="0.25"/>
    <row r="18268" x14ac:dyDescent="0.25"/>
    <row r="18269" x14ac:dyDescent="0.25"/>
    <row r="18270" x14ac:dyDescent="0.25"/>
    <row r="18271" x14ac:dyDescent="0.25"/>
    <row r="18272" x14ac:dyDescent="0.25"/>
    <row r="18273" x14ac:dyDescent="0.25"/>
    <row r="18274" x14ac:dyDescent="0.25"/>
    <row r="18275" x14ac:dyDescent="0.25"/>
    <row r="18276" x14ac:dyDescent="0.25"/>
    <row r="18277" x14ac:dyDescent="0.25"/>
    <row r="18278" x14ac:dyDescent="0.25"/>
    <row r="18279" x14ac:dyDescent="0.25"/>
    <row r="18280" x14ac:dyDescent="0.25"/>
    <row r="18281" x14ac:dyDescent="0.25"/>
    <row r="18282" x14ac:dyDescent="0.25"/>
    <row r="18283" x14ac:dyDescent="0.25"/>
    <row r="18284" x14ac:dyDescent="0.25"/>
    <row r="18285" x14ac:dyDescent="0.25"/>
    <row r="18286" x14ac:dyDescent="0.25"/>
    <row r="18287" x14ac:dyDescent="0.25"/>
    <row r="18288" x14ac:dyDescent="0.25"/>
    <row r="18289" x14ac:dyDescent="0.25"/>
    <row r="18290" x14ac:dyDescent="0.25"/>
    <row r="18291" x14ac:dyDescent="0.25"/>
    <row r="18292" x14ac:dyDescent="0.25"/>
    <row r="18293" x14ac:dyDescent="0.25"/>
    <row r="18294" x14ac:dyDescent="0.25"/>
    <row r="18295" x14ac:dyDescent="0.25"/>
    <row r="18296" x14ac:dyDescent="0.25"/>
    <row r="18297" x14ac:dyDescent="0.25"/>
    <row r="18298" x14ac:dyDescent="0.25"/>
    <row r="18299" x14ac:dyDescent="0.25"/>
    <row r="18300" x14ac:dyDescent="0.25"/>
    <row r="18301" x14ac:dyDescent="0.25"/>
    <row r="18302" x14ac:dyDescent="0.25"/>
    <row r="18303" x14ac:dyDescent="0.25"/>
    <row r="18304" x14ac:dyDescent="0.25"/>
    <row r="18305" x14ac:dyDescent="0.25"/>
    <row r="18306" x14ac:dyDescent="0.25"/>
    <row r="18307" x14ac:dyDescent="0.25"/>
    <row r="18308" x14ac:dyDescent="0.25"/>
    <row r="18309" x14ac:dyDescent="0.25"/>
    <row r="18310" x14ac:dyDescent="0.25"/>
    <row r="18311" x14ac:dyDescent="0.25"/>
    <row r="18312" x14ac:dyDescent="0.25"/>
    <row r="18313" x14ac:dyDescent="0.25"/>
    <row r="18314" x14ac:dyDescent="0.25"/>
    <row r="18315" x14ac:dyDescent="0.25"/>
    <row r="18316" x14ac:dyDescent="0.25"/>
    <row r="18317" x14ac:dyDescent="0.25"/>
    <row r="18318" x14ac:dyDescent="0.25"/>
    <row r="18319" x14ac:dyDescent="0.25"/>
    <row r="18320" x14ac:dyDescent="0.25"/>
    <row r="18321" x14ac:dyDescent="0.25"/>
    <row r="18322" x14ac:dyDescent="0.25"/>
    <row r="18323" x14ac:dyDescent="0.25"/>
    <row r="18324" x14ac:dyDescent="0.25"/>
    <row r="18325" x14ac:dyDescent="0.25"/>
    <row r="18326" x14ac:dyDescent="0.25"/>
    <row r="18327" x14ac:dyDescent="0.25"/>
    <row r="18328" x14ac:dyDescent="0.25"/>
    <row r="18329" x14ac:dyDescent="0.25"/>
    <row r="18330" x14ac:dyDescent="0.25"/>
    <row r="18331" x14ac:dyDescent="0.25"/>
    <row r="18332" x14ac:dyDescent="0.25"/>
    <row r="18333" x14ac:dyDescent="0.25"/>
    <row r="18334" x14ac:dyDescent="0.25"/>
    <row r="18335" x14ac:dyDescent="0.25"/>
    <row r="18336" x14ac:dyDescent="0.25"/>
    <row r="18337" x14ac:dyDescent="0.25"/>
    <row r="18338" x14ac:dyDescent="0.25"/>
    <row r="18339" x14ac:dyDescent="0.25"/>
    <row r="18340" x14ac:dyDescent="0.25"/>
    <row r="18341" x14ac:dyDescent="0.25"/>
    <row r="18342" x14ac:dyDescent="0.25"/>
    <row r="18343" x14ac:dyDescent="0.25"/>
    <row r="18344" x14ac:dyDescent="0.25"/>
    <row r="18345" x14ac:dyDescent="0.25"/>
    <row r="18346" x14ac:dyDescent="0.25"/>
    <row r="18347" x14ac:dyDescent="0.25"/>
    <row r="18348" x14ac:dyDescent="0.25"/>
    <row r="18349" x14ac:dyDescent="0.25"/>
    <row r="18350" x14ac:dyDescent="0.25"/>
    <row r="18351" x14ac:dyDescent="0.25"/>
    <row r="18352" x14ac:dyDescent="0.25"/>
    <row r="18353" x14ac:dyDescent="0.25"/>
    <row r="18354" x14ac:dyDescent="0.25"/>
    <row r="18355" x14ac:dyDescent="0.25"/>
    <row r="18356" x14ac:dyDescent="0.25"/>
    <row r="18357" x14ac:dyDescent="0.25"/>
    <row r="18358" x14ac:dyDescent="0.25"/>
    <row r="18359" x14ac:dyDescent="0.25"/>
    <row r="18360" x14ac:dyDescent="0.25"/>
    <row r="18361" x14ac:dyDescent="0.25"/>
    <row r="18362" x14ac:dyDescent="0.25"/>
    <row r="18363" x14ac:dyDescent="0.25"/>
    <row r="18364" x14ac:dyDescent="0.25"/>
    <row r="18365" x14ac:dyDescent="0.25"/>
    <row r="18366" x14ac:dyDescent="0.25"/>
    <row r="18367" x14ac:dyDescent="0.25"/>
    <row r="18368" x14ac:dyDescent="0.25"/>
    <row r="18369" x14ac:dyDescent="0.25"/>
    <row r="18370" x14ac:dyDescent="0.25"/>
    <row r="18371" x14ac:dyDescent="0.25"/>
    <row r="18372" x14ac:dyDescent="0.25"/>
    <row r="18373" x14ac:dyDescent="0.25"/>
    <row r="18374" x14ac:dyDescent="0.25"/>
    <row r="18375" x14ac:dyDescent="0.25"/>
    <row r="18376" x14ac:dyDescent="0.25"/>
    <row r="18377" x14ac:dyDescent="0.25"/>
    <row r="18378" x14ac:dyDescent="0.25"/>
    <row r="18379" x14ac:dyDescent="0.25"/>
    <row r="18380" x14ac:dyDescent="0.25"/>
    <row r="18381" x14ac:dyDescent="0.25"/>
    <row r="18382" x14ac:dyDescent="0.25"/>
    <row r="18383" x14ac:dyDescent="0.25"/>
    <row r="18384" x14ac:dyDescent="0.25"/>
    <row r="18385" x14ac:dyDescent="0.25"/>
    <row r="18386" x14ac:dyDescent="0.25"/>
    <row r="18387" x14ac:dyDescent="0.25"/>
    <row r="18388" x14ac:dyDescent="0.25"/>
    <row r="18389" x14ac:dyDescent="0.25"/>
    <row r="18390" x14ac:dyDescent="0.25"/>
    <row r="18391" x14ac:dyDescent="0.25"/>
    <row r="18392" x14ac:dyDescent="0.25"/>
    <row r="18393" x14ac:dyDescent="0.25"/>
    <row r="18394" x14ac:dyDescent="0.25"/>
    <row r="18395" x14ac:dyDescent="0.25"/>
    <row r="18396" x14ac:dyDescent="0.25"/>
    <row r="18397" x14ac:dyDescent="0.25"/>
    <row r="18398" x14ac:dyDescent="0.25"/>
    <row r="18399" x14ac:dyDescent="0.25"/>
    <row r="18400" x14ac:dyDescent="0.25"/>
    <row r="18401" x14ac:dyDescent="0.25"/>
    <row r="18402" x14ac:dyDescent="0.25"/>
    <row r="18403" x14ac:dyDescent="0.25"/>
    <row r="18404" x14ac:dyDescent="0.25"/>
    <row r="18405" x14ac:dyDescent="0.25"/>
    <row r="18406" x14ac:dyDescent="0.25"/>
    <row r="18407" x14ac:dyDescent="0.25"/>
    <row r="18408" x14ac:dyDescent="0.25"/>
    <row r="18409" x14ac:dyDescent="0.25"/>
    <row r="18410" x14ac:dyDescent="0.25"/>
    <row r="18411" x14ac:dyDescent="0.25"/>
    <row r="18412" x14ac:dyDescent="0.25"/>
    <row r="18413" x14ac:dyDescent="0.25"/>
    <row r="18414" x14ac:dyDescent="0.25"/>
    <row r="18415" x14ac:dyDescent="0.25"/>
    <row r="18416" x14ac:dyDescent="0.25"/>
    <row r="18417" x14ac:dyDescent="0.25"/>
    <row r="18418" x14ac:dyDescent="0.25"/>
    <row r="18419" x14ac:dyDescent="0.25"/>
    <row r="18420" x14ac:dyDescent="0.25"/>
    <row r="18421" x14ac:dyDescent="0.25"/>
    <row r="18422" x14ac:dyDescent="0.25"/>
    <row r="18423" x14ac:dyDescent="0.25"/>
    <row r="18424" x14ac:dyDescent="0.25"/>
    <row r="18425" x14ac:dyDescent="0.25"/>
    <row r="18426" x14ac:dyDescent="0.25"/>
    <row r="18427" x14ac:dyDescent="0.25"/>
    <row r="18428" x14ac:dyDescent="0.25"/>
    <row r="18429" x14ac:dyDescent="0.25"/>
    <row r="18430" x14ac:dyDescent="0.25"/>
    <row r="18431" x14ac:dyDescent="0.25"/>
    <row r="18432" x14ac:dyDescent="0.25"/>
    <row r="18433" x14ac:dyDescent="0.25"/>
    <row r="18434" x14ac:dyDescent="0.25"/>
    <row r="18435" x14ac:dyDescent="0.25"/>
    <row r="18436" x14ac:dyDescent="0.25"/>
    <row r="18437" x14ac:dyDescent="0.25"/>
    <row r="18438" x14ac:dyDescent="0.25"/>
    <row r="18439" x14ac:dyDescent="0.25"/>
    <row r="18440" x14ac:dyDescent="0.25"/>
    <row r="18441" x14ac:dyDescent="0.25"/>
    <row r="18442" x14ac:dyDescent="0.25"/>
    <row r="18443" x14ac:dyDescent="0.25"/>
    <row r="18444" x14ac:dyDescent="0.25"/>
    <row r="18445" x14ac:dyDescent="0.25"/>
    <row r="18446" x14ac:dyDescent="0.25"/>
    <row r="18447" x14ac:dyDescent="0.25"/>
    <row r="18448" x14ac:dyDescent="0.25"/>
    <row r="18449" x14ac:dyDescent="0.25"/>
    <row r="18450" x14ac:dyDescent="0.25"/>
    <row r="18451" x14ac:dyDescent="0.25"/>
    <row r="18452" x14ac:dyDescent="0.25"/>
    <row r="18453" x14ac:dyDescent="0.25"/>
    <row r="18454" x14ac:dyDescent="0.25"/>
    <row r="18455" x14ac:dyDescent="0.25"/>
    <row r="18456" x14ac:dyDescent="0.25"/>
    <row r="18457" x14ac:dyDescent="0.25"/>
    <row r="18458" x14ac:dyDescent="0.25"/>
    <row r="18459" x14ac:dyDescent="0.25"/>
    <row r="18460" x14ac:dyDescent="0.25"/>
    <row r="18461" x14ac:dyDescent="0.25"/>
    <row r="18462" x14ac:dyDescent="0.25"/>
    <row r="18463" x14ac:dyDescent="0.25"/>
    <row r="18464" x14ac:dyDescent="0.25"/>
    <row r="18465" x14ac:dyDescent="0.25"/>
    <row r="18466" x14ac:dyDescent="0.25"/>
    <row r="18467" x14ac:dyDescent="0.25"/>
    <row r="18468" x14ac:dyDescent="0.25"/>
    <row r="18469" x14ac:dyDescent="0.25"/>
    <row r="18470" x14ac:dyDescent="0.25"/>
    <row r="18471" x14ac:dyDescent="0.25"/>
    <row r="18472" x14ac:dyDescent="0.25"/>
    <row r="18473" x14ac:dyDescent="0.25"/>
    <row r="18474" x14ac:dyDescent="0.25"/>
    <row r="18475" x14ac:dyDescent="0.25"/>
    <row r="18476" x14ac:dyDescent="0.25"/>
    <row r="18477" x14ac:dyDescent="0.25"/>
    <row r="18478" x14ac:dyDescent="0.25"/>
    <row r="18479" x14ac:dyDescent="0.25"/>
    <row r="18480" x14ac:dyDescent="0.25"/>
    <row r="18481" x14ac:dyDescent="0.25"/>
    <row r="18482" x14ac:dyDescent="0.25"/>
    <row r="18483" x14ac:dyDescent="0.25"/>
    <row r="18484" x14ac:dyDescent="0.25"/>
    <row r="18485" x14ac:dyDescent="0.25"/>
    <row r="18486" x14ac:dyDescent="0.25"/>
    <row r="18487" x14ac:dyDescent="0.25"/>
    <row r="18488" x14ac:dyDescent="0.25"/>
    <row r="18489" x14ac:dyDescent="0.25"/>
    <row r="18490" x14ac:dyDescent="0.25"/>
    <row r="18491" x14ac:dyDescent="0.25"/>
    <row r="18492" x14ac:dyDescent="0.25"/>
    <row r="18493" x14ac:dyDescent="0.25"/>
    <row r="18494" x14ac:dyDescent="0.25"/>
    <row r="18495" x14ac:dyDescent="0.25"/>
    <row r="18496" x14ac:dyDescent="0.25"/>
    <row r="18497" x14ac:dyDescent="0.25"/>
    <row r="18498" x14ac:dyDescent="0.25"/>
    <row r="18499" x14ac:dyDescent="0.25"/>
    <row r="18500" x14ac:dyDescent="0.25"/>
    <row r="18501" x14ac:dyDescent="0.25"/>
    <row r="18502" x14ac:dyDescent="0.25"/>
    <row r="18503" x14ac:dyDescent="0.25"/>
    <row r="18504" x14ac:dyDescent="0.25"/>
    <row r="18505" x14ac:dyDescent="0.25"/>
    <row r="18506" x14ac:dyDescent="0.25"/>
    <row r="18507" x14ac:dyDescent="0.25"/>
    <row r="18508" x14ac:dyDescent="0.25"/>
    <row r="18509" x14ac:dyDescent="0.25"/>
    <row r="18510" x14ac:dyDescent="0.25"/>
    <row r="18511" x14ac:dyDescent="0.25"/>
    <row r="18512" x14ac:dyDescent="0.25"/>
    <row r="18513" x14ac:dyDescent="0.25"/>
    <row r="18514" x14ac:dyDescent="0.25"/>
    <row r="18515" x14ac:dyDescent="0.25"/>
    <row r="18516" x14ac:dyDescent="0.25"/>
    <row r="18517" x14ac:dyDescent="0.25"/>
    <row r="18518" x14ac:dyDescent="0.25"/>
    <row r="18519" x14ac:dyDescent="0.25"/>
    <row r="18520" x14ac:dyDescent="0.25"/>
    <row r="18521" x14ac:dyDescent="0.25"/>
    <row r="18522" x14ac:dyDescent="0.25"/>
    <row r="18523" x14ac:dyDescent="0.25"/>
    <row r="18524" x14ac:dyDescent="0.25"/>
    <row r="18525" x14ac:dyDescent="0.25"/>
    <row r="18526" x14ac:dyDescent="0.25"/>
    <row r="18527" x14ac:dyDescent="0.25"/>
    <row r="18528" x14ac:dyDescent="0.25"/>
    <row r="18529" x14ac:dyDescent="0.25"/>
    <row r="18530" x14ac:dyDescent="0.25"/>
    <row r="18531" x14ac:dyDescent="0.25"/>
    <row r="18532" x14ac:dyDescent="0.25"/>
    <row r="18533" x14ac:dyDescent="0.25"/>
    <row r="18534" x14ac:dyDescent="0.25"/>
    <row r="18535" x14ac:dyDescent="0.25"/>
    <row r="18536" x14ac:dyDescent="0.25"/>
    <row r="18537" x14ac:dyDescent="0.25"/>
    <row r="18538" x14ac:dyDescent="0.25"/>
    <row r="18539" x14ac:dyDescent="0.25"/>
    <row r="18540" x14ac:dyDescent="0.25"/>
    <row r="18541" x14ac:dyDescent="0.25"/>
    <row r="18542" x14ac:dyDescent="0.25"/>
    <row r="18543" x14ac:dyDescent="0.25"/>
    <row r="18544" x14ac:dyDescent="0.25"/>
    <row r="18545" x14ac:dyDescent="0.25"/>
    <row r="18546" x14ac:dyDescent="0.25"/>
    <row r="18547" x14ac:dyDescent="0.25"/>
    <row r="18548" x14ac:dyDescent="0.25"/>
    <row r="18549" x14ac:dyDescent="0.25"/>
    <row r="18550" x14ac:dyDescent="0.25"/>
    <row r="18551" x14ac:dyDescent="0.25"/>
    <row r="18552" x14ac:dyDescent="0.25"/>
    <row r="18553" x14ac:dyDescent="0.25"/>
    <row r="18554" x14ac:dyDescent="0.25"/>
    <row r="18555" x14ac:dyDescent="0.25"/>
    <row r="18556" x14ac:dyDescent="0.25"/>
    <row r="18557" x14ac:dyDescent="0.25"/>
    <row r="18558" x14ac:dyDescent="0.25"/>
    <row r="18559" x14ac:dyDescent="0.25"/>
    <row r="18560" x14ac:dyDescent="0.25"/>
    <row r="18561" x14ac:dyDescent="0.25"/>
    <row r="18562" x14ac:dyDescent="0.25"/>
    <row r="18563" x14ac:dyDescent="0.25"/>
    <row r="18564" x14ac:dyDescent="0.25"/>
    <row r="18565" x14ac:dyDescent="0.25"/>
    <row r="18566" x14ac:dyDescent="0.25"/>
    <row r="18567" x14ac:dyDescent="0.25"/>
    <row r="18568" x14ac:dyDescent="0.25"/>
    <row r="18569" x14ac:dyDescent="0.25"/>
    <row r="18570" x14ac:dyDescent="0.25"/>
    <row r="18571" x14ac:dyDescent="0.25"/>
    <row r="18572" x14ac:dyDescent="0.25"/>
    <row r="18573" x14ac:dyDescent="0.25"/>
    <row r="18574" x14ac:dyDescent="0.25"/>
    <row r="18575" x14ac:dyDescent="0.25"/>
    <row r="18576" x14ac:dyDescent="0.25"/>
    <row r="18577" x14ac:dyDescent="0.25"/>
    <row r="18578" x14ac:dyDescent="0.25"/>
    <row r="18579" x14ac:dyDescent="0.25"/>
    <row r="18580" x14ac:dyDescent="0.25"/>
    <row r="18581" x14ac:dyDescent="0.25"/>
    <row r="18582" x14ac:dyDescent="0.25"/>
    <row r="18583" x14ac:dyDescent="0.25"/>
    <row r="18584" x14ac:dyDescent="0.25"/>
    <row r="18585" x14ac:dyDescent="0.25"/>
    <row r="18586" x14ac:dyDescent="0.25"/>
    <row r="18587" x14ac:dyDescent="0.25"/>
    <row r="18588" x14ac:dyDescent="0.25"/>
    <row r="18589" x14ac:dyDescent="0.25"/>
    <row r="18590" x14ac:dyDescent="0.25"/>
    <row r="18591" x14ac:dyDescent="0.25"/>
    <row r="18592" x14ac:dyDescent="0.25"/>
    <row r="18593" x14ac:dyDescent="0.25"/>
    <row r="18594" x14ac:dyDescent="0.25"/>
    <row r="18595" x14ac:dyDescent="0.25"/>
    <row r="18596" x14ac:dyDescent="0.25"/>
    <row r="18597" x14ac:dyDescent="0.25"/>
    <row r="18598" x14ac:dyDescent="0.25"/>
    <row r="18599" x14ac:dyDescent="0.25"/>
    <row r="18600" x14ac:dyDescent="0.25"/>
    <row r="18601" x14ac:dyDescent="0.25"/>
    <row r="18602" x14ac:dyDescent="0.25"/>
    <row r="18603" x14ac:dyDescent="0.25"/>
    <row r="18604" x14ac:dyDescent="0.25"/>
    <row r="18605" x14ac:dyDescent="0.25"/>
    <row r="18606" x14ac:dyDescent="0.25"/>
    <row r="18607" x14ac:dyDescent="0.25"/>
    <row r="18608" x14ac:dyDescent="0.25"/>
    <row r="18609" x14ac:dyDescent="0.25"/>
    <row r="18610" x14ac:dyDescent="0.25"/>
    <row r="18611" x14ac:dyDescent="0.25"/>
    <row r="18612" x14ac:dyDescent="0.25"/>
    <row r="18613" x14ac:dyDescent="0.25"/>
    <row r="18614" x14ac:dyDescent="0.25"/>
    <row r="18615" x14ac:dyDescent="0.25"/>
    <row r="18616" x14ac:dyDescent="0.25"/>
    <row r="18617" x14ac:dyDescent="0.25"/>
    <row r="18618" x14ac:dyDescent="0.25"/>
    <row r="18619" x14ac:dyDescent="0.25"/>
    <row r="18620" x14ac:dyDescent="0.25"/>
    <row r="18621" x14ac:dyDescent="0.25"/>
    <row r="18622" x14ac:dyDescent="0.25"/>
    <row r="18623" x14ac:dyDescent="0.25"/>
    <row r="18624" x14ac:dyDescent="0.25"/>
    <row r="18625" x14ac:dyDescent="0.25"/>
    <row r="18626" x14ac:dyDescent="0.25"/>
    <row r="18627" x14ac:dyDescent="0.25"/>
    <row r="18628" x14ac:dyDescent="0.25"/>
    <row r="18629" x14ac:dyDescent="0.25"/>
    <row r="18630" x14ac:dyDescent="0.25"/>
    <row r="18631" x14ac:dyDescent="0.25"/>
    <row r="18632" x14ac:dyDescent="0.25"/>
    <row r="18633" x14ac:dyDescent="0.25"/>
    <row r="18634" x14ac:dyDescent="0.25"/>
    <row r="18635" x14ac:dyDescent="0.25"/>
    <row r="18636" x14ac:dyDescent="0.25"/>
    <row r="18637" x14ac:dyDescent="0.25"/>
    <row r="18638" x14ac:dyDescent="0.25"/>
    <row r="18639" x14ac:dyDescent="0.25"/>
    <row r="18640" x14ac:dyDescent="0.25"/>
    <row r="18641" x14ac:dyDescent="0.25"/>
    <row r="18642" x14ac:dyDescent="0.25"/>
    <row r="18643" x14ac:dyDescent="0.25"/>
    <row r="18644" x14ac:dyDescent="0.25"/>
    <row r="18645" x14ac:dyDescent="0.25"/>
    <row r="18646" x14ac:dyDescent="0.25"/>
    <row r="18647" x14ac:dyDescent="0.25"/>
    <row r="18648" x14ac:dyDescent="0.25"/>
    <row r="18649" x14ac:dyDescent="0.25"/>
    <row r="18650" x14ac:dyDescent="0.25"/>
    <row r="18651" x14ac:dyDescent="0.25"/>
    <row r="18652" x14ac:dyDescent="0.25"/>
    <row r="18653" x14ac:dyDescent="0.25"/>
    <row r="18654" x14ac:dyDescent="0.25"/>
    <row r="18655" x14ac:dyDescent="0.25"/>
    <row r="18656" x14ac:dyDescent="0.25"/>
    <row r="18657" x14ac:dyDescent="0.25"/>
    <row r="18658" x14ac:dyDescent="0.25"/>
    <row r="18659" x14ac:dyDescent="0.25"/>
    <row r="18660" x14ac:dyDescent="0.25"/>
    <row r="18661" x14ac:dyDescent="0.25"/>
    <row r="18662" x14ac:dyDescent="0.25"/>
    <row r="18663" x14ac:dyDescent="0.25"/>
    <row r="18664" x14ac:dyDescent="0.25"/>
    <row r="18665" x14ac:dyDescent="0.25"/>
    <row r="18666" x14ac:dyDescent="0.25"/>
    <row r="18667" x14ac:dyDescent="0.25"/>
    <row r="18668" x14ac:dyDescent="0.25"/>
    <row r="18669" x14ac:dyDescent="0.25"/>
    <row r="18670" x14ac:dyDescent="0.25"/>
    <row r="18671" x14ac:dyDescent="0.25"/>
    <row r="18672" x14ac:dyDescent="0.25"/>
    <row r="18673" x14ac:dyDescent="0.25"/>
    <row r="18674" x14ac:dyDescent="0.25"/>
    <row r="18675" x14ac:dyDescent="0.25"/>
    <row r="18676" x14ac:dyDescent="0.25"/>
    <row r="18677" x14ac:dyDescent="0.25"/>
    <row r="18678" x14ac:dyDescent="0.25"/>
    <row r="18679" x14ac:dyDescent="0.25"/>
    <row r="18680" x14ac:dyDescent="0.25"/>
    <row r="18681" x14ac:dyDescent="0.25"/>
    <row r="18682" x14ac:dyDescent="0.25"/>
    <row r="18683" x14ac:dyDescent="0.25"/>
    <row r="18684" x14ac:dyDescent="0.25"/>
    <row r="18685" x14ac:dyDescent="0.25"/>
    <row r="18686" x14ac:dyDescent="0.25"/>
    <row r="18687" x14ac:dyDescent="0.25"/>
    <row r="18688" x14ac:dyDescent="0.25"/>
    <row r="18689" x14ac:dyDescent="0.25"/>
    <row r="18690" x14ac:dyDescent="0.25"/>
    <row r="18691" x14ac:dyDescent="0.25"/>
    <row r="18692" x14ac:dyDescent="0.25"/>
    <row r="18693" x14ac:dyDescent="0.25"/>
    <row r="18694" x14ac:dyDescent="0.25"/>
    <row r="18695" x14ac:dyDescent="0.25"/>
    <row r="18696" x14ac:dyDescent="0.25"/>
    <row r="18697" x14ac:dyDescent="0.25"/>
    <row r="18698" x14ac:dyDescent="0.25"/>
    <row r="18699" x14ac:dyDescent="0.25"/>
    <row r="18700" x14ac:dyDescent="0.25"/>
    <row r="18701" x14ac:dyDescent="0.25"/>
    <row r="18702" x14ac:dyDescent="0.25"/>
    <row r="18703" x14ac:dyDescent="0.25"/>
    <row r="18704" x14ac:dyDescent="0.25"/>
    <row r="18705" x14ac:dyDescent="0.25"/>
    <row r="18706" x14ac:dyDescent="0.25"/>
    <row r="18707" x14ac:dyDescent="0.25"/>
    <row r="18708" x14ac:dyDescent="0.25"/>
    <row r="18709" x14ac:dyDescent="0.25"/>
    <row r="18710" x14ac:dyDescent="0.25"/>
    <row r="18711" x14ac:dyDescent="0.25"/>
    <row r="18712" x14ac:dyDescent="0.25"/>
    <row r="18713" x14ac:dyDescent="0.25"/>
    <row r="18714" x14ac:dyDescent="0.25"/>
    <row r="18715" x14ac:dyDescent="0.25"/>
    <row r="18716" x14ac:dyDescent="0.25"/>
    <row r="18717" x14ac:dyDescent="0.25"/>
    <row r="18718" x14ac:dyDescent="0.25"/>
    <row r="18719" x14ac:dyDescent="0.25"/>
    <row r="18720" x14ac:dyDescent="0.25"/>
    <row r="18721" x14ac:dyDescent="0.25"/>
    <row r="18722" x14ac:dyDescent="0.25"/>
    <row r="18723" x14ac:dyDescent="0.25"/>
    <row r="18724" x14ac:dyDescent="0.25"/>
    <row r="18725" x14ac:dyDescent="0.25"/>
    <row r="18726" x14ac:dyDescent="0.25"/>
    <row r="18727" x14ac:dyDescent="0.25"/>
    <row r="18728" x14ac:dyDescent="0.25"/>
    <row r="18729" x14ac:dyDescent="0.25"/>
    <row r="18730" x14ac:dyDescent="0.25"/>
    <row r="18731" x14ac:dyDescent="0.25"/>
    <row r="18732" x14ac:dyDescent="0.25"/>
    <row r="18733" x14ac:dyDescent="0.25"/>
    <row r="18734" x14ac:dyDescent="0.25"/>
    <row r="18735" x14ac:dyDescent="0.25"/>
    <row r="18736" x14ac:dyDescent="0.25"/>
    <row r="18737" x14ac:dyDescent="0.25"/>
    <row r="18738" x14ac:dyDescent="0.25"/>
    <row r="18739" x14ac:dyDescent="0.25"/>
    <row r="18740" x14ac:dyDescent="0.25"/>
    <row r="18741" x14ac:dyDescent="0.25"/>
    <row r="18742" x14ac:dyDescent="0.25"/>
    <row r="18743" x14ac:dyDescent="0.25"/>
    <row r="18744" x14ac:dyDescent="0.25"/>
    <row r="18745" x14ac:dyDescent="0.25"/>
    <row r="18746" x14ac:dyDescent="0.25"/>
    <row r="18747" x14ac:dyDescent="0.25"/>
    <row r="18748" x14ac:dyDescent="0.25"/>
    <row r="18749" x14ac:dyDescent="0.25"/>
    <row r="18750" x14ac:dyDescent="0.25"/>
    <row r="18751" x14ac:dyDescent="0.25"/>
    <row r="18752" x14ac:dyDescent="0.25"/>
    <row r="18753" x14ac:dyDescent="0.25"/>
    <row r="18754" x14ac:dyDescent="0.25"/>
    <row r="18755" x14ac:dyDescent="0.25"/>
    <row r="18756" x14ac:dyDescent="0.25"/>
    <row r="18757" x14ac:dyDescent="0.25"/>
    <row r="18758" x14ac:dyDescent="0.25"/>
    <row r="18759" x14ac:dyDescent="0.25"/>
    <row r="18760" x14ac:dyDescent="0.25"/>
    <row r="18761" x14ac:dyDescent="0.25"/>
    <row r="18762" x14ac:dyDescent="0.25"/>
    <row r="18763" x14ac:dyDescent="0.25"/>
    <row r="18764" x14ac:dyDescent="0.25"/>
    <row r="18765" x14ac:dyDescent="0.25"/>
    <row r="18766" x14ac:dyDescent="0.25"/>
    <row r="18767" x14ac:dyDescent="0.25"/>
    <row r="18768" x14ac:dyDescent="0.25"/>
    <row r="18769" x14ac:dyDescent="0.25"/>
    <row r="18770" x14ac:dyDescent="0.25"/>
    <row r="18771" x14ac:dyDescent="0.25"/>
    <row r="18772" x14ac:dyDescent="0.25"/>
    <row r="18773" x14ac:dyDescent="0.25"/>
    <row r="18774" x14ac:dyDescent="0.25"/>
    <row r="18775" x14ac:dyDescent="0.25"/>
    <row r="18776" x14ac:dyDescent="0.25"/>
    <row r="18777" x14ac:dyDescent="0.25"/>
    <row r="18778" x14ac:dyDescent="0.25"/>
    <row r="18779" x14ac:dyDescent="0.25"/>
    <row r="18780" x14ac:dyDescent="0.25"/>
    <row r="18781" x14ac:dyDescent="0.25"/>
    <row r="18782" x14ac:dyDescent="0.25"/>
    <row r="18783" x14ac:dyDescent="0.25"/>
    <row r="18784" x14ac:dyDescent="0.25"/>
    <row r="18785" x14ac:dyDescent="0.25"/>
    <row r="18786" x14ac:dyDescent="0.25"/>
    <row r="18787" x14ac:dyDescent="0.25"/>
    <row r="18788" x14ac:dyDescent="0.25"/>
    <row r="18789" x14ac:dyDescent="0.25"/>
    <row r="18790" x14ac:dyDescent="0.25"/>
    <row r="18791" x14ac:dyDescent="0.25"/>
    <row r="18792" x14ac:dyDescent="0.25"/>
    <row r="18793" x14ac:dyDescent="0.25"/>
    <row r="18794" x14ac:dyDescent="0.25"/>
    <row r="18795" x14ac:dyDescent="0.25"/>
    <row r="18796" x14ac:dyDescent="0.25"/>
    <row r="18797" x14ac:dyDescent="0.25"/>
    <row r="18798" x14ac:dyDescent="0.25"/>
    <row r="18799" x14ac:dyDescent="0.25"/>
    <row r="18800" x14ac:dyDescent="0.25"/>
    <row r="18801" x14ac:dyDescent="0.25"/>
    <row r="18802" x14ac:dyDescent="0.25"/>
    <row r="18803" x14ac:dyDescent="0.25"/>
    <row r="18804" x14ac:dyDescent="0.25"/>
    <row r="18805" x14ac:dyDescent="0.25"/>
    <row r="18806" x14ac:dyDescent="0.25"/>
    <row r="18807" x14ac:dyDescent="0.25"/>
    <row r="18808" x14ac:dyDescent="0.25"/>
    <row r="18809" x14ac:dyDescent="0.25"/>
    <row r="18810" x14ac:dyDescent="0.25"/>
    <row r="18811" x14ac:dyDescent="0.25"/>
    <row r="18812" x14ac:dyDescent="0.25"/>
    <row r="18813" x14ac:dyDescent="0.25"/>
    <row r="18814" x14ac:dyDescent="0.25"/>
    <row r="18815" x14ac:dyDescent="0.25"/>
    <row r="18816" x14ac:dyDescent="0.25"/>
    <row r="18817" x14ac:dyDescent="0.25"/>
    <row r="18818" x14ac:dyDescent="0.25"/>
    <row r="18819" x14ac:dyDescent="0.25"/>
    <row r="18820" x14ac:dyDescent="0.25"/>
    <row r="18821" x14ac:dyDescent="0.25"/>
    <row r="18822" x14ac:dyDescent="0.25"/>
    <row r="18823" x14ac:dyDescent="0.25"/>
    <row r="18824" x14ac:dyDescent="0.25"/>
    <row r="18825" x14ac:dyDescent="0.25"/>
    <row r="18826" x14ac:dyDescent="0.25"/>
    <row r="18827" x14ac:dyDescent="0.25"/>
    <row r="18828" x14ac:dyDescent="0.25"/>
    <row r="18829" x14ac:dyDescent="0.25"/>
    <row r="18830" x14ac:dyDescent="0.25"/>
    <row r="18831" x14ac:dyDescent="0.25"/>
    <row r="18832" x14ac:dyDescent="0.25"/>
    <row r="18833" x14ac:dyDescent="0.25"/>
    <row r="18834" x14ac:dyDescent="0.25"/>
    <row r="18835" x14ac:dyDescent="0.25"/>
    <row r="18836" x14ac:dyDescent="0.25"/>
    <row r="18837" x14ac:dyDescent="0.25"/>
    <row r="18838" x14ac:dyDescent="0.25"/>
    <row r="18839" x14ac:dyDescent="0.25"/>
    <row r="18840" x14ac:dyDescent="0.25"/>
    <row r="18841" x14ac:dyDescent="0.25"/>
    <row r="18842" x14ac:dyDescent="0.25"/>
    <row r="18843" x14ac:dyDescent="0.25"/>
    <row r="18844" x14ac:dyDescent="0.25"/>
    <row r="18845" x14ac:dyDescent="0.25"/>
    <row r="18846" x14ac:dyDescent="0.25"/>
    <row r="18847" x14ac:dyDescent="0.25"/>
    <row r="18848" x14ac:dyDescent="0.25"/>
    <row r="18849" x14ac:dyDescent="0.25"/>
    <row r="18850" x14ac:dyDescent="0.25"/>
    <row r="18851" x14ac:dyDescent="0.25"/>
    <row r="18852" x14ac:dyDescent="0.25"/>
    <row r="18853" x14ac:dyDescent="0.25"/>
    <row r="18854" x14ac:dyDescent="0.25"/>
    <row r="18855" x14ac:dyDescent="0.25"/>
    <row r="18856" x14ac:dyDescent="0.25"/>
    <row r="18857" x14ac:dyDescent="0.25"/>
    <row r="18858" x14ac:dyDescent="0.25"/>
    <row r="18859" x14ac:dyDescent="0.25"/>
    <row r="18860" x14ac:dyDescent="0.25"/>
    <row r="18861" x14ac:dyDescent="0.25"/>
    <row r="18862" x14ac:dyDescent="0.25"/>
    <row r="18863" x14ac:dyDescent="0.25"/>
    <row r="18864" x14ac:dyDescent="0.25"/>
    <row r="18865" x14ac:dyDescent="0.25"/>
    <row r="18866" x14ac:dyDescent="0.25"/>
    <row r="18867" x14ac:dyDescent="0.25"/>
    <row r="18868" x14ac:dyDescent="0.25"/>
    <row r="18869" x14ac:dyDescent="0.25"/>
    <row r="18870" x14ac:dyDescent="0.25"/>
    <row r="18871" x14ac:dyDescent="0.25"/>
    <row r="18872" x14ac:dyDescent="0.25"/>
    <row r="18873" x14ac:dyDescent="0.25"/>
    <row r="18874" x14ac:dyDescent="0.25"/>
    <row r="18875" x14ac:dyDescent="0.25"/>
    <row r="18876" x14ac:dyDescent="0.25"/>
    <row r="18877" x14ac:dyDescent="0.25"/>
    <row r="18878" x14ac:dyDescent="0.25"/>
    <row r="18879" x14ac:dyDescent="0.25"/>
    <row r="18880" x14ac:dyDescent="0.25"/>
    <row r="18881" x14ac:dyDescent="0.25"/>
    <row r="18882" x14ac:dyDescent="0.25"/>
    <row r="18883" x14ac:dyDescent="0.25"/>
    <row r="18884" x14ac:dyDescent="0.25"/>
    <row r="18885" x14ac:dyDescent="0.25"/>
    <row r="18886" x14ac:dyDescent="0.25"/>
    <row r="18887" x14ac:dyDescent="0.25"/>
    <row r="18888" x14ac:dyDescent="0.25"/>
    <row r="18889" x14ac:dyDescent="0.25"/>
    <row r="18890" x14ac:dyDescent="0.25"/>
    <row r="18891" x14ac:dyDescent="0.25"/>
    <row r="18892" x14ac:dyDescent="0.25"/>
    <row r="18893" x14ac:dyDescent="0.25"/>
    <row r="18894" x14ac:dyDescent="0.25"/>
    <row r="18895" x14ac:dyDescent="0.25"/>
    <row r="18896" x14ac:dyDescent="0.25"/>
    <row r="18897" x14ac:dyDescent="0.25"/>
    <row r="18898" x14ac:dyDescent="0.25"/>
    <row r="18899" x14ac:dyDescent="0.25"/>
    <row r="18900" x14ac:dyDescent="0.25"/>
    <row r="18901" x14ac:dyDescent="0.25"/>
    <row r="18902" x14ac:dyDescent="0.25"/>
    <row r="18903" x14ac:dyDescent="0.25"/>
    <row r="18904" x14ac:dyDescent="0.25"/>
    <row r="18905" x14ac:dyDescent="0.25"/>
    <row r="18906" x14ac:dyDescent="0.25"/>
    <row r="18907" x14ac:dyDescent="0.25"/>
    <row r="18908" x14ac:dyDescent="0.25"/>
    <row r="18909" x14ac:dyDescent="0.25"/>
    <row r="18910" x14ac:dyDescent="0.25"/>
    <row r="18911" x14ac:dyDescent="0.25"/>
    <row r="18912" x14ac:dyDescent="0.25"/>
    <row r="18913" x14ac:dyDescent="0.25"/>
    <row r="18914" x14ac:dyDescent="0.25"/>
    <row r="18915" x14ac:dyDescent="0.25"/>
    <row r="18916" x14ac:dyDescent="0.25"/>
    <row r="18917" x14ac:dyDescent="0.25"/>
    <row r="18918" x14ac:dyDescent="0.25"/>
    <row r="18919" x14ac:dyDescent="0.25"/>
    <row r="18920" x14ac:dyDescent="0.25"/>
    <row r="18921" x14ac:dyDescent="0.25"/>
    <row r="18922" x14ac:dyDescent="0.25"/>
    <row r="18923" x14ac:dyDescent="0.25"/>
    <row r="18924" x14ac:dyDescent="0.25"/>
    <row r="18925" x14ac:dyDescent="0.25"/>
    <row r="18926" x14ac:dyDescent="0.25"/>
    <row r="18927" x14ac:dyDescent="0.25"/>
    <row r="18928" x14ac:dyDescent="0.25"/>
    <row r="18929" x14ac:dyDescent="0.25"/>
    <row r="18930" x14ac:dyDescent="0.25"/>
    <row r="18931" x14ac:dyDescent="0.25"/>
    <row r="18932" x14ac:dyDescent="0.25"/>
    <row r="18933" x14ac:dyDescent="0.25"/>
    <row r="18934" x14ac:dyDescent="0.25"/>
    <row r="18935" x14ac:dyDescent="0.25"/>
    <row r="18936" x14ac:dyDescent="0.25"/>
    <row r="18937" x14ac:dyDescent="0.25"/>
    <row r="18938" x14ac:dyDescent="0.25"/>
    <row r="18939" x14ac:dyDescent="0.25"/>
    <row r="18940" x14ac:dyDescent="0.25"/>
    <row r="18941" x14ac:dyDescent="0.25"/>
    <row r="18942" x14ac:dyDescent="0.25"/>
    <row r="18943" x14ac:dyDescent="0.25"/>
    <row r="18944" x14ac:dyDescent="0.25"/>
    <row r="18945" x14ac:dyDescent="0.25"/>
    <row r="18946" x14ac:dyDescent="0.25"/>
    <row r="18947" x14ac:dyDescent="0.25"/>
    <row r="18948" x14ac:dyDescent="0.25"/>
    <row r="18949" x14ac:dyDescent="0.25"/>
    <row r="18950" x14ac:dyDescent="0.25"/>
    <row r="18951" x14ac:dyDescent="0.25"/>
    <row r="18952" x14ac:dyDescent="0.25"/>
    <row r="18953" x14ac:dyDescent="0.25"/>
    <row r="18954" x14ac:dyDescent="0.25"/>
    <row r="18955" x14ac:dyDescent="0.25"/>
    <row r="18956" x14ac:dyDescent="0.25"/>
    <row r="18957" x14ac:dyDescent="0.25"/>
    <row r="18958" x14ac:dyDescent="0.25"/>
    <row r="18959" x14ac:dyDescent="0.25"/>
    <row r="18960" x14ac:dyDescent="0.25"/>
    <row r="18961" x14ac:dyDescent="0.25"/>
    <row r="18962" x14ac:dyDescent="0.25"/>
    <row r="18963" x14ac:dyDescent="0.25"/>
    <row r="18964" x14ac:dyDescent="0.25"/>
    <row r="18965" x14ac:dyDescent="0.25"/>
    <row r="18966" x14ac:dyDescent="0.25"/>
    <row r="18967" x14ac:dyDescent="0.25"/>
    <row r="18968" x14ac:dyDescent="0.25"/>
    <row r="18969" x14ac:dyDescent="0.25"/>
    <row r="18970" x14ac:dyDescent="0.25"/>
    <row r="18971" x14ac:dyDescent="0.25"/>
    <row r="18972" x14ac:dyDescent="0.25"/>
    <row r="18973" x14ac:dyDescent="0.25"/>
    <row r="18974" x14ac:dyDescent="0.25"/>
    <row r="18975" x14ac:dyDescent="0.25"/>
    <row r="18976" x14ac:dyDescent="0.25"/>
    <row r="18977" x14ac:dyDescent="0.25"/>
    <row r="18978" x14ac:dyDescent="0.25"/>
    <row r="18979" x14ac:dyDescent="0.25"/>
    <row r="18980" x14ac:dyDescent="0.25"/>
    <row r="18981" x14ac:dyDescent="0.25"/>
    <row r="18982" x14ac:dyDescent="0.25"/>
    <row r="18983" x14ac:dyDescent="0.25"/>
    <row r="18984" x14ac:dyDescent="0.25"/>
    <row r="18985" x14ac:dyDescent="0.25"/>
    <row r="18986" x14ac:dyDescent="0.25"/>
    <row r="18987" x14ac:dyDescent="0.25"/>
    <row r="18988" x14ac:dyDescent="0.25"/>
    <row r="18989" x14ac:dyDescent="0.25"/>
    <row r="18990" x14ac:dyDescent="0.25"/>
    <row r="18991" x14ac:dyDescent="0.25"/>
    <row r="18992" x14ac:dyDescent="0.25"/>
    <row r="18993" x14ac:dyDescent="0.25"/>
    <row r="18994" x14ac:dyDescent="0.25"/>
    <row r="18995" x14ac:dyDescent="0.25"/>
    <row r="18996" x14ac:dyDescent="0.25"/>
    <row r="18997" x14ac:dyDescent="0.25"/>
    <row r="18998" x14ac:dyDescent="0.25"/>
    <row r="18999" x14ac:dyDescent="0.25"/>
    <row r="19000" x14ac:dyDescent="0.25"/>
    <row r="19001" x14ac:dyDescent="0.25"/>
    <row r="19002" x14ac:dyDescent="0.25"/>
    <row r="19003" x14ac:dyDescent="0.25"/>
    <row r="19004" x14ac:dyDescent="0.25"/>
    <row r="19005" x14ac:dyDescent="0.25"/>
    <row r="19006" x14ac:dyDescent="0.25"/>
    <row r="19007" x14ac:dyDescent="0.25"/>
    <row r="19008" x14ac:dyDescent="0.25"/>
    <row r="19009" x14ac:dyDescent="0.25"/>
    <row r="19010" x14ac:dyDescent="0.25"/>
    <row r="19011" x14ac:dyDescent="0.25"/>
    <row r="19012" x14ac:dyDescent="0.25"/>
    <row r="19013" x14ac:dyDescent="0.25"/>
    <row r="19014" x14ac:dyDescent="0.25"/>
    <row r="19015" x14ac:dyDescent="0.25"/>
    <row r="19016" x14ac:dyDescent="0.25"/>
    <row r="19017" x14ac:dyDescent="0.25"/>
    <row r="19018" x14ac:dyDescent="0.25"/>
    <row r="19019" x14ac:dyDescent="0.25"/>
    <row r="19020" x14ac:dyDescent="0.25"/>
    <row r="19021" x14ac:dyDescent="0.25"/>
    <row r="19022" x14ac:dyDescent="0.25"/>
    <row r="19023" x14ac:dyDescent="0.25"/>
    <row r="19024" x14ac:dyDescent="0.25"/>
    <row r="19025" x14ac:dyDescent="0.25"/>
    <row r="19026" x14ac:dyDescent="0.25"/>
    <row r="19027" x14ac:dyDescent="0.25"/>
    <row r="19028" x14ac:dyDescent="0.25"/>
    <row r="19029" x14ac:dyDescent="0.25"/>
    <row r="19030" x14ac:dyDescent="0.25"/>
    <row r="19031" x14ac:dyDescent="0.25"/>
    <row r="19032" x14ac:dyDescent="0.25"/>
    <row r="19033" x14ac:dyDescent="0.25"/>
    <row r="19034" x14ac:dyDescent="0.25"/>
    <row r="19035" x14ac:dyDescent="0.25"/>
    <row r="19036" x14ac:dyDescent="0.25"/>
    <row r="19037" x14ac:dyDescent="0.25"/>
    <row r="19038" x14ac:dyDescent="0.25"/>
    <row r="19039" x14ac:dyDescent="0.25"/>
    <row r="19040" x14ac:dyDescent="0.25"/>
    <row r="19041" x14ac:dyDescent="0.25"/>
    <row r="19042" x14ac:dyDescent="0.25"/>
    <row r="19043" x14ac:dyDescent="0.25"/>
    <row r="19044" x14ac:dyDescent="0.25"/>
    <row r="19045" x14ac:dyDescent="0.25"/>
    <row r="19046" x14ac:dyDescent="0.25"/>
    <row r="19047" x14ac:dyDescent="0.25"/>
    <row r="19048" x14ac:dyDescent="0.25"/>
    <row r="19049" x14ac:dyDescent="0.25"/>
    <row r="19050" x14ac:dyDescent="0.25"/>
    <row r="19051" x14ac:dyDescent="0.25"/>
    <row r="19052" x14ac:dyDescent="0.25"/>
    <row r="19053" x14ac:dyDescent="0.25"/>
    <row r="19054" x14ac:dyDescent="0.25"/>
    <row r="19055" x14ac:dyDescent="0.25"/>
    <row r="19056" x14ac:dyDescent="0.25"/>
    <row r="19057" x14ac:dyDescent="0.25"/>
    <row r="19058" x14ac:dyDescent="0.25"/>
    <row r="19059" x14ac:dyDescent="0.25"/>
    <row r="19060" x14ac:dyDescent="0.25"/>
    <row r="19061" x14ac:dyDescent="0.25"/>
    <row r="19062" x14ac:dyDescent="0.25"/>
    <row r="19063" x14ac:dyDescent="0.25"/>
    <row r="19064" x14ac:dyDescent="0.25"/>
    <row r="19065" x14ac:dyDescent="0.25"/>
    <row r="19066" x14ac:dyDescent="0.25"/>
    <row r="19067" x14ac:dyDescent="0.25"/>
    <row r="19068" x14ac:dyDescent="0.25"/>
    <row r="19069" x14ac:dyDescent="0.25"/>
    <row r="19070" x14ac:dyDescent="0.25"/>
    <row r="19071" x14ac:dyDescent="0.25"/>
    <row r="19072" x14ac:dyDescent="0.25"/>
    <row r="19073" x14ac:dyDescent="0.25"/>
    <row r="19074" x14ac:dyDescent="0.25"/>
    <row r="19075" x14ac:dyDescent="0.25"/>
    <row r="19076" x14ac:dyDescent="0.25"/>
    <row r="19077" x14ac:dyDescent="0.25"/>
    <row r="19078" x14ac:dyDescent="0.25"/>
    <row r="19079" x14ac:dyDescent="0.25"/>
    <row r="19080" x14ac:dyDescent="0.25"/>
    <row r="19081" x14ac:dyDescent="0.25"/>
    <row r="19082" x14ac:dyDescent="0.25"/>
    <row r="19083" x14ac:dyDescent="0.25"/>
    <row r="19084" x14ac:dyDescent="0.25"/>
    <row r="19085" x14ac:dyDescent="0.25"/>
    <row r="19086" x14ac:dyDescent="0.25"/>
    <row r="19087" x14ac:dyDescent="0.25"/>
    <row r="19088" x14ac:dyDescent="0.25"/>
    <row r="19089" x14ac:dyDescent="0.25"/>
    <row r="19090" x14ac:dyDescent="0.25"/>
    <row r="19091" x14ac:dyDescent="0.25"/>
    <row r="19092" x14ac:dyDescent="0.25"/>
    <row r="19093" x14ac:dyDescent="0.25"/>
    <row r="19094" x14ac:dyDescent="0.25"/>
    <row r="19095" x14ac:dyDescent="0.25"/>
    <row r="19096" x14ac:dyDescent="0.25"/>
    <row r="19097" x14ac:dyDescent="0.25"/>
    <row r="19098" x14ac:dyDescent="0.25"/>
    <row r="19099" x14ac:dyDescent="0.25"/>
    <row r="19100" x14ac:dyDescent="0.25"/>
    <row r="19101" x14ac:dyDescent="0.25"/>
    <row r="19102" x14ac:dyDescent="0.25"/>
    <row r="19103" x14ac:dyDescent="0.25"/>
    <row r="19104" x14ac:dyDescent="0.25"/>
    <row r="19105" x14ac:dyDescent="0.25"/>
    <row r="19106" x14ac:dyDescent="0.25"/>
    <row r="19107" x14ac:dyDescent="0.25"/>
    <row r="19108" x14ac:dyDescent="0.25"/>
    <row r="19109" x14ac:dyDescent="0.25"/>
    <row r="19110" x14ac:dyDescent="0.25"/>
    <row r="19111" x14ac:dyDescent="0.25"/>
    <row r="19112" x14ac:dyDescent="0.25"/>
    <row r="19113" x14ac:dyDescent="0.25"/>
    <row r="19114" x14ac:dyDescent="0.25"/>
    <row r="19115" x14ac:dyDescent="0.25"/>
    <row r="19116" x14ac:dyDescent="0.25"/>
    <row r="19117" x14ac:dyDescent="0.25"/>
    <row r="19118" x14ac:dyDescent="0.25"/>
    <row r="19119" x14ac:dyDescent="0.25"/>
    <row r="19120" x14ac:dyDescent="0.25"/>
    <row r="19121" x14ac:dyDescent="0.25"/>
    <row r="19122" x14ac:dyDescent="0.25"/>
    <row r="19123" x14ac:dyDescent="0.25"/>
    <row r="19124" x14ac:dyDescent="0.25"/>
    <row r="19125" x14ac:dyDescent="0.25"/>
    <row r="19126" x14ac:dyDescent="0.25"/>
    <row r="19127" x14ac:dyDescent="0.25"/>
    <row r="19128" x14ac:dyDescent="0.25"/>
    <row r="19129" x14ac:dyDescent="0.25"/>
    <row r="19130" x14ac:dyDescent="0.25"/>
    <row r="19131" x14ac:dyDescent="0.25"/>
    <row r="19132" x14ac:dyDescent="0.25"/>
    <row r="19133" x14ac:dyDescent="0.25"/>
    <row r="19134" x14ac:dyDescent="0.25"/>
    <row r="19135" x14ac:dyDescent="0.25"/>
    <row r="19136" x14ac:dyDescent="0.25"/>
    <row r="19137" x14ac:dyDescent="0.25"/>
    <row r="19138" x14ac:dyDescent="0.25"/>
    <row r="19139" x14ac:dyDescent="0.25"/>
    <row r="19140" x14ac:dyDescent="0.25"/>
    <row r="19141" x14ac:dyDescent="0.25"/>
    <row r="19142" x14ac:dyDescent="0.25"/>
    <row r="19143" x14ac:dyDescent="0.25"/>
    <row r="19144" x14ac:dyDescent="0.25"/>
    <row r="19145" x14ac:dyDescent="0.25"/>
    <row r="19146" x14ac:dyDescent="0.25"/>
    <row r="19147" x14ac:dyDescent="0.25"/>
    <row r="19148" x14ac:dyDescent="0.25"/>
    <row r="19149" x14ac:dyDescent="0.25"/>
    <row r="19150" x14ac:dyDescent="0.25"/>
    <row r="19151" x14ac:dyDescent="0.25"/>
    <row r="19152" x14ac:dyDescent="0.25"/>
    <row r="19153" x14ac:dyDescent="0.25"/>
    <row r="19154" x14ac:dyDescent="0.25"/>
    <row r="19155" x14ac:dyDescent="0.25"/>
    <row r="19156" x14ac:dyDescent="0.25"/>
    <row r="19157" x14ac:dyDescent="0.25"/>
    <row r="19158" x14ac:dyDescent="0.25"/>
    <row r="19159" x14ac:dyDescent="0.25"/>
    <row r="19160" x14ac:dyDescent="0.25"/>
    <row r="19161" x14ac:dyDescent="0.25"/>
    <row r="19162" x14ac:dyDescent="0.25"/>
    <row r="19163" x14ac:dyDescent="0.25"/>
    <row r="19164" x14ac:dyDescent="0.25"/>
    <row r="19165" x14ac:dyDescent="0.25"/>
    <row r="19166" x14ac:dyDescent="0.25"/>
    <row r="19167" x14ac:dyDescent="0.25"/>
    <row r="19168" x14ac:dyDescent="0.25"/>
    <row r="19169" x14ac:dyDescent="0.25"/>
    <row r="19170" x14ac:dyDescent="0.25"/>
    <row r="19171" x14ac:dyDescent="0.25"/>
    <row r="19172" x14ac:dyDescent="0.25"/>
    <row r="19173" x14ac:dyDescent="0.25"/>
    <row r="19174" x14ac:dyDescent="0.25"/>
    <row r="19175" x14ac:dyDescent="0.25"/>
    <row r="19176" x14ac:dyDescent="0.25"/>
    <row r="19177" x14ac:dyDescent="0.25"/>
    <row r="19178" x14ac:dyDescent="0.25"/>
    <row r="19179" x14ac:dyDescent="0.25"/>
    <row r="19180" x14ac:dyDescent="0.25"/>
    <row r="19181" x14ac:dyDescent="0.25"/>
    <row r="19182" x14ac:dyDescent="0.25"/>
    <row r="19183" x14ac:dyDescent="0.25"/>
    <row r="19184" x14ac:dyDescent="0.25"/>
    <row r="19185" x14ac:dyDescent="0.25"/>
    <row r="19186" x14ac:dyDescent="0.25"/>
    <row r="19187" x14ac:dyDescent="0.25"/>
    <row r="19188" x14ac:dyDescent="0.25"/>
    <row r="19189" x14ac:dyDescent="0.25"/>
    <row r="19190" x14ac:dyDescent="0.25"/>
    <row r="19191" x14ac:dyDescent="0.25"/>
    <row r="19192" x14ac:dyDescent="0.25"/>
    <row r="19193" x14ac:dyDescent="0.25"/>
    <row r="19194" x14ac:dyDescent="0.25"/>
    <row r="19195" x14ac:dyDescent="0.25"/>
    <row r="19196" x14ac:dyDescent="0.25"/>
    <row r="19197" x14ac:dyDescent="0.25"/>
    <row r="19198" x14ac:dyDescent="0.25"/>
    <row r="19199" x14ac:dyDescent="0.25"/>
    <row r="19200" x14ac:dyDescent="0.25"/>
    <row r="19201" x14ac:dyDescent="0.25"/>
    <row r="19202" x14ac:dyDescent="0.25"/>
    <row r="19203" x14ac:dyDescent="0.25"/>
    <row r="19204" x14ac:dyDescent="0.25"/>
    <row r="19205" x14ac:dyDescent="0.25"/>
    <row r="19206" x14ac:dyDescent="0.25"/>
    <row r="19207" x14ac:dyDescent="0.25"/>
    <row r="19208" x14ac:dyDescent="0.25"/>
    <row r="19209" x14ac:dyDescent="0.25"/>
    <row r="19210" x14ac:dyDescent="0.25"/>
    <row r="19211" x14ac:dyDescent="0.25"/>
    <row r="19212" x14ac:dyDescent="0.25"/>
    <row r="19213" x14ac:dyDescent="0.25"/>
    <row r="19214" x14ac:dyDescent="0.25"/>
    <row r="19215" x14ac:dyDescent="0.25"/>
    <row r="19216" x14ac:dyDescent="0.25"/>
    <row r="19217" x14ac:dyDescent="0.25"/>
    <row r="19218" x14ac:dyDescent="0.25"/>
    <row r="19219" x14ac:dyDescent="0.25"/>
    <row r="19220" x14ac:dyDescent="0.25"/>
    <row r="19221" x14ac:dyDescent="0.25"/>
    <row r="19222" x14ac:dyDescent="0.25"/>
    <row r="19223" x14ac:dyDescent="0.25"/>
    <row r="19224" x14ac:dyDescent="0.25"/>
    <row r="19225" x14ac:dyDescent="0.25"/>
    <row r="19226" x14ac:dyDescent="0.25"/>
    <row r="19227" x14ac:dyDescent="0.25"/>
    <row r="19228" x14ac:dyDescent="0.25"/>
    <row r="19229" x14ac:dyDescent="0.25"/>
    <row r="19230" x14ac:dyDescent="0.25"/>
    <row r="19231" x14ac:dyDescent="0.25"/>
    <row r="19232" x14ac:dyDescent="0.25"/>
    <row r="19233" x14ac:dyDescent="0.25"/>
    <row r="19234" x14ac:dyDescent="0.25"/>
    <row r="19235" x14ac:dyDescent="0.25"/>
    <row r="19236" x14ac:dyDescent="0.25"/>
    <row r="19237" x14ac:dyDescent="0.25"/>
    <row r="19238" x14ac:dyDescent="0.25"/>
    <row r="19239" x14ac:dyDescent="0.25"/>
    <row r="19240" x14ac:dyDescent="0.25"/>
    <row r="19241" x14ac:dyDescent="0.25"/>
    <row r="19242" x14ac:dyDescent="0.25"/>
    <row r="19243" x14ac:dyDescent="0.25"/>
    <row r="19244" x14ac:dyDescent="0.25"/>
    <row r="19245" x14ac:dyDescent="0.25"/>
    <row r="19246" x14ac:dyDescent="0.25"/>
    <row r="19247" x14ac:dyDescent="0.25"/>
    <row r="19248" x14ac:dyDescent="0.25"/>
    <row r="19249" x14ac:dyDescent="0.25"/>
    <row r="19250" x14ac:dyDescent="0.25"/>
    <row r="19251" x14ac:dyDescent="0.25"/>
    <row r="19252" x14ac:dyDescent="0.25"/>
    <row r="19253" x14ac:dyDescent="0.25"/>
    <row r="19254" x14ac:dyDescent="0.25"/>
    <row r="19255" x14ac:dyDescent="0.25"/>
    <row r="19256" x14ac:dyDescent="0.25"/>
    <row r="19257" x14ac:dyDescent="0.25"/>
    <row r="19258" x14ac:dyDescent="0.25"/>
    <row r="19259" x14ac:dyDescent="0.25"/>
    <row r="19260" x14ac:dyDescent="0.25"/>
    <row r="19261" x14ac:dyDescent="0.25"/>
    <row r="19262" x14ac:dyDescent="0.25"/>
    <row r="19263" x14ac:dyDescent="0.25"/>
    <row r="19264" x14ac:dyDescent="0.25"/>
    <row r="19265" x14ac:dyDescent="0.25"/>
    <row r="19266" x14ac:dyDescent="0.25"/>
    <row r="19267" x14ac:dyDescent="0.25"/>
    <row r="19268" x14ac:dyDescent="0.25"/>
    <row r="19269" x14ac:dyDescent="0.25"/>
    <row r="19270" x14ac:dyDescent="0.25"/>
    <row r="19271" x14ac:dyDescent="0.25"/>
    <row r="19272" x14ac:dyDescent="0.25"/>
    <row r="19273" x14ac:dyDescent="0.25"/>
    <row r="19274" x14ac:dyDescent="0.25"/>
    <row r="19275" x14ac:dyDescent="0.25"/>
    <row r="19276" x14ac:dyDescent="0.25"/>
    <row r="19277" x14ac:dyDescent="0.25"/>
    <row r="19278" x14ac:dyDescent="0.25"/>
    <row r="19279" x14ac:dyDescent="0.25"/>
    <row r="19280" x14ac:dyDescent="0.25"/>
    <row r="19281" x14ac:dyDescent="0.25"/>
    <row r="19282" x14ac:dyDescent="0.25"/>
    <row r="19283" x14ac:dyDescent="0.25"/>
    <row r="19284" x14ac:dyDescent="0.25"/>
    <row r="19285" x14ac:dyDescent="0.25"/>
    <row r="19286" x14ac:dyDescent="0.25"/>
    <row r="19287" x14ac:dyDescent="0.25"/>
    <row r="19288" x14ac:dyDescent="0.25"/>
    <row r="19289" x14ac:dyDescent="0.25"/>
    <row r="19290" x14ac:dyDescent="0.25"/>
    <row r="19291" x14ac:dyDescent="0.25"/>
    <row r="19292" x14ac:dyDescent="0.25"/>
    <row r="19293" x14ac:dyDescent="0.25"/>
    <row r="19294" x14ac:dyDescent="0.25"/>
    <row r="19295" x14ac:dyDescent="0.25"/>
    <row r="19296" x14ac:dyDescent="0.25"/>
    <row r="19297" x14ac:dyDescent="0.25"/>
    <row r="19298" x14ac:dyDescent="0.25"/>
    <row r="19299" x14ac:dyDescent="0.25"/>
    <row r="19300" x14ac:dyDescent="0.25"/>
    <row r="19301" x14ac:dyDescent="0.25"/>
    <row r="19302" x14ac:dyDescent="0.25"/>
    <row r="19303" x14ac:dyDescent="0.25"/>
    <row r="19304" x14ac:dyDescent="0.25"/>
    <row r="19305" x14ac:dyDescent="0.25"/>
    <row r="19306" x14ac:dyDescent="0.25"/>
    <row r="19307" x14ac:dyDescent="0.25"/>
    <row r="19308" x14ac:dyDescent="0.25"/>
    <row r="19309" x14ac:dyDescent="0.25"/>
    <row r="19310" x14ac:dyDescent="0.25"/>
    <row r="19311" x14ac:dyDescent="0.25"/>
    <row r="19312" x14ac:dyDescent="0.25"/>
    <row r="19313" x14ac:dyDescent="0.25"/>
    <row r="19314" x14ac:dyDescent="0.25"/>
    <row r="19315" x14ac:dyDescent="0.25"/>
    <row r="19316" x14ac:dyDescent="0.25"/>
    <row r="19317" x14ac:dyDescent="0.25"/>
    <row r="19318" x14ac:dyDescent="0.25"/>
    <row r="19319" x14ac:dyDescent="0.25"/>
    <row r="19320" x14ac:dyDescent="0.25"/>
    <row r="19321" x14ac:dyDescent="0.25"/>
    <row r="19322" x14ac:dyDescent="0.25"/>
    <row r="19323" x14ac:dyDescent="0.25"/>
    <row r="19324" x14ac:dyDescent="0.25"/>
    <row r="19325" x14ac:dyDescent="0.25"/>
    <row r="19326" x14ac:dyDescent="0.25"/>
    <row r="19327" x14ac:dyDescent="0.25"/>
    <row r="19328" x14ac:dyDescent="0.25"/>
    <row r="19329" x14ac:dyDescent="0.25"/>
    <row r="19330" x14ac:dyDescent="0.25"/>
    <row r="19331" x14ac:dyDescent="0.25"/>
    <row r="19332" x14ac:dyDescent="0.25"/>
    <row r="19333" x14ac:dyDescent="0.25"/>
    <row r="19334" x14ac:dyDescent="0.25"/>
    <row r="19335" x14ac:dyDescent="0.25"/>
    <row r="19336" x14ac:dyDescent="0.25"/>
    <row r="19337" x14ac:dyDescent="0.25"/>
    <row r="19338" x14ac:dyDescent="0.25"/>
    <row r="19339" x14ac:dyDescent="0.25"/>
    <row r="19340" x14ac:dyDescent="0.25"/>
    <row r="19341" x14ac:dyDescent="0.25"/>
    <row r="19342" x14ac:dyDescent="0.25"/>
    <row r="19343" x14ac:dyDescent="0.25"/>
    <row r="19344" x14ac:dyDescent="0.25"/>
    <row r="19345" x14ac:dyDescent="0.25"/>
    <row r="19346" x14ac:dyDescent="0.25"/>
    <row r="19347" x14ac:dyDescent="0.25"/>
    <row r="19348" x14ac:dyDescent="0.25"/>
    <row r="19349" x14ac:dyDescent="0.25"/>
    <row r="19350" x14ac:dyDescent="0.25"/>
    <row r="19351" x14ac:dyDescent="0.25"/>
    <row r="19352" x14ac:dyDescent="0.25"/>
    <row r="19353" x14ac:dyDescent="0.25"/>
    <row r="19354" x14ac:dyDescent="0.25"/>
    <row r="19355" x14ac:dyDescent="0.25"/>
    <row r="19356" x14ac:dyDescent="0.25"/>
    <row r="19357" x14ac:dyDescent="0.25"/>
    <row r="19358" x14ac:dyDescent="0.25"/>
    <row r="19359" x14ac:dyDescent="0.25"/>
    <row r="19360" x14ac:dyDescent="0.25"/>
    <row r="19361" x14ac:dyDescent="0.25"/>
    <row r="19362" x14ac:dyDescent="0.25"/>
    <row r="19363" x14ac:dyDescent="0.25"/>
    <row r="19364" x14ac:dyDescent="0.25"/>
    <row r="19365" x14ac:dyDescent="0.25"/>
    <row r="19366" x14ac:dyDescent="0.25"/>
    <row r="19367" x14ac:dyDescent="0.25"/>
    <row r="19368" x14ac:dyDescent="0.25"/>
    <row r="19369" x14ac:dyDescent="0.25"/>
    <row r="19370" x14ac:dyDescent="0.25"/>
    <row r="19371" x14ac:dyDescent="0.25"/>
    <row r="19372" x14ac:dyDescent="0.25"/>
    <row r="19373" x14ac:dyDescent="0.25"/>
    <row r="19374" x14ac:dyDescent="0.25"/>
    <row r="19375" x14ac:dyDescent="0.25"/>
    <row r="19376" x14ac:dyDescent="0.25"/>
    <row r="19377" x14ac:dyDescent="0.25"/>
    <row r="19378" x14ac:dyDescent="0.25"/>
    <row r="19379" x14ac:dyDescent="0.25"/>
    <row r="19380" x14ac:dyDescent="0.25"/>
    <row r="19381" x14ac:dyDescent="0.25"/>
    <row r="19382" x14ac:dyDescent="0.25"/>
    <row r="19383" x14ac:dyDescent="0.25"/>
    <row r="19384" x14ac:dyDescent="0.25"/>
    <row r="19385" x14ac:dyDescent="0.25"/>
    <row r="19386" x14ac:dyDescent="0.25"/>
    <row r="19387" x14ac:dyDescent="0.25"/>
    <row r="19388" x14ac:dyDescent="0.25"/>
    <row r="19389" x14ac:dyDescent="0.25"/>
    <row r="19390" x14ac:dyDescent="0.25"/>
    <row r="19391" x14ac:dyDescent="0.25"/>
    <row r="19392" x14ac:dyDescent="0.25"/>
    <row r="19393" x14ac:dyDescent="0.25"/>
    <row r="19394" x14ac:dyDescent="0.25"/>
    <row r="19395" x14ac:dyDescent="0.25"/>
    <row r="19396" x14ac:dyDescent="0.25"/>
    <row r="19397" x14ac:dyDescent="0.25"/>
    <row r="19398" x14ac:dyDescent="0.25"/>
    <row r="19399" x14ac:dyDescent="0.25"/>
    <row r="19400" x14ac:dyDescent="0.25"/>
    <row r="19401" x14ac:dyDescent="0.25"/>
    <row r="19402" x14ac:dyDescent="0.25"/>
    <row r="19403" x14ac:dyDescent="0.25"/>
    <row r="19404" x14ac:dyDescent="0.25"/>
    <row r="19405" x14ac:dyDescent="0.25"/>
    <row r="19406" x14ac:dyDescent="0.25"/>
    <row r="19407" x14ac:dyDescent="0.25"/>
    <row r="19408" x14ac:dyDescent="0.25"/>
    <row r="19409" x14ac:dyDescent="0.25"/>
    <row r="19410" x14ac:dyDescent="0.25"/>
    <row r="19411" x14ac:dyDescent="0.25"/>
    <row r="19412" x14ac:dyDescent="0.25"/>
    <row r="19413" x14ac:dyDescent="0.25"/>
    <row r="19414" x14ac:dyDescent="0.25"/>
    <row r="19415" x14ac:dyDescent="0.25"/>
    <row r="19416" x14ac:dyDescent="0.25"/>
    <row r="19417" x14ac:dyDescent="0.25"/>
    <row r="19418" x14ac:dyDescent="0.25"/>
    <row r="19419" x14ac:dyDescent="0.25"/>
    <row r="19420" x14ac:dyDescent="0.25"/>
    <row r="19421" x14ac:dyDescent="0.25"/>
    <row r="19422" x14ac:dyDescent="0.25"/>
    <row r="19423" x14ac:dyDescent="0.25"/>
    <row r="19424" x14ac:dyDescent="0.25"/>
    <row r="19425" x14ac:dyDescent="0.25"/>
    <row r="19426" x14ac:dyDescent="0.25"/>
    <row r="19427" x14ac:dyDescent="0.25"/>
    <row r="19428" x14ac:dyDescent="0.25"/>
    <row r="19429" x14ac:dyDescent="0.25"/>
    <row r="19430" x14ac:dyDescent="0.25"/>
    <row r="19431" x14ac:dyDescent="0.25"/>
    <row r="19432" x14ac:dyDescent="0.25"/>
    <row r="19433" x14ac:dyDescent="0.25"/>
    <row r="19434" x14ac:dyDescent="0.25"/>
    <row r="19435" x14ac:dyDescent="0.25"/>
    <row r="19436" x14ac:dyDescent="0.25"/>
    <row r="19437" x14ac:dyDescent="0.25"/>
    <row r="19438" x14ac:dyDescent="0.25"/>
    <row r="19439" x14ac:dyDescent="0.25"/>
    <row r="19440" x14ac:dyDescent="0.25"/>
    <row r="19441" x14ac:dyDescent="0.25"/>
    <row r="19442" x14ac:dyDescent="0.25"/>
    <row r="19443" x14ac:dyDescent="0.25"/>
    <row r="19444" x14ac:dyDescent="0.25"/>
    <row r="19445" x14ac:dyDescent="0.25"/>
    <row r="19446" x14ac:dyDescent="0.25"/>
    <row r="19447" x14ac:dyDescent="0.25"/>
    <row r="19448" x14ac:dyDescent="0.25"/>
    <row r="19449" x14ac:dyDescent="0.25"/>
    <row r="19450" x14ac:dyDescent="0.25"/>
    <row r="19451" x14ac:dyDescent="0.25"/>
    <row r="19452" x14ac:dyDescent="0.25"/>
    <row r="19453" x14ac:dyDescent="0.25"/>
    <row r="19454" x14ac:dyDescent="0.25"/>
    <row r="19455" x14ac:dyDescent="0.25"/>
    <row r="19456" x14ac:dyDescent="0.25"/>
    <row r="19457" x14ac:dyDescent="0.25"/>
    <row r="19458" x14ac:dyDescent="0.25"/>
    <row r="19459" x14ac:dyDescent="0.25"/>
    <row r="19460" x14ac:dyDescent="0.25"/>
    <row r="19461" x14ac:dyDescent="0.25"/>
    <row r="19462" x14ac:dyDescent="0.25"/>
    <row r="19463" x14ac:dyDescent="0.25"/>
    <row r="19464" x14ac:dyDescent="0.25"/>
    <row r="19465" x14ac:dyDescent="0.25"/>
    <row r="19466" x14ac:dyDescent="0.25"/>
    <row r="19467" x14ac:dyDescent="0.25"/>
    <row r="19468" x14ac:dyDescent="0.25"/>
    <row r="19469" x14ac:dyDescent="0.25"/>
    <row r="19470" x14ac:dyDescent="0.25"/>
    <row r="19471" x14ac:dyDescent="0.25"/>
    <row r="19472" x14ac:dyDescent="0.25"/>
    <row r="19473" x14ac:dyDescent="0.25"/>
    <row r="19474" x14ac:dyDescent="0.25"/>
    <row r="19475" x14ac:dyDescent="0.25"/>
    <row r="19476" x14ac:dyDescent="0.25"/>
    <row r="19477" x14ac:dyDescent="0.25"/>
    <row r="19478" x14ac:dyDescent="0.25"/>
    <row r="19479" x14ac:dyDescent="0.25"/>
    <row r="19480" x14ac:dyDescent="0.25"/>
    <row r="19481" x14ac:dyDescent="0.25"/>
    <row r="19482" x14ac:dyDescent="0.25"/>
    <row r="19483" x14ac:dyDescent="0.25"/>
    <row r="19484" x14ac:dyDescent="0.25"/>
    <row r="19485" x14ac:dyDescent="0.25"/>
    <row r="19486" x14ac:dyDescent="0.25"/>
    <row r="19487" x14ac:dyDescent="0.25"/>
    <row r="19488" x14ac:dyDescent="0.25"/>
    <row r="19489" x14ac:dyDescent="0.25"/>
    <row r="19490" x14ac:dyDescent="0.25"/>
    <row r="19491" x14ac:dyDescent="0.25"/>
    <row r="19492" x14ac:dyDescent="0.25"/>
    <row r="19493" x14ac:dyDescent="0.25"/>
    <row r="19494" x14ac:dyDescent="0.25"/>
    <row r="19495" x14ac:dyDescent="0.25"/>
    <row r="19496" x14ac:dyDescent="0.25"/>
    <row r="19497" x14ac:dyDescent="0.25"/>
    <row r="19498" x14ac:dyDescent="0.25"/>
    <row r="19499" x14ac:dyDescent="0.25"/>
    <row r="19500" x14ac:dyDescent="0.25"/>
    <row r="19501" x14ac:dyDescent="0.25"/>
    <row r="19502" x14ac:dyDescent="0.25"/>
    <row r="19503" x14ac:dyDescent="0.25"/>
    <row r="19504" x14ac:dyDescent="0.25"/>
    <row r="19505" x14ac:dyDescent="0.25"/>
    <row r="19506" x14ac:dyDescent="0.25"/>
    <row r="19507" x14ac:dyDescent="0.25"/>
    <row r="19508" x14ac:dyDescent="0.25"/>
    <row r="19509" x14ac:dyDescent="0.25"/>
    <row r="19510" x14ac:dyDescent="0.25"/>
    <row r="19511" x14ac:dyDescent="0.25"/>
    <row r="19512" x14ac:dyDescent="0.25"/>
    <row r="19513" x14ac:dyDescent="0.25"/>
    <row r="19514" x14ac:dyDescent="0.25"/>
    <row r="19515" x14ac:dyDescent="0.25"/>
    <row r="19516" x14ac:dyDescent="0.25"/>
    <row r="19517" x14ac:dyDescent="0.25"/>
    <row r="19518" x14ac:dyDescent="0.25"/>
    <row r="19519" x14ac:dyDescent="0.25"/>
    <row r="19520" x14ac:dyDescent="0.25"/>
    <row r="19521" x14ac:dyDescent="0.25"/>
    <row r="19522" x14ac:dyDescent="0.25"/>
    <row r="19523" x14ac:dyDescent="0.25"/>
    <row r="19524" x14ac:dyDescent="0.25"/>
    <row r="19525" x14ac:dyDescent="0.25"/>
    <row r="19526" x14ac:dyDescent="0.25"/>
    <row r="19527" x14ac:dyDescent="0.25"/>
    <row r="19528" x14ac:dyDescent="0.25"/>
    <row r="19529" x14ac:dyDescent="0.25"/>
    <row r="19530" x14ac:dyDescent="0.25"/>
    <row r="19531" x14ac:dyDescent="0.25"/>
    <row r="19532" x14ac:dyDescent="0.25"/>
    <row r="19533" x14ac:dyDescent="0.25"/>
    <row r="19534" x14ac:dyDescent="0.25"/>
    <row r="19535" x14ac:dyDescent="0.25"/>
    <row r="19536" x14ac:dyDescent="0.25"/>
    <row r="19537" x14ac:dyDescent="0.25"/>
    <row r="19538" x14ac:dyDescent="0.25"/>
    <row r="19539" x14ac:dyDescent="0.25"/>
    <row r="19540" x14ac:dyDescent="0.25"/>
    <row r="19541" x14ac:dyDescent="0.25"/>
    <row r="19542" x14ac:dyDescent="0.25"/>
    <row r="19543" x14ac:dyDescent="0.25"/>
    <row r="19544" x14ac:dyDescent="0.25"/>
    <row r="19545" x14ac:dyDescent="0.25"/>
    <row r="19546" x14ac:dyDescent="0.25"/>
    <row r="19547" x14ac:dyDescent="0.25"/>
    <row r="19548" x14ac:dyDescent="0.25"/>
    <row r="19549" x14ac:dyDescent="0.25"/>
    <row r="19550" x14ac:dyDescent="0.25"/>
    <row r="19551" x14ac:dyDescent="0.25"/>
    <row r="19552" x14ac:dyDescent="0.25"/>
    <row r="19553" x14ac:dyDescent="0.25"/>
    <row r="19554" x14ac:dyDescent="0.25"/>
    <row r="19555" x14ac:dyDescent="0.25"/>
    <row r="19556" x14ac:dyDescent="0.25"/>
    <row r="19557" x14ac:dyDescent="0.25"/>
    <row r="19558" x14ac:dyDescent="0.25"/>
    <row r="19559" x14ac:dyDescent="0.25"/>
    <row r="19560" x14ac:dyDescent="0.25"/>
    <row r="19561" x14ac:dyDescent="0.25"/>
    <row r="19562" x14ac:dyDescent="0.25"/>
    <row r="19563" x14ac:dyDescent="0.25"/>
    <row r="19564" x14ac:dyDescent="0.25"/>
    <row r="19565" x14ac:dyDescent="0.25"/>
    <row r="19566" x14ac:dyDescent="0.25"/>
    <row r="19567" x14ac:dyDescent="0.25"/>
    <row r="19568" x14ac:dyDescent="0.25"/>
    <row r="19569" x14ac:dyDescent="0.25"/>
    <row r="19570" x14ac:dyDescent="0.25"/>
    <row r="19571" x14ac:dyDescent="0.25"/>
    <row r="19572" x14ac:dyDescent="0.25"/>
    <row r="19573" x14ac:dyDescent="0.25"/>
    <row r="19574" x14ac:dyDescent="0.25"/>
    <row r="19575" x14ac:dyDescent="0.25"/>
    <row r="19576" x14ac:dyDescent="0.25"/>
    <row r="19577" x14ac:dyDescent="0.25"/>
    <row r="19578" x14ac:dyDescent="0.25"/>
    <row r="19579" x14ac:dyDescent="0.25"/>
    <row r="19580" x14ac:dyDescent="0.25"/>
    <row r="19581" x14ac:dyDescent="0.25"/>
    <row r="19582" x14ac:dyDescent="0.25"/>
    <row r="19583" x14ac:dyDescent="0.25"/>
    <row r="19584" x14ac:dyDescent="0.25"/>
    <row r="19585" x14ac:dyDescent="0.25"/>
    <row r="19586" x14ac:dyDescent="0.25"/>
    <row r="19587" x14ac:dyDescent="0.25"/>
    <row r="19588" x14ac:dyDescent="0.25"/>
    <row r="19589" x14ac:dyDescent="0.25"/>
    <row r="19590" x14ac:dyDescent="0.25"/>
    <row r="19591" x14ac:dyDescent="0.25"/>
    <row r="19592" x14ac:dyDescent="0.25"/>
    <row r="19593" x14ac:dyDescent="0.25"/>
    <row r="19594" x14ac:dyDescent="0.25"/>
    <row r="19595" x14ac:dyDescent="0.25"/>
    <row r="19596" x14ac:dyDescent="0.25"/>
    <row r="19597" x14ac:dyDescent="0.25"/>
    <row r="19598" x14ac:dyDescent="0.25"/>
    <row r="19599" x14ac:dyDescent="0.25"/>
    <row r="19600" x14ac:dyDescent="0.25"/>
    <row r="19601" x14ac:dyDescent="0.25"/>
    <row r="19602" x14ac:dyDescent="0.25"/>
    <row r="19603" x14ac:dyDescent="0.25"/>
    <row r="19604" x14ac:dyDescent="0.25"/>
    <row r="19605" x14ac:dyDescent="0.25"/>
    <row r="19606" x14ac:dyDescent="0.25"/>
    <row r="19607" x14ac:dyDescent="0.25"/>
    <row r="19608" x14ac:dyDescent="0.25"/>
    <row r="19609" x14ac:dyDescent="0.25"/>
    <row r="19610" x14ac:dyDescent="0.25"/>
    <row r="19611" x14ac:dyDescent="0.25"/>
    <row r="19612" x14ac:dyDescent="0.25"/>
    <row r="19613" x14ac:dyDescent="0.25"/>
    <row r="19614" x14ac:dyDescent="0.25"/>
    <row r="19615" x14ac:dyDescent="0.25"/>
    <row r="19616" x14ac:dyDescent="0.25"/>
    <row r="19617" x14ac:dyDescent="0.25"/>
    <row r="19618" x14ac:dyDescent="0.25"/>
    <row r="19619" x14ac:dyDescent="0.25"/>
    <row r="19620" x14ac:dyDescent="0.25"/>
    <row r="19621" x14ac:dyDescent="0.25"/>
    <row r="19622" x14ac:dyDescent="0.25"/>
    <row r="19623" x14ac:dyDescent="0.25"/>
    <row r="19624" x14ac:dyDescent="0.25"/>
    <row r="19625" x14ac:dyDescent="0.25"/>
    <row r="19626" x14ac:dyDescent="0.25"/>
    <row r="19627" x14ac:dyDescent="0.25"/>
    <row r="19628" x14ac:dyDescent="0.25"/>
    <row r="19629" x14ac:dyDescent="0.25"/>
    <row r="19630" x14ac:dyDescent="0.25"/>
    <row r="19631" x14ac:dyDescent="0.25"/>
    <row r="19632" x14ac:dyDescent="0.25"/>
    <row r="19633" x14ac:dyDescent="0.25"/>
    <row r="19634" x14ac:dyDescent="0.25"/>
    <row r="19635" x14ac:dyDescent="0.25"/>
    <row r="19636" x14ac:dyDescent="0.25"/>
    <row r="19637" x14ac:dyDescent="0.25"/>
    <row r="19638" x14ac:dyDescent="0.25"/>
    <row r="19639" x14ac:dyDescent="0.25"/>
    <row r="19640" x14ac:dyDescent="0.25"/>
    <row r="19641" x14ac:dyDescent="0.25"/>
    <row r="19642" x14ac:dyDescent="0.25"/>
    <row r="19643" x14ac:dyDescent="0.25"/>
    <row r="19644" x14ac:dyDescent="0.25"/>
    <row r="19645" x14ac:dyDescent="0.25"/>
    <row r="19646" x14ac:dyDescent="0.25"/>
    <row r="19647" x14ac:dyDescent="0.25"/>
    <row r="19648" x14ac:dyDescent="0.25"/>
    <row r="19649" x14ac:dyDescent="0.25"/>
    <row r="19650" x14ac:dyDescent="0.25"/>
    <row r="19651" x14ac:dyDescent="0.25"/>
    <row r="19652" x14ac:dyDescent="0.25"/>
    <row r="19653" x14ac:dyDescent="0.25"/>
    <row r="19654" x14ac:dyDescent="0.25"/>
    <row r="19655" x14ac:dyDescent="0.25"/>
    <row r="19656" x14ac:dyDescent="0.25"/>
    <row r="19657" x14ac:dyDescent="0.25"/>
    <row r="19658" x14ac:dyDescent="0.25"/>
    <row r="19659" x14ac:dyDescent="0.25"/>
    <row r="19660" x14ac:dyDescent="0.25"/>
    <row r="19661" x14ac:dyDescent="0.25"/>
    <row r="19662" x14ac:dyDescent="0.25"/>
    <row r="19663" x14ac:dyDescent="0.25"/>
    <row r="19664" x14ac:dyDescent="0.25"/>
    <row r="19665" x14ac:dyDescent="0.25"/>
    <row r="19666" x14ac:dyDescent="0.25"/>
    <row r="19667" x14ac:dyDescent="0.25"/>
    <row r="19668" x14ac:dyDescent="0.25"/>
    <row r="19669" x14ac:dyDescent="0.25"/>
    <row r="19670" x14ac:dyDescent="0.25"/>
    <row r="19671" x14ac:dyDescent="0.25"/>
    <row r="19672" x14ac:dyDescent="0.25"/>
    <row r="19673" x14ac:dyDescent="0.25"/>
    <row r="19674" x14ac:dyDescent="0.25"/>
    <row r="19675" x14ac:dyDescent="0.25"/>
    <row r="19676" x14ac:dyDescent="0.25"/>
    <row r="19677" x14ac:dyDescent="0.25"/>
    <row r="19678" x14ac:dyDescent="0.25"/>
    <row r="19679" x14ac:dyDescent="0.25"/>
    <row r="19680" x14ac:dyDescent="0.25"/>
    <row r="19681" x14ac:dyDescent="0.25"/>
    <row r="19682" x14ac:dyDescent="0.25"/>
    <row r="19683" x14ac:dyDescent="0.25"/>
    <row r="19684" x14ac:dyDescent="0.25"/>
    <row r="19685" x14ac:dyDescent="0.25"/>
    <row r="19686" x14ac:dyDescent="0.25"/>
    <row r="19687" x14ac:dyDescent="0.25"/>
    <row r="19688" x14ac:dyDescent="0.25"/>
    <row r="19689" x14ac:dyDescent="0.25"/>
    <row r="19690" x14ac:dyDescent="0.25"/>
    <row r="19691" x14ac:dyDescent="0.25"/>
    <row r="19692" x14ac:dyDescent="0.25"/>
    <row r="19693" x14ac:dyDescent="0.25"/>
    <row r="19694" x14ac:dyDescent="0.25"/>
    <row r="19695" x14ac:dyDescent="0.25"/>
    <row r="19696" x14ac:dyDescent="0.25"/>
    <row r="19697" x14ac:dyDescent="0.25"/>
    <row r="19698" x14ac:dyDescent="0.25"/>
    <row r="19699" x14ac:dyDescent="0.25"/>
    <row r="19700" x14ac:dyDescent="0.25"/>
    <row r="19701" x14ac:dyDescent="0.25"/>
    <row r="19702" x14ac:dyDescent="0.25"/>
    <row r="19703" x14ac:dyDescent="0.25"/>
    <row r="19704" x14ac:dyDescent="0.25"/>
    <row r="19705" x14ac:dyDescent="0.25"/>
    <row r="19706" x14ac:dyDescent="0.25"/>
    <row r="19707" x14ac:dyDescent="0.25"/>
    <row r="19708" x14ac:dyDescent="0.25"/>
    <row r="19709" x14ac:dyDescent="0.25"/>
    <row r="19710" x14ac:dyDescent="0.25"/>
    <row r="19711" x14ac:dyDescent="0.25"/>
    <row r="19712" x14ac:dyDescent="0.25"/>
    <row r="19713" x14ac:dyDescent="0.25"/>
    <row r="19714" x14ac:dyDescent="0.25"/>
    <row r="19715" x14ac:dyDescent="0.25"/>
    <row r="19716" x14ac:dyDescent="0.25"/>
    <row r="19717" x14ac:dyDescent="0.25"/>
    <row r="19718" x14ac:dyDescent="0.25"/>
    <row r="19719" x14ac:dyDescent="0.25"/>
    <row r="19720" x14ac:dyDescent="0.25"/>
    <row r="19721" x14ac:dyDescent="0.25"/>
    <row r="19722" x14ac:dyDescent="0.25"/>
    <row r="19723" x14ac:dyDescent="0.25"/>
    <row r="19724" x14ac:dyDescent="0.25"/>
    <row r="19725" x14ac:dyDescent="0.25"/>
    <row r="19726" x14ac:dyDescent="0.25"/>
    <row r="19727" x14ac:dyDescent="0.25"/>
    <row r="19728" x14ac:dyDescent="0.25"/>
    <row r="19729" x14ac:dyDescent="0.25"/>
    <row r="19730" x14ac:dyDescent="0.25"/>
    <row r="19731" x14ac:dyDescent="0.25"/>
    <row r="19732" x14ac:dyDescent="0.25"/>
    <row r="19733" x14ac:dyDescent="0.25"/>
    <row r="19734" x14ac:dyDescent="0.25"/>
    <row r="19735" x14ac:dyDescent="0.25"/>
    <row r="19736" x14ac:dyDescent="0.25"/>
    <row r="19737" x14ac:dyDescent="0.25"/>
    <row r="19738" x14ac:dyDescent="0.25"/>
    <row r="19739" x14ac:dyDescent="0.25"/>
    <row r="19740" x14ac:dyDescent="0.25"/>
    <row r="19741" x14ac:dyDescent="0.25"/>
    <row r="19742" x14ac:dyDescent="0.25"/>
    <row r="19743" x14ac:dyDescent="0.25"/>
    <row r="19744" x14ac:dyDescent="0.25"/>
    <row r="19745" x14ac:dyDescent="0.25"/>
    <row r="19746" x14ac:dyDescent="0.25"/>
    <row r="19747" x14ac:dyDescent="0.25"/>
    <row r="19748" x14ac:dyDescent="0.25"/>
    <row r="19749" x14ac:dyDescent="0.25"/>
    <row r="19750" x14ac:dyDescent="0.25"/>
    <row r="19751" x14ac:dyDescent="0.25"/>
    <row r="19752" x14ac:dyDescent="0.25"/>
    <row r="19753" x14ac:dyDescent="0.25"/>
    <row r="19754" x14ac:dyDescent="0.25"/>
    <row r="19755" x14ac:dyDescent="0.25"/>
    <row r="19756" x14ac:dyDescent="0.25"/>
    <row r="19757" x14ac:dyDescent="0.25"/>
    <row r="19758" x14ac:dyDescent="0.25"/>
    <row r="19759" x14ac:dyDescent="0.25"/>
    <row r="19760" x14ac:dyDescent="0.25"/>
    <row r="19761" x14ac:dyDescent="0.25"/>
    <row r="19762" x14ac:dyDescent="0.25"/>
    <row r="19763" x14ac:dyDescent="0.25"/>
    <row r="19764" x14ac:dyDescent="0.25"/>
    <row r="19765" x14ac:dyDescent="0.25"/>
    <row r="19766" x14ac:dyDescent="0.25"/>
    <row r="19767" x14ac:dyDescent="0.25"/>
    <row r="19768" x14ac:dyDescent="0.25"/>
    <row r="19769" x14ac:dyDescent="0.25"/>
    <row r="19770" x14ac:dyDescent="0.25"/>
    <row r="19771" x14ac:dyDescent="0.25"/>
    <row r="19772" x14ac:dyDescent="0.25"/>
    <row r="19773" x14ac:dyDescent="0.25"/>
    <row r="19774" x14ac:dyDescent="0.25"/>
    <row r="19775" x14ac:dyDescent="0.25"/>
    <row r="19776" x14ac:dyDescent="0.25"/>
    <row r="19777" x14ac:dyDescent="0.25"/>
    <row r="19778" x14ac:dyDescent="0.25"/>
    <row r="19779" x14ac:dyDescent="0.25"/>
    <row r="19780" x14ac:dyDescent="0.25"/>
    <row r="19781" x14ac:dyDescent="0.25"/>
    <row r="19782" x14ac:dyDescent="0.25"/>
    <row r="19783" x14ac:dyDescent="0.25"/>
    <row r="19784" x14ac:dyDescent="0.25"/>
    <row r="19785" x14ac:dyDescent="0.25"/>
    <row r="19786" x14ac:dyDescent="0.25"/>
    <row r="19787" x14ac:dyDescent="0.25"/>
    <row r="19788" x14ac:dyDescent="0.25"/>
    <row r="19789" x14ac:dyDescent="0.25"/>
    <row r="19790" x14ac:dyDescent="0.25"/>
    <row r="19791" x14ac:dyDescent="0.25"/>
    <row r="19792" x14ac:dyDescent="0.25"/>
    <row r="19793" x14ac:dyDescent="0.25"/>
    <row r="19794" x14ac:dyDescent="0.25"/>
    <row r="19795" x14ac:dyDescent="0.25"/>
    <row r="19796" x14ac:dyDescent="0.25"/>
    <row r="19797" x14ac:dyDescent="0.25"/>
    <row r="19798" x14ac:dyDescent="0.25"/>
    <row r="19799" x14ac:dyDescent="0.25"/>
    <row r="19800" x14ac:dyDescent="0.25"/>
    <row r="19801" x14ac:dyDescent="0.25"/>
    <row r="19802" x14ac:dyDescent="0.25"/>
    <row r="19803" x14ac:dyDescent="0.25"/>
    <row r="19804" x14ac:dyDescent="0.25"/>
    <row r="19805" x14ac:dyDescent="0.25"/>
    <row r="19806" x14ac:dyDescent="0.25"/>
    <row r="19807" x14ac:dyDescent="0.25"/>
    <row r="19808" x14ac:dyDescent="0.25"/>
    <row r="19809" x14ac:dyDescent="0.25"/>
    <row r="19810" x14ac:dyDescent="0.25"/>
    <row r="19811" x14ac:dyDescent="0.25"/>
    <row r="19812" x14ac:dyDescent="0.25"/>
    <row r="19813" x14ac:dyDescent="0.25"/>
    <row r="19814" x14ac:dyDescent="0.25"/>
    <row r="19815" x14ac:dyDescent="0.25"/>
    <row r="19816" x14ac:dyDescent="0.25"/>
    <row r="19817" x14ac:dyDescent="0.25"/>
    <row r="19818" x14ac:dyDescent="0.25"/>
    <row r="19819" x14ac:dyDescent="0.25"/>
    <row r="19820" x14ac:dyDescent="0.25"/>
    <row r="19821" x14ac:dyDescent="0.25"/>
    <row r="19822" x14ac:dyDescent="0.25"/>
    <row r="19823" x14ac:dyDescent="0.25"/>
    <row r="19824" x14ac:dyDescent="0.25"/>
    <row r="19825" x14ac:dyDescent="0.25"/>
    <row r="19826" x14ac:dyDescent="0.25"/>
    <row r="19827" x14ac:dyDescent="0.25"/>
    <row r="19828" x14ac:dyDescent="0.25"/>
    <row r="19829" x14ac:dyDescent="0.25"/>
    <row r="19830" x14ac:dyDescent="0.25"/>
    <row r="19831" x14ac:dyDescent="0.25"/>
    <row r="19832" x14ac:dyDescent="0.25"/>
    <row r="19833" x14ac:dyDescent="0.25"/>
    <row r="19834" x14ac:dyDescent="0.25"/>
    <row r="19835" x14ac:dyDescent="0.25"/>
    <row r="19836" x14ac:dyDescent="0.25"/>
    <row r="19837" x14ac:dyDescent="0.25"/>
    <row r="19838" x14ac:dyDescent="0.25"/>
    <row r="19839" x14ac:dyDescent="0.25"/>
    <row r="19840" x14ac:dyDescent="0.25"/>
    <row r="19841" x14ac:dyDescent="0.25"/>
    <row r="19842" x14ac:dyDescent="0.25"/>
    <row r="19843" x14ac:dyDescent="0.25"/>
    <row r="19844" x14ac:dyDescent="0.25"/>
    <row r="19845" x14ac:dyDescent="0.25"/>
    <row r="19846" x14ac:dyDescent="0.25"/>
    <row r="19847" x14ac:dyDescent="0.25"/>
    <row r="19848" x14ac:dyDescent="0.25"/>
    <row r="19849" x14ac:dyDescent="0.25"/>
    <row r="19850" x14ac:dyDescent="0.25"/>
    <row r="19851" x14ac:dyDescent="0.25"/>
    <row r="19852" x14ac:dyDescent="0.25"/>
    <row r="19853" x14ac:dyDescent="0.25"/>
    <row r="19854" x14ac:dyDescent="0.25"/>
    <row r="19855" x14ac:dyDescent="0.25"/>
    <row r="19856" x14ac:dyDescent="0.25"/>
    <row r="19857" x14ac:dyDescent="0.25"/>
    <row r="19858" x14ac:dyDescent="0.25"/>
    <row r="19859" x14ac:dyDescent="0.25"/>
    <row r="19860" x14ac:dyDescent="0.25"/>
    <row r="19861" x14ac:dyDescent="0.25"/>
    <row r="19862" x14ac:dyDescent="0.25"/>
    <row r="19863" x14ac:dyDescent="0.25"/>
    <row r="19864" x14ac:dyDescent="0.25"/>
    <row r="19865" x14ac:dyDescent="0.25"/>
    <row r="19866" x14ac:dyDescent="0.25"/>
    <row r="19867" x14ac:dyDescent="0.25"/>
    <row r="19868" x14ac:dyDescent="0.25"/>
    <row r="19869" x14ac:dyDescent="0.25"/>
    <row r="19870" x14ac:dyDescent="0.25"/>
    <row r="19871" x14ac:dyDescent="0.25"/>
    <row r="19872" x14ac:dyDescent="0.25"/>
    <row r="19873" x14ac:dyDescent="0.25"/>
    <row r="19874" x14ac:dyDescent="0.25"/>
    <row r="19875" x14ac:dyDescent="0.25"/>
    <row r="19876" x14ac:dyDescent="0.25"/>
    <row r="19877" x14ac:dyDescent="0.25"/>
    <row r="19878" x14ac:dyDescent="0.25"/>
    <row r="19879" x14ac:dyDescent="0.25"/>
    <row r="19880" x14ac:dyDescent="0.25"/>
    <row r="19881" x14ac:dyDescent="0.25"/>
    <row r="19882" x14ac:dyDescent="0.25"/>
    <row r="19883" x14ac:dyDescent="0.25"/>
    <row r="19884" x14ac:dyDescent="0.25"/>
    <row r="19885" x14ac:dyDescent="0.25"/>
    <row r="19886" x14ac:dyDescent="0.25"/>
    <row r="19887" x14ac:dyDescent="0.25"/>
    <row r="19888" x14ac:dyDescent="0.25"/>
    <row r="19889" x14ac:dyDescent="0.25"/>
    <row r="19890" x14ac:dyDescent="0.25"/>
    <row r="19891" x14ac:dyDescent="0.25"/>
    <row r="19892" x14ac:dyDescent="0.25"/>
    <row r="19893" x14ac:dyDescent="0.25"/>
    <row r="19894" x14ac:dyDescent="0.25"/>
    <row r="19895" x14ac:dyDescent="0.25"/>
    <row r="19896" x14ac:dyDescent="0.25"/>
    <row r="19897" x14ac:dyDescent="0.25"/>
    <row r="19898" x14ac:dyDescent="0.25"/>
    <row r="19899" x14ac:dyDescent="0.25"/>
    <row r="19900" x14ac:dyDescent="0.25"/>
    <row r="19901" x14ac:dyDescent="0.25"/>
    <row r="19902" x14ac:dyDescent="0.25"/>
    <row r="19903" x14ac:dyDescent="0.25"/>
    <row r="19904" x14ac:dyDescent="0.25"/>
    <row r="19905" x14ac:dyDescent="0.25"/>
    <row r="19906" x14ac:dyDescent="0.25"/>
    <row r="19907" x14ac:dyDescent="0.25"/>
    <row r="19908" x14ac:dyDescent="0.25"/>
    <row r="19909" x14ac:dyDescent="0.25"/>
    <row r="19910" x14ac:dyDescent="0.25"/>
    <row r="19911" x14ac:dyDescent="0.25"/>
    <row r="19912" x14ac:dyDescent="0.25"/>
    <row r="19913" x14ac:dyDescent="0.25"/>
    <row r="19914" x14ac:dyDescent="0.25"/>
    <row r="19915" x14ac:dyDescent="0.25"/>
    <row r="19916" x14ac:dyDescent="0.25"/>
    <row r="19917" x14ac:dyDescent="0.25"/>
    <row r="19918" x14ac:dyDescent="0.25"/>
    <row r="19919" x14ac:dyDescent="0.25"/>
    <row r="19920" x14ac:dyDescent="0.25"/>
    <row r="19921" x14ac:dyDescent="0.25"/>
    <row r="19922" x14ac:dyDescent="0.25"/>
    <row r="19923" x14ac:dyDescent="0.25"/>
    <row r="19924" x14ac:dyDescent="0.25"/>
    <row r="19925" x14ac:dyDescent="0.25"/>
    <row r="19926" x14ac:dyDescent="0.25"/>
    <row r="19927" x14ac:dyDescent="0.25"/>
    <row r="19928" x14ac:dyDescent="0.25"/>
    <row r="19929" x14ac:dyDescent="0.25"/>
    <row r="19930" x14ac:dyDescent="0.25"/>
    <row r="19931" x14ac:dyDescent="0.25"/>
    <row r="19932" x14ac:dyDescent="0.25"/>
    <row r="19933" x14ac:dyDescent="0.25"/>
    <row r="19934" x14ac:dyDescent="0.25"/>
    <row r="19935" x14ac:dyDescent="0.25"/>
    <row r="19936" x14ac:dyDescent="0.25"/>
    <row r="19937" x14ac:dyDescent="0.25"/>
    <row r="19938" x14ac:dyDescent="0.25"/>
    <row r="19939" x14ac:dyDescent="0.25"/>
    <row r="19940" x14ac:dyDescent="0.25"/>
    <row r="19941" x14ac:dyDescent="0.25"/>
    <row r="19942" x14ac:dyDescent="0.25"/>
    <row r="19943" x14ac:dyDescent="0.25"/>
    <row r="19944" x14ac:dyDescent="0.25"/>
    <row r="19945" x14ac:dyDescent="0.25"/>
    <row r="19946" x14ac:dyDescent="0.25"/>
    <row r="19947" x14ac:dyDescent="0.25"/>
    <row r="19948" x14ac:dyDescent="0.25"/>
    <row r="19949" x14ac:dyDescent="0.25"/>
    <row r="19950" x14ac:dyDescent="0.25"/>
    <row r="19951" x14ac:dyDescent="0.25"/>
    <row r="19952" x14ac:dyDescent="0.25"/>
    <row r="19953" x14ac:dyDescent="0.25"/>
    <row r="19954" x14ac:dyDescent="0.25"/>
    <row r="19955" x14ac:dyDescent="0.25"/>
    <row r="19956" x14ac:dyDescent="0.25"/>
    <row r="19957" x14ac:dyDescent="0.25"/>
    <row r="19958" x14ac:dyDescent="0.25"/>
    <row r="19959" x14ac:dyDescent="0.25"/>
    <row r="19960" x14ac:dyDescent="0.25"/>
    <row r="19961" x14ac:dyDescent="0.25"/>
    <row r="19962" x14ac:dyDescent="0.25"/>
    <row r="19963" x14ac:dyDescent="0.25"/>
    <row r="19964" x14ac:dyDescent="0.25"/>
    <row r="19965" x14ac:dyDescent="0.25"/>
    <row r="19966" x14ac:dyDescent="0.25"/>
    <row r="19967" x14ac:dyDescent="0.25"/>
    <row r="19968" x14ac:dyDescent="0.25"/>
    <row r="19969" x14ac:dyDescent="0.25"/>
    <row r="19970" x14ac:dyDescent="0.25"/>
    <row r="19971" x14ac:dyDescent="0.25"/>
    <row r="19972" x14ac:dyDescent="0.25"/>
    <row r="19973" x14ac:dyDescent="0.25"/>
    <row r="19974" x14ac:dyDescent="0.25"/>
    <row r="19975" x14ac:dyDescent="0.25"/>
    <row r="19976" x14ac:dyDescent="0.25"/>
    <row r="19977" x14ac:dyDescent="0.25"/>
    <row r="19978" x14ac:dyDescent="0.25"/>
    <row r="19979" x14ac:dyDescent="0.25"/>
    <row r="19980" x14ac:dyDescent="0.25"/>
    <row r="19981" x14ac:dyDescent="0.25"/>
    <row r="19982" x14ac:dyDescent="0.25"/>
    <row r="19983" x14ac:dyDescent="0.25"/>
    <row r="19984" x14ac:dyDescent="0.25"/>
    <row r="19985" x14ac:dyDescent="0.25"/>
    <row r="19986" x14ac:dyDescent="0.25"/>
    <row r="19987" x14ac:dyDescent="0.25"/>
    <row r="19988" x14ac:dyDescent="0.25"/>
    <row r="19989" x14ac:dyDescent="0.25"/>
    <row r="19990" x14ac:dyDescent="0.25"/>
    <row r="19991" x14ac:dyDescent="0.25"/>
    <row r="19992" x14ac:dyDescent="0.25"/>
    <row r="19993" x14ac:dyDescent="0.25"/>
    <row r="19994" x14ac:dyDescent="0.25"/>
    <row r="19995" x14ac:dyDescent="0.25"/>
    <row r="19996" x14ac:dyDescent="0.25"/>
    <row r="19997" x14ac:dyDescent="0.25"/>
    <row r="19998" x14ac:dyDescent="0.25"/>
    <row r="19999" x14ac:dyDescent="0.25"/>
    <row r="20000" x14ac:dyDescent="0.25"/>
    <row r="20001" x14ac:dyDescent="0.25"/>
    <row r="20002" x14ac:dyDescent="0.25"/>
    <row r="20003" x14ac:dyDescent="0.25"/>
    <row r="20004" x14ac:dyDescent="0.25"/>
    <row r="20005" x14ac:dyDescent="0.25"/>
    <row r="20006" x14ac:dyDescent="0.25"/>
    <row r="20007" x14ac:dyDescent="0.25"/>
    <row r="20008" x14ac:dyDescent="0.25"/>
    <row r="20009" x14ac:dyDescent="0.25"/>
    <row r="20010" x14ac:dyDescent="0.25"/>
    <row r="20011" x14ac:dyDescent="0.25"/>
    <row r="20012" x14ac:dyDescent="0.25"/>
    <row r="20013" x14ac:dyDescent="0.25"/>
    <row r="20014" x14ac:dyDescent="0.25"/>
    <row r="20015" x14ac:dyDescent="0.25"/>
    <row r="20016" x14ac:dyDescent="0.25"/>
    <row r="20017" x14ac:dyDescent="0.25"/>
    <row r="20018" x14ac:dyDescent="0.25"/>
    <row r="20019" x14ac:dyDescent="0.25"/>
    <row r="20020" x14ac:dyDescent="0.25"/>
    <row r="20021" x14ac:dyDescent="0.25"/>
    <row r="20022" x14ac:dyDescent="0.25"/>
    <row r="20023" x14ac:dyDescent="0.25"/>
    <row r="20024" x14ac:dyDescent="0.25"/>
    <row r="20025" x14ac:dyDescent="0.25"/>
    <row r="20026" x14ac:dyDescent="0.25"/>
    <row r="20027" x14ac:dyDescent="0.25"/>
    <row r="20028" x14ac:dyDescent="0.25"/>
    <row r="20029" x14ac:dyDescent="0.25"/>
    <row r="20030" x14ac:dyDescent="0.25"/>
    <row r="20031" x14ac:dyDescent="0.25"/>
    <row r="20032" x14ac:dyDescent="0.25"/>
    <row r="20033" x14ac:dyDescent="0.25"/>
    <row r="20034" x14ac:dyDescent="0.25"/>
    <row r="20035" x14ac:dyDescent="0.25"/>
    <row r="20036" x14ac:dyDescent="0.25"/>
    <row r="20037" x14ac:dyDescent="0.25"/>
    <row r="20038" x14ac:dyDescent="0.25"/>
    <row r="20039" x14ac:dyDescent="0.25"/>
    <row r="20040" x14ac:dyDescent="0.25"/>
    <row r="20041" x14ac:dyDescent="0.25"/>
    <row r="20042" x14ac:dyDescent="0.25"/>
    <row r="20043" x14ac:dyDescent="0.25"/>
    <row r="20044" x14ac:dyDescent="0.25"/>
    <row r="20045" x14ac:dyDescent="0.25"/>
    <row r="20046" x14ac:dyDescent="0.25"/>
    <row r="20047" x14ac:dyDescent="0.25"/>
    <row r="20048" x14ac:dyDescent="0.25"/>
    <row r="20049" x14ac:dyDescent="0.25"/>
    <row r="20050" x14ac:dyDescent="0.25"/>
    <row r="20051" x14ac:dyDescent="0.25"/>
    <row r="20052" x14ac:dyDescent="0.25"/>
    <row r="20053" x14ac:dyDescent="0.25"/>
    <row r="20054" x14ac:dyDescent="0.25"/>
    <row r="20055" x14ac:dyDescent="0.25"/>
    <row r="20056" x14ac:dyDescent="0.25"/>
    <row r="20057" x14ac:dyDescent="0.25"/>
    <row r="20058" x14ac:dyDescent="0.25"/>
    <row r="20059" x14ac:dyDescent="0.25"/>
    <row r="20060" x14ac:dyDescent="0.25"/>
    <row r="20061" x14ac:dyDescent="0.25"/>
    <row r="20062" x14ac:dyDescent="0.25"/>
    <row r="20063" x14ac:dyDescent="0.25"/>
    <row r="20064" x14ac:dyDescent="0.25"/>
    <row r="20065" x14ac:dyDescent="0.25"/>
    <row r="20066" x14ac:dyDescent="0.25"/>
    <row r="20067" x14ac:dyDescent="0.25"/>
    <row r="20068" x14ac:dyDescent="0.25"/>
    <row r="20069" x14ac:dyDescent="0.25"/>
    <row r="20070" x14ac:dyDescent="0.25"/>
    <row r="20071" x14ac:dyDescent="0.25"/>
    <row r="20072" x14ac:dyDescent="0.25"/>
    <row r="20073" x14ac:dyDescent="0.25"/>
    <row r="20074" x14ac:dyDescent="0.25"/>
    <row r="20075" x14ac:dyDescent="0.25"/>
    <row r="20076" x14ac:dyDescent="0.25"/>
    <row r="20077" x14ac:dyDescent="0.25"/>
    <row r="20078" x14ac:dyDescent="0.25"/>
    <row r="20079" x14ac:dyDescent="0.25"/>
    <row r="20080" x14ac:dyDescent="0.25"/>
    <row r="20081" x14ac:dyDescent="0.25"/>
    <row r="20082" x14ac:dyDescent="0.25"/>
    <row r="20083" x14ac:dyDescent="0.25"/>
    <row r="20084" x14ac:dyDescent="0.25"/>
    <row r="20085" x14ac:dyDescent="0.25"/>
    <row r="20086" x14ac:dyDescent="0.25"/>
    <row r="20087" x14ac:dyDescent="0.25"/>
    <row r="20088" x14ac:dyDescent="0.25"/>
    <row r="20089" x14ac:dyDescent="0.25"/>
    <row r="20090" x14ac:dyDescent="0.25"/>
    <row r="20091" x14ac:dyDescent="0.25"/>
    <row r="20092" x14ac:dyDescent="0.25"/>
    <row r="20093" x14ac:dyDescent="0.25"/>
    <row r="20094" x14ac:dyDescent="0.25"/>
    <row r="20095" x14ac:dyDescent="0.25"/>
    <row r="20096" x14ac:dyDescent="0.25"/>
    <row r="20097" x14ac:dyDescent="0.25"/>
    <row r="20098" x14ac:dyDescent="0.25"/>
    <row r="20099" x14ac:dyDescent="0.25"/>
    <row r="20100" x14ac:dyDescent="0.25"/>
    <row r="20101" x14ac:dyDescent="0.25"/>
    <row r="20102" x14ac:dyDescent="0.25"/>
    <row r="20103" x14ac:dyDescent="0.25"/>
    <row r="20104" x14ac:dyDescent="0.25"/>
    <row r="20105" x14ac:dyDescent="0.25"/>
    <row r="20106" x14ac:dyDescent="0.25"/>
    <row r="20107" x14ac:dyDescent="0.25"/>
    <row r="20108" x14ac:dyDescent="0.25"/>
    <row r="20109" x14ac:dyDescent="0.25"/>
    <row r="20110" x14ac:dyDescent="0.25"/>
    <row r="20111" x14ac:dyDescent="0.25"/>
    <row r="20112" x14ac:dyDescent="0.25"/>
    <row r="20113" x14ac:dyDescent="0.25"/>
    <row r="20114" x14ac:dyDescent="0.25"/>
    <row r="20115" x14ac:dyDescent="0.25"/>
    <row r="20116" x14ac:dyDescent="0.25"/>
    <row r="20117" x14ac:dyDescent="0.25"/>
    <row r="20118" x14ac:dyDescent="0.25"/>
    <row r="20119" x14ac:dyDescent="0.25"/>
    <row r="20120" x14ac:dyDescent="0.25"/>
    <row r="20121" x14ac:dyDescent="0.25"/>
    <row r="20122" x14ac:dyDescent="0.25"/>
    <row r="20123" x14ac:dyDescent="0.25"/>
    <row r="20124" x14ac:dyDescent="0.25"/>
    <row r="20125" x14ac:dyDescent="0.25"/>
    <row r="20126" x14ac:dyDescent="0.25"/>
    <row r="20127" x14ac:dyDescent="0.25"/>
    <row r="20128" x14ac:dyDescent="0.25"/>
    <row r="20129" x14ac:dyDescent="0.25"/>
    <row r="20130" x14ac:dyDescent="0.25"/>
    <row r="20131" x14ac:dyDescent="0.25"/>
    <row r="20132" x14ac:dyDescent="0.25"/>
    <row r="20133" x14ac:dyDescent="0.25"/>
    <row r="20134" x14ac:dyDescent="0.25"/>
    <row r="20135" x14ac:dyDescent="0.25"/>
    <row r="20136" x14ac:dyDescent="0.25"/>
    <row r="20137" x14ac:dyDescent="0.25"/>
    <row r="20138" x14ac:dyDescent="0.25"/>
    <row r="20139" x14ac:dyDescent="0.25"/>
    <row r="20140" x14ac:dyDescent="0.25"/>
    <row r="20141" x14ac:dyDescent="0.25"/>
    <row r="20142" x14ac:dyDescent="0.25"/>
    <row r="20143" x14ac:dyDescent="0.25"/>
    <row r="20144" x14ac:dyDescent="0.25"/>
    <row r="20145" x14ac:dyDescent="0.25"/>
    <row r="20146" x14ac:dyDescent="0.25"/>
    <row r="20147" x14ac:dyDescent="0.25"/>
    <row r="20148" x14ac:dyDescent="0.25"/>
    <row r="20149" x14ac:dyDescent="0.25"/>
    <row r="20150" x14ac:dyDescent="0.25"/>
    <row r="20151" x14ac:dyDescent="0.25"/>
    <row r="20152" x14ac:dyDescent="0.25"/>
    <row r="20153" x14ac:dyDescent="0.25"/>
    <row r="20154" x14ac:dyDescent="0.25"/>
    <row r="20155" x14ac:dyDescent="0.25"/>
    <row r="20156" x14ac:dyDescent="0.25"/>
    <row r="20157" x14ac:dyDescent="0.25"/>
    <row r="20158" x14ac:dyDescent="0.25"/>
    <row r="20159" x14ac:dyDescent="0.25"/>
    <row r="20160" x14ac:dyDescent="0.25"/>
    <row r="20161" x14ac:dyDescent="0.25"/>
    <row r="20162" x14ac:dyDescent="0.25"/>
    <row r="20163" x14ac:dyDescent="0.25"/>
    <row r="20164" x14ac:dyDescent="0.25"/>
    <row r="20165" x14ac:dyDescent="0.25"/>
    <row r="20166" x14ac:dyDescent="0.25"/>
    <row r="20167" x14ac:dyDescent="0.25"/>
    <row r="20168" x14ac:dyDescent="0.25"/>
    <row r="20169" x14ac:dyDescent="0.25"/>
    <row r="20170" x14ac:dyDescent="0.25"/>
    <row r="20171" x14ac:dyDescent="0.25"/>
    <row r="20172" x14ac:dyDescent="0.25"/>
    <row r="20173" x14ac:dyDescent="0.25"/>
    <row r="20174" x14ac:dyDescent="0.25"/>
    <row r="20175" x14ac:dyDescent="0.25"/>
    <row r="20176" x14ac:dyDescent="0.25"/>
    <row r="20177" x14ac:dyDescent="0.25"/>
    <row r="20178" x14ac:dyDescent="0.25"/>
    <row r="20179" x14ac:dyDescent="0.25"/>
    <row r="20180" x14ac:dyDescent="0.25"/>
    <row r="20181" x14ac:dyDescent="0.25"/>
    <row r="20182" x14ac:dyDescent="0.25"/>
    <row r="20183" x14ac:dyDescent="0.25"/>
    <row r="20184" x14ac:dyDescent="0.25"/>
    <row r="20185" x14ac:dyDescent="0.25"/>
    <row r="20186" x14ac:dyDescent="0.25"/>
    <row r="20187" x14ac:dyDescent="0.25"/>
    <row r="20188" x14ac:dyDescent="0.25"/>
    <row r="20189" x14ac:dyDescent="0.25"/>
    <row r="20190" x14ac:dyDescent="0.25"/>
    <row r="20191" x14ac:dyDescent="0.25"/>
    <row r="20192" x14ac:dyDescent="0.25"/>
    <row r="20193" x14ac:dyDescent="0.25"/>
    <row r="20194" x14ac:dyDescent="0.25"/>
    <row r="20195" x14ac:dyDescent="0.25"/>
    <row r="20196" x14ac:dyDescent="0.25"/>
    <row r="20197" x14ac:dyDescent="0.25"/>
    <row r="20198" x14ac:dyDescent="0.25"/>
    <row r="20199" x14ac:dyDescent="0.25"/>
    <row r="20200" x14ac:dyDescent="0.25"/>
    <row r="20201" x14ac:dyDescent="0.25"/>
    <row r="20202" x14ac:dyDescent="0.25"/>
    <row r="20203" x14ac:dyDescent="0.25"/>
    <row r="20204" x14ac:dyDescent="0.25"/>
    <row r="20205" x14ac:dyDescent="0.25"/>
    <row r="20206" x14ac:dyDescent="0.25"/>
    <row r="20207" x14ac:dyDescent="0.25"/>
    <row r="20208" x14ac:dyDescent="0.25"/>
    <row r="20209" x14ac:dyDescent="0.25"/>
    <row r="20210" x14ac:dyDescent="0.25"/>
    <row r="20211" x14ac:dyDescent="0.25"/>
    <row r="20212" x14ac:dyDescent="0.25"/>
    <row r="20213" x14ac:dyDescent="0.25"/>
    <row r="20214" x14ac:dyDescent="0.25"/>
    <row r="20215" x14ac:dyDescent="0.25"/>
    <row r="20216" x14ac:dyDescent="0.25"/>
    <row r="20217" x14ac:dyDescent="0.25"/>
    <row r="20218" x14ac:dyDescent="0.25"/>
    <row r="20219" x14ac:dyDescent="0.25"/>
    <row r="20220" x14ac:dyDescent="0.25"/>
    <row r="20221" x14ac:dyDescent="0.25"/>
    <row r="20222" x14ac:dyDescent="0.25"/>
    <row r="20223" x14ac:dyDescent="0.25"/>
    <row r="20224" x14ac:dyDescent="0.25"/>
    <row r="20225" x14ac:dyDescent="0.25"/>
    <row r="20226" x14ac:dyDescent="0.25"/>
    <row r="20227" x14ac:dyDescent="0.25"/>
    <row r="20228" x14ac:dyDescent="0.25"/>
    <row r="20229" x14ac:dyDescent="0.25"/>
    <row r="20230" x14ac:dyDescent="0.25"/>
    <row r="20231" x14ac:dyDescent="0.25"/>
    <row r="20232" x14ac:dyDescent="0.25"/>
    <row r="20233" x14ac:dyDescent="0.25"/>
    <row r="20234" x14ac:dyDescent="0.25"/>
    <row r="20235" x14ac:dyDescent="0.25"/>
    <row r="20236" x14ac:dyDescent="0.25"/>
    <row r="20237" x14ac:dyDescent="0.25"/>
    <row r="20238" x14ac:dyDescent="0.25"/>
    <row r="20239" x14ac:dyDescent="0.25"/>
    <row r="20240" x14ac:dyDescent="0.25"/>
    <row r="20241" x14ac:dyDescent="0.25"/>
    <row r="20242" x14ac:dyDescent="0.25"/>
    <row r="20243" x14ac:dyDescent="0.25"/>
    <row r="20244" x14ac:dyDescent="0.25"/>
    <row r="20245" x14ac:dyDescent="0.25"/>
    <row r="20246" x14ac:dyDescent="0.25"/>
    <row r="20247" x14ac:dyDescent="0.25"/>
    <row r="20248" x14ac:dyDescent="0.25"/>
    <row r="20249" x14ac:dyDescent="0.25"/>
    <row r="20250" x14ac:dyDescent="0.25"/>
    <row r="20251" x14ac:dyDescent="0.25"/>
    <row r="20252" x14ac:dyDescent="0.25"/>
    <row r="20253" x14ac:dyDescent="0.25"/>
    <row r="20254" x14ac:dyDescent="0.25"/>
    <row r="20255" x14ac:dyDescent="0.25"/>
    <row r="20256" x14ac:dyDescent="0.25"/>
    <row r="20257" x14ac:dyDescent="0.25"/>
    <row r="20258" x14ac:dyDescent="0.25"/>
    <row r="20259" x14ac:dyDescent="0.25"/>
    <row r="20260" x14ac:dyDescent="0.25"/>
    <row r="20261" x14ac:dyDescent="0.25"/>
    <row r="20262" x14ac:dyDescent="0.25"/>
    <row r="20263" x14ac:dyDescent="0.25"/>
    <row r="20264" x14ac:dyDescent="0.25"/>
    <row r="20265" x14ac:dyDescent="0.25"/>
    <row r="20266" x14ac:dyDescent="0.25"/>
    <row r="20267" x14ac:dyDescent="0.25"/>
    <row r="20268" x14ac:dyDescent="0.25"/>
    <row r="20269" x14ac:dyDescent="0.25"/>
    <row r="20270" x14ac:dyDescent="0.25"/>
    <row r="20271" x14ac:dyDescent="0.25"/>
    <row r="20272" x14ac:dyDescent="0.25"/>
    <row r="20273" x14ac:dyDescent="0.25"/>
    <row r="20274" x14ac:dyDescent="0.25"/>
    <row r="20275" x14ac:dyDescent="0.25"/>
    <row r="20276" x14ac:dyDescent="0.25"/>
    <row r="20277" x14ac:dyDescent="0.25"/>
    <row r="20278" x14ac:dyDescent="0.25"/>
    <row r="20279" x14ac:dyDescent="0.25"/>
    <row r="20280" x14ac:dyDescent="0.25"/>
    <row r="20281" x14ac:dyDescent="0.25"/>
    <row r="20282" x14ac:dyDescent="0.25"/>
    <row r="20283" x14ac:dyDescent="0.25"/>
    <row r="20284" x14ac:dyDescent="0.25"/>
    <row r="20285" x14ac:dyDescent="0.25"/>
    <row r="20286" x14ac:dyDescent="0.25"/>
    <row r="20287" x14ac:dyDescent="0.25"/>
    <row r="20288" x14ac:dyDescent="0.25"/>
    <row r="20289" x14ac:dyDescent="0.25"/>
    <row r="20290" x14ac:dyDescent="0.25"/>
    <row r="20291" x14ac:dyDescent="0.25"/>
    <row r="20292" x14ac:dyDescent="0.25"/>
    <row r="20293" x14ac:dyDescent="0.25"/>
    <row r="20294" x14ac:dyDescent="0.25"/>
    <row r="20295" x14ac:dyDescent="0.25"/>
    <row r="20296" x14ac:dyDescent="0.25"/>
    <row r="20297" x14ac:dyDescent="0.25"/>
    <row r="20298" x14ac:dyDescent="0.25"/>
    <row r="20299" x14ac:dyDescent="0.25"/>
    <row r="20300" x14ac:dyDescent="0.25"/>
    <row r="20301" x14ac:dyDescent="0.25"/>
    <row r="20302" x14ac:dyDescent="0.25"/>
    <row r="20303" x14ac:dyDescent="0.25"/>
    <row r="20304" x14ac:dyDescent="0.25"/>
    <row r="20305" x14ac:dyDescent="0.25"/>
    <row r="20306" x14ac:dyDescent="0.25"/>
    <row r="20307" x14ac:dyDescent="0.25"/>
    <row r="20308" x14ac:dyDescent="0.25"/>
    <row r="20309" x14ac:dyDescent="0.25"/>
    <row r="20310" x14ac:dyDescent="0.25"/>
    <row r="20311" x14ac:dyDescent="0.25"/>
    <row r="20312" x14ac:dyDescent="0.25"/>
    <row r="20313" x14ac:dyDescent="0.25"/>
    <row r="20314" x14ac:dyDescent="0.25"/>
    <row r="20315" x14ac:dyDescent="0.25"/>
    <row r="20316" x14ac:dyDescent="0.25"/>
    <row r="20317" x14ac:dyDescent="0.25"/>
    <row r="20318" x14ac:dyDescent="0.25"/>
    <row r="20319" x14ac:dyDescent="0.25"/>
    <row r="20320" x14ac:dyDescent="0.25"/>
    <row r="20321" x14ac:dyDescent="0.25"/>
    <row r="20322" x14ac:dyDescent="0.25"/>
    <row r="20323" x14ac:dyDescent="0.25"/>
    <row r="20324" x14ac:dyDescent="0.25"/>
    <row r="20325" x14ac:dyDescent="0.25"/>
    <row r="20326" x14ac:dyDescent="0.25"/>
    <row r="20327" x14ac:dyDescent="0.25"/>
    <row r="20328" x14ac:dyDescent="0.25"/>
    <row r="20329" x14ac:dyDescent="0.25"/>
    <row r="20330" x14ac:dyDescent="0.25"/>
    <row r="20331" x14ac:dyDescent="0.25"/>
    <row r="20332" x14ac:dyDescent="0.25"/>
    <row r="20333" x14ac:dyDescent="0.25"/>
    <row r="20334" x14ac:dyDescent="0.25"/>
    <row r="20335" x14ac:dyDescent="0.25"/>
    <row r="20336" x14ac:dyDescent="0.25"/>
    <row r="20337" x14ac:dyDescent="0.25"/>
    <row r="20338" x14ac:dyDescent="0.25"/>
    <row r="20339" x14ac:dyDescent="0.25"/>
    <row r="20340" x14ac:dyDescent="0.25"/>
    <row r="20341" x14ac:dyDescent="0.25"/>
    <row r="20342" x14ac:dyDescent="0.25"/>
    <row r="20343" x14ac:dyDescent="0.25"/>
    <row r="20344" x14ac:dyDescent="0.25"/>
    <row r="20345" x14ac:dyDescent="0.25"/>
    <row r="20346" x14ac:dyDescent="0.25"/>
    <row r="20347" x14ac:dyDescent="0.25"/>
    <row r="20348" x14ac:dyDescent="0.25"/>
    <row r="20349" x14ac:dyDescent="0.25"/>
    <row r="20350" x14ac:dyDescent="0.25"/>
    <row r="20351" x14ac:dyDescent="0.25"/>
    <row r="20352" x14ac:dyDescent="0.25"/>
    <row r="20353" x14ac:dyDescent="0.25"/>
    <row r="20354" x14ac:dyDescent="0.25"/>
    <row r="20355" x14ac:dyDescent="0.25"/>
    <row r="20356" x14ac:dyDescent="0.25"/>
    <row r="20357" x14ac:dyDescent="0.25"/>
    <row r="20358" x14ac:dyDescent="0.25"/>
    <row r="20359" x14ac:dyDescent="0.25"/>
    <row r="20360" x14ac:dyDescent="0.25"/>
    <row r="20361" x14ac:dyDescent="0.25"/>
    <row r="20362" x14ac:dyDescent="0.25"/>
    <row r="20363" x14ac:dyDescent="0.25"/>
    <row r="20364" x14ac:dyDescent="0.25"/>
    <row r="20365" x14ac:dyDescent="0.25"/>
    <row r="20366" x14ac:dyDescent="0.25"/>
    <row r="20367" x14ac:dyDescent="0.25"/>
    <row r="20368" x14ac:dyDescent="0.25"/>
    <row r="20369" x14ac:dyDescent="0.25"/>
    <row r="20370" x14ac:dyDescent="0.25"/>
    <row r="20371" x14ac:dyDescent="0.25"/>
    <row r="20372" x14ac:dyDescent="0.25"/>
    <row r="20373" x14ac:dyDescent="0.25"/>
    <row r="20374" x14ac:dyDescent="0.25"/>
    <row r="20375" x14ac:dyDescent="0.25"/>
    <row r="20376" x14ac:dyDescent="0.25"/>
    <row r="20377" x14ac:dyDescent="0.25"/>
    <row r="20378" x14ac:dyDescent="0.25"/>
    <row r="20379" x14ac:dyDescent="0.25"/>
    <row r="20380" x14ac:dyDescent="0.25"/>
    <row r="20381" x14ac:dyDescent="0.25"/>
    <row r="20382" x14ac:dyDescent="0.25"/>
    <row r="20383" x14ac:dyDescent="0.25"/>
    <row r="20384" x14ac:dyDescent="0.25"/>
    <row r="20385" x14ac:dyDescent="0.25"/>
    <row r="20386" x14ac:dyDescent="0.25"/>
    <row r="20387" x14ac:dyDescent="0.25"/>
    <row r="20388" x14ac:dyDescent="0.25"/>
    <row r="20389" x14ac:dyDescent="0.25"/>
    <row r="20390" x14ac:dyDescent="0.25"/>
    <row r="20391" x14ac:dyDescent="0.25"/>
    <row r="20392" x14ac:dyDescent="0.25"/>
    <row r="20393" x14ac:dyDescent="0.25"/>
    <row r="20394" x14ac:dyDescent="0.25"/>
    <row r="20395" x14ac:dyDescent="0.25"/>
    <row r="20396" x14ac:dyDescent="0.25"/>
    <row r="20397" x14ac:dyDescent="0.25"/>
    <row r="20398" x14ac:dyDescent="0.25"/>
    <row r="20399" x14ac:dyDescent="0.25"/>
    <row r="20400" x14ac:dyDescent="0.25"/>
    <row r="20401" x14ac:dyDescent="0.25"/>
    <row r="20402" x14ac:dyDescent="0.25"/>
    <row r="20403" x14ac:dyDescent="0.25"/>
    <row r="20404" x14ac:dyDescent="0.25"/>
    <row r="20405" x14ac:dyDescent="0.25"/>
    <row r="20406" x14ac:dyDescent="0.25"/>
    <row r="20407" x14ac:dyDescent="0.25"/>
    <row r="20408" x14ac:dyDescent="0.25"/>
    <row r="20409" x14ac:dyDescent="0.25"/>
    <row r="20410" x14ac:dyDescent="0.25"/>
    <row r="20411" x14ac:dyDescent="0.25"/>
    <row r="20412" x14ac:dyDescent="0.25"/>
    <row r="20413" x14ac:dyDescent="0.25"/>
    <row r="20414" x14ac:dyDescent="0.25"/>
    <row r="20415" x14ac:dyDescent="0.25"/>
    <row r="20416" x14ac:dyDescent="0.25"/>
    <row r="20417" x14ac:dyDescent="0.25"/>
    <row r="20418" x14ac:dyDescent="0.25"/>
    <row r="20419" x14ac:dyDescent="0.25"/>
    <row r="20420" x14ac:dyDescent="0.25"/>
    <row r="20421" x14ac:dyDescent="0.25"/>
    <row r="20422" x14ac:dyDescent="0.25"/>
    <row r="20423" x14ac:dyDescent="0.25"/>
    <row r="20424" x14ac:dyDescent="0.25"/>
    <row r="20425" x14ac:dyDescent="0.25"/>
    <row r="20426" x14ac:dyDescent="0.25"/>
    <row r="20427" x14ac:dyDescent="0.25"/>
    <row r="20428" x14ac:dyDescent="0.25"/>
    <row r="20429" x14ac:dyDescent="0.25"/>
    <row r="20430" x14ac:dyDescent="0.25"/>
    <row r="20431" x14ac:dyDescent="0.25"/>
    <row r="20432" x14ac:dyDescent="0.25"/>
    <row r="20433" x14ac:dyDescent="0.25"/>
    <row r="20434" x14ac:dyDescent="0.25"/>
    <row r="20435" x14ac:dyDescent="0.25"/>
    <row r="20436" x14ac:dyDescent="0.25"/>
    <row r="20437" x14ac:dyDescent="0.25"/>
    <row r="20438" x14ac:dyDescent="0.25"/>
    <row r="20439" x14ac:dyDescent="0.25"/>
    <row r="20440" x14ac:dyDescent="0.25"/>
    <row r="20441" x14ac:dyDescent="0.25"/>
    <row r="20442" x14ac:dyDescent="0.25"/>
    <row r="20443" x14ac:dyDescent="0.25"/>
    <row r="20444" x14ac:dyDescent="0.25"/>
    <row r="20445" x14ac:dyDescent="0.25"/>
    <row r="20446" x14ac:dyDescent="0.25"/>
    <row r="20447" x14ac:dyDescent="0.25"/>
    <row r="20448" x14ac:dyDescent="0.25"/>
    <row r="20449" x14ac:dyDescent="0.25"/>
    <row r="20450" x14ac:dyDescent="0.25"/>
    <row r="20451" x14ac:dyDescent="0.25"/>
    <row r="20452" x14ac:dyDescent="0.25"/>
    <row r="20453" x14ac:dyDescent="0.25"/>
    <row r="20454" x14ac:dyDescent="0.25"/>
    <row r="20455" x14ac:dyDescent="0.25"/>
    <row r="20456" x14ac:dyDescent="0.25"/>
    <row r="20457" x14ac:dyDescent="0.25"/>
    <row r="20458" x14ac:dyDescent="0.25"/>
    <row r="20459" x14ac:dyDescent="0.25"/>
    <row r="20460" x14ac:dyDescent="0.25"/>
    <row r="20461" x14ac:dyDescent="0.25"/>
    <row r="20462" x14ac:dyDescent="0.25"/>
    <row r="20463" x14ac:dyDescent="0.25"/>
    <row r="20464" x14ac:dyDescent="0.25"/>
    <row r="20465" x14ac:dyDescent="0.25"/>
    <row r="20466" x14ac:dyDescent="0.25"/>
    <row r="20467" x14ac:dyDescent="0.25"/>
    <row r="20468" x14ac:dyDescent="0.25"/>
    <row r="20469" x14ac:dyDescent="0.25"/>
    <row r="20470" x14ac:dyDescent="0.25"/>
    <row r="20471" x14ac:dyDescent="0.25"/>
    <row r="20472" x14ac:dyDescent="0.25"/>
    <row r="20473" x14ac:dyDescent="0.25"/>
    <row r="20474" x14ac:dyDescent="0.25"/>
    <row r="20475" x14ac:dyDescent="0.25"/>
    <row r="20476" x14ac:dyDescent="0.25"/>
    <row r="20477" x14ac:dyDescent="0.25"/>
    <row r="20478" x14ac:dyDescent="0.25"/>
    <row r="20479" x14ac:dyDescent="0.25"/>
    <row r="20480" x14ac:dyDescent="0.25"/>
    <row r="20481" x14ac:dyDescent="0.25"/>
    <row r="20482" x14ac:dyDescent="0.25"/>
    <row r="20483" x14ac:dyDescent="0.25"/>
    <row r="20484" x14ac:dyDescent="0.25"/>
    <row r="20485" x14ac:dyDescent="0.25"/>
    <row r="20486" x14ac:dyDescent="0.25"/>
    <row r="20487" x14ac:dyDescent="0.25"/>
    <row r="20488" x14ac:dyDescent="0.25"/>
    <row r="20489" x14ac:dyDescent="0.25"/>
    <row r="20490" x14ac:dyDescent="0.25"/>
    <row r="20491" x14ac:dyDescent="0.25"/>
    <row r="20492" x14ac:dyDescent="0.25"/>
    <row r="20493" x14ac:dyDescent="0.25"/>
    <row r="20494" x14ac:dyDescent="0.25"/>
    <row r="20495" x14ac:dyDescent="0.25"/>
    <row r="20496" x14ac:dyDescent="0.25"/>
    <row r="20497" x14ac:dyDescent="0.25"/>
    <row r="20498" x14ac:dyDescent="0.25"/>
    <row r="20499" x14ac:dyDescent="0.25"/>
    <row r="20500" x14ac:dyDescent="0.25"/>
    <row r="20501" x14ac:dyDescent="0.25"/>
    <row r="20502" x14ac:dyDescent="0.25"/>
    <row r="20503" x14ac:dyDescent="0.25"/>
    <row r="20504" x14ac:dyDescent="0.25"/>
    <row r="20505" x14ac:dyDescent="0.25"/>
    <row r="20506" x14ac:dyDescent="0.25"/>
    <row r="20507" x14ac:dyDescent="0.25"/>
    <row r="20508" x14ac:dyDescent="0.25"/>
    <row r="20509" x14ac:dyDescent="0.25"/>
    <row r="20510" x14ac:dyDescent="0.25"/>
    <row r="20511" x14ac:dyDescent="0.25"/>
    <row r="20512" x14ac:dyDescent="0.25"/>
    <row r="20513" x14ac:dyDescent="0.25"/>
    <row r="20514" x14ac:dyDescent="0.25"/>
    <row r="20515" x14ac:dyDescent="0.25"/>
    <row r="20516" x14ac:dyDescent="0.25"/>
    <row r="20517" x14ac:dyDescent="0.25"/>
    <row r="20518" x14ac:dyDescent="0.25"/>
    <row r="20519" x14ac:dyDescent="0.25"/>
    <row r="20520" x14ac:dyDescent="0.25"/>
    <row r="20521" x14ac:dyDescent="0.25"/>
    <row r="20522" x14ac:dyDescent="0.25"/>
    <row r="20523" x14ac:dyDescent="0.25"/>
    <row r="20524" x14ac:dyDescent="0.25"/>
    <row r="20525" x14ac:dyDescent="0.25"/>
    <row r="20526" x14ac:dyDescent="0.25"/>
    <row r="20527" x14ac:dyDescent="0.25"/>
    <row r="20528" x14ac:dyDescent="0.25"/>
    <row r="20529" x14ac:dyDescent="0.25"/>
    <row r="20530" x14ac:dyDescent="0.25"/>
    <row r="20531" x14ac:dyDescent="0.25"/>
    <row r="20532" x14ac:dyDescent="0.25"/>
    <row r="20533" x14ac:dyDescent="0.25"/>
    <row r="20534" x14ac:dyDescent="0.25"/>
    <row r="20535" x14ac:dyDescent="0.25"/>
    <row r="20536" x14ac:dyDescent="0.25"/>
    <row r="20537" x14ac:dyDescent="0.25"/>
    <row r="20538" x14ac:dyDescent="0.25"/>
    <row r="20539" x14ac:dyDescent="0.25"/>
    <row r="20540" x14ac:dyDescent="0.25"/>
    <row r="20541" x14ac:dyDescent="0.25"/>
    <row r="20542" x14ac:dyDescent="0.25"/>
    <row r="20543" x14ac:dyDescent="0.25"/>
    <row r="20544" x14ac:dyDescent="0.25"/>
    <row r="20545" x14ac:dyDescent="0.25"/>
    <row r="20546" x14ac:dyDescent="0.25"/>
    <row r="20547" x14ac:dyDescent="0.25"/>
    <row r="20548" x14ac:dyDescent="0.25"/>
    <row r="20549" x14ac:dyDescent="0.25"/>
    <row r="20550" x14ac:dyDescent="0.25"/>
    <row r="20551" x14ac:dyDescent="0.25"/>
    <row r="20552" x14ac:dyDescent="0.25"/>
    <row r="20553" x14ac:dyDescent="0.25"/>
    <row r="20554" x14ac:dyDescent="0.25"/>
    <row r="20555" x14ac:dyDescent="0.25"/>
    <row r="20556" x14ac:dyDescent="0.25"/>
    <row r="20557" x14ac:dyDescent="0.25"/>
    <row r="20558" x14ac:dyDescent="0.25"/>
    <row r="20559" x14ac:dyDescent="0.25"/>
    <row r="20560" x14ac:dyDescent="0.25"/>
    <row r="20561" x14ac:dyDescent="0.25"/>
    <row r="20562" x14ac:dyDescent="0.25"/>
    <row r="20563" x14ac:dyDescent="0.25"/>
    <row r="20564" x14ac:dyDescent="0.25"/>
    <row r="20565" x14ac:dyDescent="0.25"/>
    <row r="20566" x14ac:dyDescent="0.25"/>
    <row r="20567" x14ac:dyDescent="0.25"/>
    <row r="20568" x14ac:dyDescent="0.25"/>
    <row r="20569" x14ac:dyDescent="0.25"/>
    <row r="20570" x14ac:dyDescent="0.25"/>
    <row r="20571" x14ac:dyDescent="0.25"/>
    <row r="20572" x14ac:dyDescent="0.25"/>
    <row r="20573" x14ac:dyDescent="0.25"/>
    <row r="20574" x14ac:dyDescent="0.25"/>
    <row r="20575" x14ac:dyDescent="0.25"/>
    <row r="20576" x14ac:dyDescent="0.25"/>
    <row r="20577" x14ac:dyDescent="0.25"/>
    <row r="20578" x14ac:dyDescent="0.25"/>
    <row r="20579" x14ac:dyDescent="0.25"/>
    <row r="20580" x14ac:dyDescent="0.25"/>
    <row r="20581" x14ac:dyDescent="0.25"/>
    <row r="20582" x14ac:dyDescent="0.25"/>
    <row r="20583" x14ac:dyDescent="0.25"/>
    <row r="20584" x14ac:dyDescent="0.25"/>
    <row r="20585" x14ac:dyDescent="0.25"/>
    <row r="20586" x14ac:dyDescent="0.25"/>
    <row r="20587" x14ac:dyDescent="0.25"/>
    <row r="20588" x14ac:dyDescent="0.25"/>
    <row r="20589" x14ac:dyDescent="0.25"/>
    <row r="20590" x14ac:dyDescent="0.25"/>
    <row r="20591" x14ac:dyDescent="0.25"/>
    <row r="20592" x14ac:dyDescent="0.25"/>
    <row r="20593" x14ac:dyDescent="0.25"/>
    <row r="20594" x14ac:dyDescent="0.25"/>
    <row r="20595" x14ac:dyDescent="0.25"/>
    <row r="20596" x14ac:dyDescent="0.25"/>
    <row r="20597" x14ac:dyDescent="0.25"/>
    <row r="20598" x14ac:dyDescent="0.25"/>
    <row r="20599" x14ac:dyDescent="0.25"/>
    <row r="20600" x14ac:dyDescent="0.25"/>
    <row r="20601" x14ac:dyDescent="0.25"/>
    <row r="20602" x14ac:dyDescent="0.25"/>
    <row r="20603" x14ac:dyDescent="0.25"/>
    <row r="20604" x14ac:dyDescent="0.25"/>
    <row r="20605" x14ac:dyDescent="0.25"/>
    <row r="20606" x14ac:dyDescent="0.25"/>
    <row r="20607" x14ac:dyDescent="0.25"/>
    <row r="20608" x14ac:dyDescent="0.25"/>
    <row r="20609" x14ac:dyDescent="0.25"/>
    <row r="20610" x14ac:dyDescent="0.25"/>
    <row r="20611" x14ac:dyDescent="0.25"/>
    <row r="20612" x14ac:dyDescent="0.25"/>
    <row r="20613" x14ac:dyDescent="0.25"/>
    <row r="20614" x14ac:dyDescent="0.25"/>
    <row r="20615" x14ac:dyDescent="0.25"/>
    <row r="20616" x14ac:dyDescent="0.25"/>
    <row r="20617" x14ac:dyDescent="0.25"/>
    <row r="20618" x14ac:dyDescent="0.25"/>
    <row r="20619" x14ac:dyDescent="0.25"/>
    <row r="20620" x14ac:dyDescent="0.25"/>
    <row r="20621" x14ac:dyDescent="0.25"/>
    <row r="20622" x14ac:dyDescent="0.25"/>
    <row r="20623" x14ac:dyDescent="0.25"/>
    <row r="20624" x14ac:dyDescent="0.25"/>
    <row r="20625" x14ac:dyDescent="0.25"/>
    <row r="20626" x14ac:dyDescent="0.25"/>
    <row r="20627" x14ac:dyDescent="0.25"/>
    <row r="20628" x14ac:dyDescent="0.25"/>
    <row r="20629" x14ac:dyDescent="0.25"/>
    <row r="20630" x14ac:dyDescent="0.25"/>
    <row r="20631" x14ac:dyDescent="0.25"/>
    <row r="20632" x14ac:dyDescent="0.25"/>
    <row r="20633" x14ac:dyDescent="0.25"/>
    <row r="20634" x14ac:dyDescent="0.25"/>
    <row r="20635" x14ac:dyDescent="0.25"/>
    <row r="20636" x14ac:dyDescent="0.25"/>
    <row r="20637" x14ac:dyDescent="0.25"/>
    <row r="20638" x14ac:dyDescent="0.25"/>
    <row r="20639" x14ac:dyDescent="0.25"/>
    <row r="20640" x14ac:dyDescent="0.25"/>
    <row r="20641" x14ac:dyDescent="0.25"/>
    <row r="20642" x14ac:dyDescent="0.25"/>
    <row r="20643" x14ac:dyDescent="0.25"/>
    <row r="20644" x14ac:dyDescent="0.25"/>
    <row r="20645" x14ac:dyDescent="0.25"/>
    <row r="20646" x14ac:dyDescent="0.25"/>
    <row r="20647" x14ac:dyDescent="0.25"/>
    <row r="20648" x14ac:dyDescent="0.25"/>
    <row r="20649" x14ac:dyDescent="0.25"/>
    <row r="20650" x14ac:dyDescent="0.25"/>
    <row r="20651" x14ac:dyDescent="0.25"/>
    <row r="20652" x14ac:dyDescent="0.25"/>
    <row r="20653" x14ac:dyDescent="0.25"/>
    <row r="20654" x14ac:dyDescent="0.25"/>
    <row r="20655" x14ac:dyDescent="0.25"/>
    <row r="20656" x14ac:dyDescent="0.25"/>
    <row r="20657" x14ac:dyDescent="0.25"/>
    <row r="20658" x14ac:dyDescent="0.25"/>
    <row r="20659" x14ac:dyDescent="0.25"/>
    <row r="20660" x14ac:dyDescent="0.25"/>
    <row r="20661" x14ac:dyDescent="0.25"/>
    <row r="20662" x14ac:dyDescent="0.25"/>
    <row r="20663" x14ac:dyDescent="0.25"/>
    <row r="20664" x14ac:dyDescent="0.25"/>
    <row r="20665" x14ac:dyDescent="0.25"/>
    <row r="20666" x14ac:dyDescent="0.25"/>
    <row r="20667" x14ac:dyDescent="0.25"/>
    <row r="20668" x14ac:dyDescent="0.25"/>
    <row r="20669" x14ac:dyDescent="0.25"/>
    <row r="20670" x14ac:dyDescent="0.25"/>
    <row r="20671" x14ac:dyDescent="0.25"/>
    <row r="20672" x14ac:dyDescent="0.25"/>
    <row r="20673" x14ac:dyDescent="0.25"/>
    <row r="20674" x14ac:dyDescent="0.25"/>
    <row r="20675" x14ac:dyDescent="0.25"/>
    <row r="20676" x14ac:dyDescent="0.25"/>
    <row r="20677" x14ac:dyDescent="0.25"/>
    <row r="20678" x14ac:dyDescent="0.25"/>
    <row r="20679" x14ac:dyDescent="0.25"/>
    <row r="20680" x14ac:dyDescent="0.25"/>
    <row r="20681" x14ac:dyDescent="0.25"/>
    <row r="20682" x14ac:dyDescent="0.25"/>
    <row r="20683" x14ac:dyDescent="0.25"/>
    <row r="20684" x14ac:dyDescent="0.25"/>
    <row r="20685" x14ac:dyDescent="0.25"/>
    <row r="20686" x14ac:dyDescent="0.25"/>
    <row r="20687" x14ac:dyDescent="0.25"/>
    <row r="20688" x14ac:dyDescent="0.25"/>
    <row r="20689" x14ac:dyDescent="0.25"/>
    <row r="20690" x14ac:dyDescent="0.25"/>
    <row r="20691" x14ac:dyDescent="0.25"/>
    <row r="20692" x14ac:dyDescent="0.25"/>
    <row r="20693" x14ac:dyDescent="0.25"/>
    <row r="20694" x14ac:dyDescent="0.25"/>
    <row r="20695" x14ac:dyDescent="0.25"/>
    <row r="20696" x14ac:dyDescent="0.25"/>
    <row r="20697" x14ac:dyDescent="0.25"/>
    <row r="20698" x14ac:dyDescent="0.25"/>
    <row r="20699" x14ac:dyDescent="0.25"/>
    <row r="20700" x14ac:dyDescent="0.25"/>
    <row r="20701" x14ac:dyDescent="0.25"/>
    <row r="20702" x14ac:dyDescent="0.25"/>
    <row r="20703" x14ac:dyDescent="0.25"/>
    <row r="20704" x14ac:dyDescent="0.25"/>
    <row r="20705" x14ac:dyDescent="0.25"/>
    <row r="20706" x14ac:dyDescent="0.25"/>
    <row r="20707" x14ac:dyDescent="0.25"/>
    <row r="20708" x14ac:dyDescent="0.25"/>
    <row r="20709" x14ac:dyDescent="0.25"/>
    <row r="20710" x14ac:dyDescent="0.25"/>
    <row r="20711" x14ac:dyDescent="0.25"/>
    <row r="20712" x14ac:dyDescent="0.25"/>
    <row r="20713" x14ac:dyDescent="0.25"/>
    <row r="20714" x14ac:dyDescent="0.25"/>
    <row r="20715" x14ac:dyDescent="0.25"/>
    <row r="20716" x14ac:dyDescent="0.25"/>
    <row r="20717" x14ac:dyDescent="0.25"/>
    <row r="20718" x14ac:dyDescent="0.25"/>
    <row r="20719" x14ac:dyDescent="0.25"/>
    <row r="20720" x14ac:dyDescent="0.25"/>
    <row r="20721" x14ac:dyDescent="0.25"/>
    <row r="20722" x14ac:dyDescent="0.25"/>
    <row r="20723" x14ac:dyDescent="0.25"/>
    <row r="20724" x14ac:dyDescent="0.25"/>
    <row r="20725" x14ac:dyDescent="0.25"/>
    <row r="20726" x14ac:dyDescent="0.25"/>
    <row r="20727" x14ac:dyDescent="0.25"/>
    <row r="20728" x14ac:dyDescent="0.25"/>
    <row r="20729" x14ac:dyDescent="0.25"/>
    <row r="20730" x14ac:dyDescent="0.25"/>
    <row r="20731" x14ac:dyDescent="0.25"/>
    <row r="20732" x14ac:dyDescent="0.25"/>
    <row r="20733" x14ac:dyDescent="0.25"/>
    <row r="20734" x14ac:dyDescent="0.25"/>
    <row r="20735" x14ac:dyDescent="0.25"/>
    <row r="20736" x14ac:dyDescent="0.25"/>
    <row r="20737" x14ac:dyDescent="0.25"/>
    <row r="20738" x14ac:dyDescent="0.25"/>
    <row r="20739" x14ac:dyDescent="0.25"/>
    <row r="20740" x14ac:dyDescent="0.25"/>
    <row r="20741" x14ac:dyDescent="0.25"/>
    <row r="20742" x14ac:dyDescent="0.25"/>
    <row r="20743" x14ac:dyDescent="0.25"/>
    <row r="20744" x14ac:dyDescent="0.25"/>
    <row r="20745" x14ac:dyDescent="0.25"/>
    <row r="20746" x14ac:dyDescent="0.25"/>
    <row r="20747" x14ac:dyDescent="0.25"/>
    <row r="20748" x14ac:dyDescent="0.25"/>
    <row r="20749" x14ac:dyDescent="0.25"/>
    <row r="20750" x14ac:dyDescent="0.25"/>
    <row r="20751" x14ac:dyDescent="0.25"/>
    <row r="20752" x14ac:dyDescent="0.25"/>
    <row r="20753" x14ac:dyDescent="0.25"/>
    <row r="20754" x14ac:dyDescent="0.25"/>
    <row r="20755" x14ac:dyDescent="0.25"/>
    <row r="20756" x14ac:dyDescent="0.25"/>
    <row r="20757" x14ac:dyDescent="0.25"/>
    <row r="20758" x14ac:dyDescent="0.25"/>
    <row r="20759" x14ac:dyDescent="0.25"/>
    <row r="20760" x14ac:dyDescent="0.25"/>
    <row r="20761" x14ac:dyDescent="0.25"/>
    <row r="20762" x14ac:dyDescent="0.25"/>
    <row r="20763" x14ac:dyDescent="0.25"/>
    <row r="20764" x14ac:dyDescent="0.25"/>
    <row r="20765" x14ac:dyDescent="0.25"/>
    <row r="20766" x14ac:dyDescent="0.25"/>
    <row r="20767" x14ac:dyDescent="0.25"/>
    <row r="20768" x14ac:dyDescent="0.25"/>
    <row r="20769" x14ac:dyDescent="0.25"/>
    <row r="20770" x14ac:dyDescent="0.25"/>
    <row r="20771" x14ac:dyDescent="0.25"/>
    <row r="20772" x14ac:dyDescent="0.25"/>
    <row r="20773" x14ac:dyDescent="0.25"/>
    <row r="20774" x14ac:dyDescent="0.25"/>
    <row r="20775" x14ac:dyDescent="0.25"/>
    <row r="20776" x14ac:dyDescent="0.25"/>
    <row r="20777" x14ac:dyDescent="0.25"/>
    <row r="20778" x14ac:dyDescent="0.25"/>
    <row r="20779" x14ac:dyDescent="0.25"/>
    <row r="20780" x14ac:dyDescent="0.25"/>
    <row r="20781" x14ac:dyDescent="0.25"/>
    <row r="20782" x14ac:dyDescent="0.25"/>
    <row r="20783" x14ac:dyDescent="0.25"/>
    <row r="20784" x14ac:dyDescent="0.25"/>
    <row r="20785" x14ac:dyDescent="0.25"/>
    <row r="20786" x14ac:dyDescent="0.25"/>
    <row r="20787" x14ac:dyDescent="0.25"/>
    <row r="20788" x14ac:dyDescent="0.25"/>
    <row r="20789" x14ac:dyDescent="0.25"/>
    <row r="20790" x14ac:dyDescent="0.25"/>
    <row r="20791" x14ac:dyDescent="0.25"/>
    <row r="20792" x14ac:dyDescent="0.25"/>
    <row r="20793" x14ac:dyDescent="0.25"/>
    <row r="20794" x14ac:dyDescent="0.25"/>
    <row r="20795" x14ac:dyDescent="0.25"/>
    <row r="20796" x14ac:dyDescent="0.25"/>
    <row r="20797" x14ac:dyDescent="0.25"/>
    <row r="20798" x14ac:dyDescent="0.25"/>
    <row r="20799" x14ac:dyDescent="0.25"/>
    <row r="20800" x14ac:dyDescent="0.25"/>
    <row r="20801" x14ac:dyDescent="0.25"/>
    <row r="20802" x14ac:dyDescent="0.25"/>
    <row r="20803" x14ac:dyDescent="0.25"/>
    <row r="20804" x14ac:dyDescent="0.25"/>
    <row r="20805" x14ac:dyDescent="0.25"/>
    <row r="20806" x14ac:dyDescent="0.25"/>
    <row r="20807" x14ac:dyDescent="0.25"/>
    <row r="20808" x14ac:dyDescent="0.25"/>
    <row r="20809" x14ac:dyDescent="0.25"/>
    <row r="20810" x14ac:dyDescent="0.25"/>
    <row r="20811" x14ac:dyDescent="0.25"/>
    <row r="20812" x14ac:dyDescent="0.25"/>
    <row r="20813" x14ac:dyDescent="0.25"/>
    <row r="20814" x14ac:dyDescent="0.25"/>
    <row r="20815" x14ac:dyDescent="0.25"/>
    <row r="20816" x14ac:dyDescent="0.25"/>
    <row r="20817" x14ac:dyDescent="0.25"/>
    <row r="20818" x14ac:dyDescent="0.25"/>
    <row r="20819" x14ac:dyDescent="0.25"/>
    <row r="20820" x14ac:dyDescent="0.25"/>
    <row r="20821" x14ac:dyDescent="0.25"/>
    <row r="20822" x14ac:dyDescent="0.25"/>
    <row r="20823" x14ac:dyDescent="0.25"/>
    <row r="20824" x14ac:dyDescent="0.25"/>
    <row r="20825" x14ac:dyDescent="0.25"/>
    <row r="20826" x14ac:dyDescent="0.25"/>
    <row r="20827" x14ac:dyDescent="0.25"/>
    <row r="20828" x14ac:dyDescent="0.25"/>
    <row r="20829" x14ac:dyDescent="0.25"/>
    <row r="20830" x14ac:dyDescent="0.25"/>
    <row r="20831" x14ac:dyDescent="0.25"/>
    <row r="20832" x14ac:dyDescent="0.25"/>
    <row r="20833" x14ac:dyDescent="0.25"/>
    <row r="20834" x14ac:dyDescent="0.25"/>
    <row r="20835" x14ac:dyDescent="0.25"/>
    <row r="20836" x14ac:dyDescent="0.25"/>
    <row r="20837" x14ac:dyDescent="0.25"/>
    <row r="20838" x14ac:dyDescent="0.25"/>
    <row r="20839" x14ac:dyDescent="0.25"/>
    <row r="20840" x14ac:dyDescent="0.25"/>
    <row r="20841" x14ac:dyDescent="0.25"/>
    <row r="20842" x14ac:dyDescent="0.25"/>
    <row r="20843" x14ac:dyDescent="0.25"/>
    <row r="20844" x14ac:dyDescent="0.25"/>
    <row r="20845" x14ac:dyDescent="0.25"/>
    <row r="20846" x14ac:dyDescent="0.25"/>
    <row r="20847" x14ac:dyDescent="0.25"/>
    <row r="20848" x14ac:dyDescent="0.25"/>
    <row r="20849" x14ac:dyDescent="0.25"/>
    <row r="20850" x14ac:dyDescent="0.25"/>
    <row r="20851" x14ac:dyDescent="0.25"/>
    <row r="20852" x14ac:dyDescent="0.25"/>
    <row r="20853" x14ac:dyDescent="0.25"/>
    <row r="20854" x14ac:dyDescent="0.25"/>
    <row r="20855" x14ac:dyDescent="0.25"/>
    <row r="20856" x14ac:dyDescent="0.25"/>
    <row r="20857" x14ac:dyDescent="0.25"/>
    <row r="20858" x14ac:dyDescent="0.25"/>
    <row r="20859" x14ac:dyDescent="0.25"/>
    <row r="20860" x14ac:dyDescent="0.25"/>
    <row r="20861" x14ac:dyDescent="0.25"/>
    <row r="20862" x14ac:dyDescent="0.25"/>
    <row r="20863" x14ac:dyDescent="0.25"/>
    <row r="20864" x14ac:dyDescent="0.25"/>
    <row r="20865" x14ac:dyDescent="0.25"/>
    <row r="20866" x14ac:dyDescent="0.25"/>
    <row r="20867" x14ac:dyDescent="0.25"/>
    <row r="20868" x14ac:dyDescent="0.25"/>
    <row r="20869" x14ac:dyDescent="0.25"/>
    <row r="20870" x14ac:dyDescent="0.25"/>
    <row r="20871" x14ac:dyDescent="0.25"/>
    <row r="20872" x14ac:dyDescent="0.25"/>
    <row r="20873" x14ac:dyDescent="0.25"/>
    <row r="20874" x14ac:dyDescent="0.25"/>
    <row r="20875" x14ac:dyDescent="0.25"/>
    <row r="20876" x14ac:dyDescent="0.25"/>
    <row r="20877" x14ac:dyDescent="0.25"/>
    <row r="20878" x14ac:dyDescent="0.25"/>
    <row r="20879" x14ac:dyDescent="0.25"/>
    <row r="20880" x14ac:dyDescent="0.25"/>
    <row r="20881" x14ac:dyDescent="0.25"/>
    <row r="20882" x14ac:dyDescent="0.25"/>
    <row r="20883" x14ac:dyDescent="0.25"/>
    <row r="20884" x14ac:dyDescent="0.25"/>
    <row r="20885" x14ac:dyDescent="0.25"/>
    <row r="20886" x14ac:dyDescent="0.25"/>
    <row r="20887" x14ac:dyDescent="0.25"/>
    <row r="20888" x14ac:dyDescent="0.25"/>
    <row r="20889" x14ac:dyDescent="0.25"/>
    <row r="20890" x14ac:dyDescent="0.25"/>
    <row r="20891" x14ac:dyDescent="0.25"/>
    <row r="20892" x14ac:dyDescent="0.25"/>
    <row r="20893" x14ac:dyDescent="0.25"/>
    <row r="20894" x14ac:dyDescent="0.25"/>
    <row r="20895" x14ac:dyDescent="0.25"/>
    <row r="20896" x14ac:dyDescent="0.25"/>
    <row r="20897" x14ac:dyDescent="0.25"/>
    <row r="20898" x14ac:dyDescent="0.25"/>
    <row r="20899" x14ac:dyDescent="0.25"/>
    <row r="20900" x14ac:dyDescent="0.25"/>
    <row r="20901" x14ac:dyDescent="0.25"/>
    <row r="20902" x14ac:dyDescent="0.25"/>
    <row r="20903" x14ac:dyDescent="0.25"/>
    <row r="20904" x14ac:dyDescent="0.25"/>
    <row r="20905" x14ac:dyDescent="0.25"/>
    <row r="20906" x14ac:dyDescent="0.25"/>
    <row r="20907" x14ac:dyDescent="0.25"/>
    <row r="20908" x14ac:dyDescent="0.25"/>
    <row r="20909" x14ac:dyDescent="0.25"/>
    <row r="20910" x14ac:dyDescent="0.25"/>
    <row r="20911" x14ac:dyDescent="0.25"/>
    <row r="20912" x14ac:dyDescent="0.25"/>
    <row r="20913" x14ac:dyDescent="0.25"/>
    <row r="20914" x14ac:dyDescent="0.25"/>
    <row r="20915" x14ac:dyDescent="0.25"/>
    <row r="20916" x14ac:dyDescent="0.25"/>
    <row r="20917" x14ac:dyDescent="0.25"/>
    <row r="20918" x14ac:dyDescent="0.25"/>
    <row r="20919" x14ac:dyDescent="0.25"/>
    <row r="20920" x14ac:dyDescent="0.25"/>
    <row r="20921" x14ac:dyDescent="0.25"/>
    <row r="20922" x14ac:dyDescent="0.25"/>
    <row r="20923" x14ac:dyDescent="0.25"/>
    <row r="20924" x14ac:dyDescent="0.25"/>
    <row r="20925" x14ac:dyDescent="0.25"/>
    <row r="20926" x14ac:dyDescent="0.25"/>
    <row r="20927" x14ac:dyDescent="0.25"/>
    <row r="20928" x14ac:dyDescent="0.25"/>
    <row r="20929" x14ac:dyDescent="0.25"/>
    <row r="20930" x14ac:dyDescent="0.25"/>
    <row r="20931" x14ac:dyDescent="0.25"/>
    <row r="20932" x14ac:dyDescent="0.25"/>
    <row r="20933" x14ac:dyDescent="0.25"/>
    <row r="20934" x14ac:dyDescent="0.25"/>
    <row r="20935" x14ac:dyDescent="0.25"/>
    <row r="20936" x14ac:dyDescent="0.25"/>
    <row r="20937" x14ac:dyDescent="0.25"/>
    <row r="20938" x14ac:dyDescent="0.25"/>
    <row r="20939" x14ac:dyDescent="0.25"/>
    <row r="20940" x14ac:dyDescent="0.25"/>
    <row r="20941" x14ac:dyDescent="0.25"/>
    <row r="20942" x14ac:dyDescent="0.25"/>
    <row r="20943" x14ac:dyDescent="0.25"/>
    <row r="20944" x14ac:dyDescent="0.25"/>
    <row r="20945" x14ac:dyDescent="0.25"/>
    <row r="20946" x14ac:dyDescent="0.25"/>
    <row r="20947" x14ac:dyDescent="0.25"/>
    <row r="20948" x14ac:dyDescent="0.25"/>
    <row r="20949" x14ac:dyDescent="0.25"/>
    <row r="20950" x14ac:dyDescent="0.25"/>
    <row r="20951" x14ac:dyDescent="0.25"/>
    <row r="20952" x14ac:dyDescent="0.25"/>
    <row r="20953" x14ac:dyDescent="0.25"/>
    <row r="20954" x14ac:dyDescent="0.25"/>
    <row r="20955" x14ac:dyDescent="0.25"/>
    <row r="20956" x14ac:dyDescent="0.25"/>
    <row r="20957" x14ac:dyDescent="0.25"/>
    <row r="20958" x14ac:dyDescent="0.25"/>
    <row r="20959" x14ac:dyDescent="0.25"/>
    <row r="20960" x14ac:dyDescent="0.25"/>
    <row r="20961" x14ac:dyDescent="0.25"/>
    <row r="20962" x14ac:dyDescent="0.25"/>
    <row r="20963" x14ac:dyDescent="0.25"/>
    <row r="20964" x14ac:dyDescent="0.25"/>
    <row r="20965" x14ac:dyDescent="0.25"/>
    <row r="20966" x14ac:dyDescent="0.25"/>
    <row r="20967" x14ac:dyDescent="0.25"/>
    <row r="20968" x14ac:dyDescent="0.25"/>
    <row r="20969" x14ac:dyDescent="0.25"/>
    <row r="20970" x14ac:dyDescent="0.25"/>
    <row r="20971" x14ac:dyDescent="0.25"/>
    <row r="20972" x14ac:dyDescent="0.25"/>
    <row r="20973" x14ac:dyDescent="0.25"/>
    <row r="20974" x14ac:dyDescent="0.25"/>
    <row r="20975" x14ac:dyDescent="0.25"/>
    <row r="20976" x14ac:dyDescent="0.25"/>
    <row r="20977" x14ac:dyDescent="0.25"/>
    <row r="20978" x14ac:dyDescent="0.25"/>
    <row r="20979" x14ac:dyDescent="0.25"/>
    <row r="20980" x14ac:dyDescent="0.25"/>
    <row r="20981" x14ac:dyDescent="0.25"/>
    <row r="20982" x14ac:dyDescent="0.25"/>
    <row r="20983" x14ac:dyDescent="0.25"/>
    <row r="20984" x14ac:dyDescent="0.25"/>
    <row r="20985" x14ac:dyDescent="0.25"/>
    <row r="20986" x14ac:dyDescent="0.25"/>
    <row r="20987" x14ac:dyDescent="0.25"/>
    <row r="20988" x14ac:dyDescent="0.25"/>
    <row r="20989" x14ac:dyDescent="0.25"/>
    <row r="20990" x14ac:dyDescent="0.25"/>
    <row r="20991" x14ac:dyDescent="0.25"/>
    <row r="20992" x14ac:dyDescent="0.25"/>
    <row r="20993" x14ac:dyDescent="0.25"/>
    <row r="20994" x14ac:dyDescent="0.25"/>
    <row r="20995" x14ac:dyDescent="0.25"/>
    <row r="20996" x14ac:dyDescent="0.25"/>
    <row r="20997" x14ac:dyDescent="0.25"/>
    <row r="20998" x14ac:dyDescent="0.25"/>
    <row r="20999" x14ac:dyDescent="0.25"/>
    <row r="21000" x14ac:dyDescent="0.25"/>
    <row r="21001" x14ac:dyDescent="0.25"/>
    <row r="21002" x14ac:dyDescent="0.25"/>
    <row r="21003" x14ac:dyDescent="0.25"/>
    <row r="21004" x14ac:dyDescent="0.25"/>
    <row r="21005" x14ac:dyDescent="0.25"/>
    <row r="21006" x14ac:dyDescent="0.25"/>
    <row r="21007" x14ac:dyDescent="0.25"/>
    <row r="21008" x14ac:dyDescent="0.25"/>
    <row r="21009" x14ac:dyDescent="0.25"/>
    <row r="21010" x14ac:dyDescent="0.25"/>
    <row r="21011" x14ac:dyDescent="0.25"/>
    <row r="21012" x14ac:dyDescent="0.25"/>
    <row r="21013" x14ac:dyDescent="0.25"/>
    <row r="21014" x14ac:dyDescent="0.25"/>
    <row r="21015" x14ac:dyDescent="0.25"/>
    <row r="21016" x14ac:dyDescent="0.25"/>
    <row r="21017" x14ac:dyDescent="0.25"/>
    <row r="21018" x14ac:dyDescent="0.25"/>
    <row r="21019" x14ac:dyDescent="0.25"/>
    <row r="21020" x14ac:dyDescent="0.25"/>
    <row r="21021" x14ac:dyDescent="0.25"/>
    <row r="21022" x14ac:dyDescent="0.25"/>
    <row r="21023" x14ac:dyDescent="0.25"/>
    <row r="21024" x14ac:dyDescent="0.25"/>
    <row r="21025" x14ac:dyDescent="0.25"/>
    <row r="21026" x14ac:dyDescent="0.25"/>
    <row r="21027" x14ac:dyDescent="0.25"/>
    <row r="21028" x14ac:dyDescent="0.25"/>
    <row r="21029" x14ac:dyDescent="0.25"/>
    <row r="21030" x14ac:dyDescent="0.25"/>
    <row r="21031" x14ac:dyDescent="0.25"/>
    <row r="21032" x14ac:dyDescent="0.25"/>
    <row r="21033" x14ac:dyDescent="0.25"/>
    <row r="21034" x14ac:dyDescent="0.25"/>
    <row r="21035" x14ac:dyDescent="0.25"/>
    <row r="21036" x14ac:dyDescent="0.25"/>
    <row r="21037" x14ac:dyDescent="0.25"/>
    <row r="21038" x14ac:dyDescent="0.25"/>
    <row r="21039" x14ac:dyDescent="0.25"/>
    <row r="21040" x14ac:dyDescent="0.25"/>
    <row r="21041" x14ac:dyDescent="0.25"/>
    <row r="21042" x14ac:dyDescent="0.25"/>
    <row r="21043" x14ac:dyDescent="0.25"/>
    <row r="21044" x14ac:dyDescent="0.25"/>
    <row r="21045" x14ac:dyDescent="0.25"/>
    <row r="21046" x14ac:dyDescent="0.25"/>
    <row r="21047" x14ac:dyDescent="0.25"/>
    <row r="21048" x14ac:dyDescent="0.25"/>
    <row r="21049" x14ac:dyDescent="0.25"/>
    <row r="21050" x14ac:dyDescent="0.25"/>
    <row r="21051" x14ac:dyDescent="0.25"/>
    <row r="21052" x14ac:dyDescent="0.25"/>
    <row r="21053" x14ac:dyDescent="0.25"/>
    <row r="21054" x14ac:dyDescent="0.25"/>
    <row r="21055" x14ac:dyDescent="0.25"/>
    <row r="21056" x14ac:dyDescent="0.25"/>
    <row r="21057" x14ac:dyDescent="0.25"/>
    <row r="21058" x14ac:dyDescent="0.25"/>
    <row r="21059" x14ac:dyDescent="0.25"/>
    <row r="21060" x14ac:dyDescent="0.25"/>
    <row r="21061" x14ac:dyDescent="0.25"/>
    <row r="21062" x14ac:dyDescent="0.25"/>
    <row r="21063" x14ac:dyDescent="0.25"/>
    <row r="21064" x14ac:dyDescent="0.25"/>
    <row r="21065" x14ac:dyDescent="0.25"/>
    <row r="21066" x14ac:dyDescent="0.25"/>
    <row r="21067" x14ac:dyDescent="0.25"/>
    <row r="21068" x14ac:dyDescent="0.25"/>
    <row r="21069" x14ac:dyDescent="0.25"/>
    <row r="21070" x14ac:dyDescent="0.25"/>
    <row r="21071" x14ac:dyDescent="0.25"/>
    <row r="21072" x14ac:dyDescent="0.25"/>
    <row r="21073" x14ac:dyDescent="0.25"/>
    <row r="21074" x14ac:dyDescent="0.25"/>
    <row r="21075" x14ac:dyDescent="0.25"/>
    <row r="21076" x14ac:dyDescent="0.25"/>
    <row r="21077" x14ac:dyDescent="0.25"/>
    <row r="21078" x14ac:dyDescent="0.25"/>
    <row r="21079" x14ac:dyDescent="0.25"/>
    <row r="21080" x14ac:dyDescent="0.25"/>
    <row r="21081" x14ac:dyDescent="0.25"/>
    <row r="21082" x14ac:dyDescent="0.25"/>
    <row r="21083" x14ac:dyDescent="0.25"/>
    <row r="21084" x14ac:dyDescent="0.25"/>
    <row r="21085" x14ac:dyDescent="0.25"/>
    <row r="21086" x14ac:dyDescent="0.25"/>
    <row r="21087" x14ac:dyDescent="0.25"/>
    <row r="21088" x14ac:dyDescent="0.25"/>
    <row r="21089" x14ac:dyDescent="0.25"/>
    <row r="21090" x14ac:dyDescent="0.25"/>
    <row r="21091" x14ac:dyDescent="0.25"/>
    <row r="21092" x14ac:dyDescent="0.25"/>
    <row r="21093" x14ac:dyDescent="0.25"/>
    <row r="21094" x14ac:dyDescent="0.25"/>
    <row r="21095" x14ac:dyDescent="0.25"/>
    <row r="21096" x14ac:dyDescent="0.25"/>
    <row r="21097" x14ac:dyDescent="0.25"/>
    <row r="21098" x14ac:dyDescent="0.25"/>
    <row r="21099" x14ac:dyDescent="0.25"/>
    <row r="21100" x14ac:dyDescent="0.25"/>
    <row r="21101" x14ac:dyDescent="0.25"/>
    <row r="21102" x14ac:dyDescent="0.25"/>
    <row r="21103" x14ac:dyDescent="0.25"/>
    <row r="21104" x14ac:dyDescent="0.25"/>
    <row r="21105" x14ac:dyDescent="0.25"/>
    <row r="21106" x14ac:dyDescent="0.25"/>
    <row r="21107" x14ac:dyDescent="0.25"/>
    <row r="21108" x14ac:dyDescent="0.25"/>
    <row r="21109" x14ac:dyDescent="0.25"/>
    <row r="21110" x14ac:dyDescent="0.25"/>
    <row r="21111" x14ac:dyDescent="0.25"/>
    <row r="21112" x14ac:dyDescent="0.25"/>
    <row r="21113" x14ac:dyDescent="0.25"/>
    <row r="21114" x14ac:dyDescent="0.25"/>
    <row r="21115" x14ac:dyDescent="0.25"/>
    <row r="21116" x14ac:dyDescent="0.25"/>
    <row r="21117" x14ac:dyDescent="0.25"/>
    <row r="21118" x14ac:dyDescent="0.25"/>
    <row r="21119" x14ac:dyDescent="0.25"/>
    <row r="21120" x14ac:dyDescent="0.25"/>
    <row r="21121" x14ac:dyDescent="0.25"/>
    <row r="21122" x14ac:dyDescent="0.25"/>
    <row r="21123" x14ac:dyDescent="0.25"/>
    <row r="21124" x14ac:dyDescent="0.25"/>
    <row r="21125" x14ac:dyDescent="0.25"/>
    <row r="21126" x14ac:dyDescent="0.25"/>
    <row r="21127" x14ac:dyDescent="0.25"/>
    <row r="21128" x14ac:dyDescent="0.25"/>
    <row r="21129" x14ac:dyDescent="0.25"/>
    <row r="21130" x14ac:dyDescent="0.25"/>
    <row r="21131" x14ac:dyDescent="0.25"/>
    <row r="21132" x14ac:dyDescent="0.25"/>
    <row r="21133" x14ac:dyDescent="0.25"/>
    <row r="21134" x14ac:dyDescent="0.25"/>
    <row r="21135" x14ac:dyDescent="0.25"/>
    <row r="21136" x14ac:dyDescent="0.25"/>
    <row r="21137" x14ac:dyDescent="0.25"/>
    <row r="21138" x14ac:dyDescent="0.25"/>
    <row r="21139" x14ac:dyDescent="0.25"/>
    <row r="21140" x14ac:dyDescent="0.25"/>
    <row r="21141" x14ac:dyDescent="0.25"/>
    <row r="21142" x14ac:dyDescent="0.25"/>
    <row r="21143" x14ac:dyDescent="0.25"/>
    <row r="21144" x14ac:dyDescent="0.25"/>
    <row r="21145" x14ac:dyDescent="0.25"/>
    <row r="21146" x14ac:dyDescent="0.25"/>
    <row r="21147" x14ac:dyDescent="0.25"/>
    <row r="21148" x14ac:dyDescent="0.25"/>
    <row r="21149" x14ac:dyDescent="0.25"/>
    <row r="21150" x14ac:dyDescent="0.25"/>
    <row r="21151" x14ac:dyDescent="0.25"/>
    <row r="21152" x14ac:dyDescent="0.25"/>
    <row r="21153" x14ac:dyDescent="0.25"/>
    <row r="21154" x14ac:dyDescent="0.25"/>
    <row r="21155" x14ac:dyDescent="0.25"/>
    <row r="21156" x14ac:dyDescent="0.25"/>
    <row r="21157" x14ac:dyDescent="0.25"/>
    <row r="21158" x14ac:dyDescent="0.25"/>
    <row r="21159" x14ac:dyDescent="0.25"/>
    <row r="21160" x14ac:dyDescent="0.25"/>
    <row r="21161" x14ac:dyDescent="0.25"/>
    <row r="21162" x14ac:dyDescent="0.25"/>
    <row r="21163" x14ac:dyDescent="0.25"/>
    <row r="21164" x14ac:dyDescent="0.25"/>
    <row r="21165" x14ac:dyDescent="0.25"/>
    <row r="21166" x14ac:dyDescent="0.25"/>
    <row r="21167" x14ac:dyDescent="0.25"/>
    <row r="21168" x14ac:dyDescent="0.25"/>
    <row r="21169" x14ac:dyDescent="0.25"/>
    <row r="21170" x14ac:dyDescent="0.25"/>
    <row r="21171" x14ac:dyDescent="0.25"/>
    <row r="21172" x14ac:dyDescent="0.25"/>
    <row r="21173" x14ac:dyDescent="0.25"/>
    <row r="21174" x14ac:dyDescent="0.25"/>
    <row r="21175" x14ac:dyDescent="0.25"/>
    <row r="21176" x14ac:dyDescent="0.25"/>
    <row r="21177" x14ac:dyDescent="0.25"/>
    <row r="21178" x14ac:dyDescent="0.25"/>
    <row r="21179" x14ac:dyDescent="0.25"/>
    <row r="21180" x14ac:dyDescent="0.25"/>
    <row r="21181" x14ac:dyDescent="0.25"/>
    <row r="21182" x14ac:dyDescent="0.25"/>
    <row r="21183" x14ac:dyDescent="0.25"/>
    <row r="21184" x14ac:dyDescent="0.25"/>
    <row r="21185" x14ac:dyDescent="0.25"/>
    <row r="21186" x14ac:dyDescent="0.25"/>
    <row r="21187" x14ac:dyDescent="0.25"/>
    <row r="21188" x14ac:dyDescent="0.25"/>
    <row r="21189" x14ac:dyDescent="0.25"/>
    <row r="21190" x14ac:dyDescent="0.25"/>
    <row r="21191" x14ac:dyDescent="0.25"/>
    <row r="21192" x14ac:dyDescent="0.25"/>
    <row r="21193" x14ac:dyDescent="0.25"/>
    <row r="21194" x14ac:dyDescent="0.25"/>
    <row r="21195" x14ac:dyDescent="0.25"/>
    <row r="21196" x14ac:dyDescent="0.25"/>
    <row r="21197" x14ac:dyDescent="0.25"/>
    <row r="21198" x14ac:dyDescent="0.25"/>
    <row r="21199" x14ac:dyDescent="0.25"/>
    <row r="21200" x14ac:dyDescent="0.25"/>
    <row r="21201" x14ac:dyDescent="0.25"/>
    <row r="21202" x14ac:dyDescent="0.25"/>
    <row r="21203" x14ac:dyDescent="0.25"/>
    <row r="21204" x14ac:dyDescent="0.25"/>
    <row r="21205" x14ac:dyDescent="0.25"/>
    <row r="21206" x14ac:dyDescent="0.25"/>
    <row r="21207" x14ac:dyDescent="0.25"/>
    <row r="21208" x14ac:dyDescent="0.25"/>
    <row r="21209" x14ac:dyDescent="0.25"/>
    <row r="21210" x14ac:dyDescent="0.25"/>
    <row r="21211" x14ac:dyDescent="0.25"/>
    <row r="21212" x14ac:dyDescent="0.25"/>
    <row r="21213" x14ac:dyDescent="0.25"/>
    <row r="21214" x14ac:dyDescent="0.25"/>
    <row r="21215" x14ac:dyDescent="0.25"/>
    <row r="21216" x14ac:dyDescent="0.25"/>
    <row r="21217" x14ac:dyDescent="0.25"/>
    <row r="21218" x14ac:dyDescent="0.25"/>
    <row r="21219" x14ac:dyDescent="0.25"/>
    <row r="21220" x14ac:dyDescent="0.25"/>
    <row r="21221" x14ac:dyDescent="0.25"/>
    <row r="21222" x14ac:dyDescent="0.25"/>
    <row r="21223" x14ac:dyDescent="0.25"/>
    <row r="21224" x14ac:dyDescent="0.25"/>
    <row r="21225" x14ac:dyDescent="0.25"/>
    <row r="21226" x14ac:dyDescent="0.25"/>
    <row r="21227" x14ac:dyDescent="0.25"/>
    <row r="21228" x14ac:dyDescent="0.25"/>
    <row r="21229" x14ac:dyDescent="0.25"/>
    <row r="21230" x14ac:dyDescent="0.25"/>
    <row r="21231" x14ac:dyDescent="0.25"/>
    <row r="21232" x14ac:dyDescent="0.25"/>
    <row r="21233" x14ac:dyDescent="0.25"/>
    <row r="21234" x14ac:dyDescent="0.25"/>
    <row r="21235" x14ac:dyDescent="0.25"/>
    <row r="21236" x14ac:dyDescent="0.25"/>
    <row r="21237" x14ac:dyDescent="0.25"/>
    <row r="21238" x14ac:dyDescent="0.25"/>
    <row r="21239" x14ac:dyDescent="0.25"/>
    <row r="21240" x14ac:dyDescent="0.25"/>
    <row r="21241" x14ac:dyDescent="0.25"/>
    <row r="21242" x14ac:dyDescent="0.25"/>
    <row r="21243" x14ac:dyDescent="0.25"/>
    <row r="21244" x14ac:dyDescent="0.25"/>
    <row r="21245" x14ac:dyDescent="0.25"/>
    <row r="21246" x14ac:dyDescent="0.25"/>
    <row r="21247" x14ac:dyDescent="0.25"/>
    <row r="21248" x14ac:dyDescent="0.25"/>
    <row r="21249" x14ac:dyDescent="0.25"/>
    <row r="21250" x14ac:dyDescent="0.25"/>
    <row r="21251" x14ac:dyDescent="0.25"/>
    <row r="21252" x14ac:dyDescent="0.25"/>
    <row r="21253" x14ac:dyDescent="0.25"/>
    <row r="21254" x14ac:dyDescent="0.25"/>
    <row r="21255" x14ac:dyDescent="0.25"/>
    <row r="21256" x14ac:dyDescent="0.25"/>
    <row r="21257" x14ac:dyDescent="0.25"/>
    <row r="21258" x14ac:dyDescent="0.25"/>
    <row r="21259" x14ac:dyDescent="0.25"/>
    <row r="21260" x14ac:dyDescent="0.25"/>
    <row r="21261" x14ac:dyDescent="0.25"/>
    <row r="21262" x14ac:dyDescent="0.25"/>
    <row r="21263" x14ac:dyDescent="0.25"/>
    <row r="21264" x14ac:dyDescent="0.25"/>
    <row r="21265" x14ac:dyDescent="0.25"/>
    <row r="21266" x14ac:dyDescent="0.25"/>
    <row r="21267" x14ac:dyDescent="0.25"/>
    <row r="21268" x14ac:dyDescent="0.25"/>
    <row r="21269" x14ac:dyDescent="0.25"/>
    <row r="21270" x14ac:dyDescent="0.25"/>
    <row r="21271" x14ac:dyDescent="0.25"/>
    <row r="21272" x14ac:dyDescent="0.25"/>
    <row r="21273" x14ac:dyDescent="0.25"/>
    <row r="21274" x14ac:dyDescent="0.25"/>
    <row r="21275" x14ac:dyDescent="0.25"/>
    <row r="21276" x14ac:dyDescent="0.25"/>
    <row r="21277" x14ac:dyDescent="0.25"/>
    <row r="21278" x14ac:dyDescent="0.25"/>
    <row r="21279" x14ac:dyDescent="0.25"/>
    <row r="21280" x14ac:dyDescent="0.25"/>
    <row r="21281" x14ac:dyDescent="0.25"/>
    <row r="21282" x14ac:dyDescent="0.25"/>
    <row r="21283" x14ac:dyDescent="0.25"/>
    <row r="21284" x14ac:dyDescent="0.25"/>
    <row r="21285" x14ac:dyDescent="0.25"/>
    <row r="21286" x14ac:dyDescent="0.25"/>
    <row r="21287" x14ac:dyDescent="0.25"/>
    <row r="21288" x14ac:dyDescent="0.25"/>
    <row r="21289" x14ac:dyDescent="0.25"/>
    <row r="21290" x14ac:dyDescent="0.25"/>
    <row r="21291" x14ac:dyDescent="0.25"/>
    <row r="21292" x14ac:dyDescent="0.25"/>
    <row r="21293" x14ac:dyDescent="0.25"/>
    <row r="21294" x14ac:dyDescent="0.25"/>
    <row r="21295" x14ac:dyDescent="0.25"/>
    <row r="21296" x14ac:dyDescent="0.25"/>
    <row r="21297" x14ac:dyDescent="0.25"/>
    <row r="21298" x14ac:dyDescent="0.25"/>
    <row r="21299" x14ac:dyDescent="0.25"/>
    <row r="21300" x14ac:dyDescent="0.25"/>
    <row r="21301" x14ac:dyDescent="0.25"/>
    <row r="21302" x14ac:dyDescent="0.25"/>
    <row r="21303" x14ac:dyDescent="0.25"/>
    <row r="21304" x14ac:dyDescent="0.25"/>
    <row r="21305" x14ac:dyDescent="0.25"/>
    <row r="21306" x14ac:dyDescent="0.25"/>
    <row r="21307" x14ac:dyDescent="0.25"/>
    <row r="21308" x14ac:dyDescent="0.25"/>
    <row r="21309" x14ac:dyDescent="0.25"/>
    <row r="21310" x14ac:dyDescent="0.25"/>
    <row r="21311" x14ac:dyDescent="0.25"/>
    <row r="21312" x14ac:dyDescent="0.25"/>
    <row r="21313" x14ac:dyDescent="0.25"/>
    <row r="21314" x14ac:dyDescent="0.25"/>
    <row r="21315" x14ac:dyDescent="0.25"/>
    <row r="21316" x14ac:dyDescent="0.25"/>
    <row r="21317" x14ac:dyDescent="0.25"/>
    <row r="21318" x14ac:dyDescent="0.25"/>
    <row r="21319" x14ac:dyDescent="0.25"/>
    <row r="21320" x14ac:dyDescent="0.25"/>
    <row r="21321" x14ac:dyDescent="0.25"/>
    <row r="21322" x14ac:dyDescent="0.25"/>
    <row r="21323" x14ac:dyDescent="0.25"/>
    <row r="21324" x14ac:dyDescent="0.25"/>
    <row r="21325" x14ac:dyDescent="0.25"/>
    <row r="21326" x14ac:dyDescent="0.25"/>
    <row r="21327" x14ac:dyDescent="0.25"/>
    <row r="21328" x14ac:dyDescent="0.25"/>
    <row r="21329" x14ac:dyDescent="0.25"/>
    <row r="21330" x14ac:dyDescent="0.25"/>
    <row r="21331" x14ac:dyDescent="0.25"/>
    <row r="21332" x14ac:dyDescent="0.25"/>
    <row r="21333" x14ac:dyDescent="0.25"/>
    <row r="21334" x14ac:dyDescent="0.25"/>
    <row r="21335" x14ac:dyDescent="0.25"/>
    <row r="21336" x14ac:dyDescent="0.25"/>
    <row r="21337" x14ac:dyDescent="0.25"/>
    <row r="21338" x14ac:dyDescent="0.25"/>
    <row r="21339" x14ac:dyDescent="0.25"/>
    <row r="21340" x14ac:dyDescent="0.25"/>
    <row r="21341" x14ac:dyDescent="0.25"/>
    <row r="21342" x14ac:dyDescent="0.25"/>
    <row r="21343" x14ac:dyDescent="0.25"/>
    <row r="21344" x14ac:dyDescent="0.25"/>
    <row r="21345" x14ac:dyDescent="0.25"/>
    <row r="21346" x14ac:dyDescent="0.25"/>
    <row r="21347" x14ac:dyDescent="0.25"/>
    <row r="21348" x14ac:dyDescent="0.25"/>
    <row r="21349" x14ac:dyDescent="0.25"/>
    <row r="21350" x14ac:dyDescent="0.25"/>
    <row r="21351" x14ac:dyDescent="0.25"/>
    <row r="21352" x14ac:dyDescent="0.25"/>
    <row r="21353" x14ac:dyDescent="0.25"/>
    <row r="21354" x14ac:dyDescent="0.25"/>
    <row r="21355" x14ac:dyDescent="0.25"/>
    <row r="21356" x14ac:dyDescent="0.25"/>
    <row r="21357" x14ac:dyDescent="0.25"/>
    <row r="21358" x14ac:dyDescent="0.25"/>
    <row r="21359" x14ac:dyDescent="0.25"/>
    <row r="21360" x14ac:dyDescent="0.25"/>
    <row r="21361" x14ac:dyDescent="0.25"/>
    <row r="21362" x14ac:dyDescent="0.25"/>
    <row r="21363" x14ac:dyDescent="0.25"/>
    <row r="21364" x14ac:dyDescent="0.25"/>
    <row r="21365" x14ac:dyDescent="0.25"/>
    <row r="21366" x14ac:dyDescent="0.25"/>
    <row r="21367" x14ac:dyDescent="0.25"/>
    <row r="21368" x14ac:dyDescent="0.25"/>
    <row r="21369" x14ac:dyDescent="0.25"/>
    <row r="21370" x14ac:dyDescent="0.25"/>
    <row r="21371" x14ac:dyDescent="0.25"/>
    <row r="21372" x14ac:dyDescent="0.25"/>
    <row r="21373" x14ac:dyDescent="0.25"/>
    <row r="21374" x14ac:dyDescent="0.25"/>
    <row r="21375" x14ac:dyDescent="0.25"/>
    <row r="21376" x14ac:dyDescent="0.25"/>
    <row r="21377" x14ac:dyDescent="0.25"/>
    <row r="21378" x14ac:dyDescent="0.25"/>
    <row r="21379" x14ac:dyDescent="0.25"/>
    <row r="21380" x14ac:dyDescent="0.25"/>
    <row r="21381" x14ac:dyDescent="0.25"/>
    <row r="21382" x14ac:dyDescent="0.25"/>
    <row r="21383" x14ac:dyDescent="0.25"/>
    <row r="21384" x14ac:dyDescent="0.25"/>
    <row r="21385" x14ac:dyDescent="0.25"/>
    <row r="21386" x14ac:dyDescent="0.25"/>
    <row r="21387" x14ac:dyDescent="0.25"/>
    <row r="21388" x14ac:dyDescent="0.25"/>
    <row r="21389" x14ac:dyDescent="0.25"/>
    <row r="21390" x14ac:dyDescent="0.25"/>
    <row r="21391" x14ac:dyDescent="0.25"/>
    <row r="21392" x14ac:dyDescent="0.25"/>
    <row r="21393" x14ac:dyDescent="0.25"/>
    <row r="21394" x14ac:dyDescent="0.25"/>
    <row r="21395" x14ac:dyDescent="0.25"/>
    <row r="21396" x14ac:dyDescent="0.25"/>
    <row r="21397" x14ac:dyDescent="0.25"/>
    <row r="21398" x14ac:dyDescent="0.25"/>
    <row r="21399" x14ac:dyDescent="0.25"/>
    <row r="21400" x14ac:dyDescent="0.25"/>
    <row r="21401" x14ac:dyDescent="0.25"/>
    <row r="21402" x14ac:dyDescent="0.25"/>
    <row r="21403" x14ac:dyDescent="0.25"/>
    <row r="21404" x14ac:dyDescent="0.25"/>
    <row r="21405" x14ac:dyDescent="0.25"/>
    <row r="21406" x14ac:dyDescent="0.25"/>
    <row r="21407" x14ac:dyDescent="0.25"/>
    <row r="21408" x14ac:dyDescent="0.25"/>
    <row r="21409" x14ac:dyDescent="0.25"/>
    <row r="21410" x14ac:dyDescent="0.25"/>
    <row r="21411" x14ac:dyDescent="0.25"/>
    <row r="21412" x14ac:dyDescent="0.25"/>
    <row r="21413" x14ac:dyDescent="0.25"/>
    <row r="21414" x14ac:dyDescent="0.25"/>
    <row r="21415" x14ac:dyDescent="0.25"/>
    <row r="21416" x14ac:dyDescent="0.25"/>
    <row r="21417" x14ac:dyDescent="0.25"/>
    <row r="21418" x14ac:dyDescent="0.25"/>
    <row r="21419" x14ac:dyDescent="0.25"/>
    <row r="21420" x14ac:dyDescent="0.25"/>
    <row r="21421" x14ac:dyDescent="0.25"/>
    <row r="21422" x14ac:dyDescent="0.25"/>
    <row r="21423" x14ac:dyDescent="0.25"/>
    <row r="21424" x14ac:dyDescent="0.25"/>
    <row r="21425" x14ac:dyDescent="0.25"/>
    <row r="21426" x14ac:dyDescent="0.25"/>
    <row r="21427" x14ac:dyDescent="0.25"/>
    <row r="21428" x14ac:dyDescent="0.25"/>
    <row r="21429" x14ac:dyDescent="0.25"/>
    <row r="21430" x14ac:dyDescent="0.25"/>
    <row r="21431" x14ac:dyDescent="0.25"/>
    <row r="21432" x14ac:dyDescent="0.25"/>
    <row r="21433" x14ac:dyDescent="0.25"/>
    <row r="21434" x14ac:dyDescent="0.25"/>
    <row r="21435" x14ac:dyDescent="0.25"/>
    <row r="21436" x14ac:dyDescent="0.25"/>
    <row r="21437" x14ac:dyDescent="0.25"/>
    <row r="21438" x14ac:dyDescent="0.25"/>
    <row r="21439" x14ac:dyDescent="0.25"/>
    <row r="21440" x14ac:dyDescent="0.25"/>
    <row r="21441" x14ac:dyDescent="0.25"/>
    <row r="21442" x14ac:dyDescent="0.25"/>
    <row r="21443" x14ac:dyDescent="0.25"/>
    <row r="21444" x14ac:dyDescent="0.25"/>
    <row r="21445" x14ac:dyDescent="0.25"/>
    <row r="21446" x14ac:dyDescent="0.25"/>
    <row r="21447" x14ac:dyDescent="0.25"/>
    <row r="21448" x14ac:dyDescent="0.25"/>
    <row r="21449" x14ac:dyDescent="0.25"/>
    <row r="21450" x14ac:dyDescent="0.25"/>
    <row r="21451" x14ac:dyDescent="0.25"/>
    <row r="21452" x14ac:dyDescent="0.25"/>
    <row r="21453" x14ac:dyDescent="0.25"/>
    <row r="21454" x14ac:dyDescent="0.25"/>
    <row r="21455" x14ac:dyDescent="0.25"/>
    <row r="21456" x14ac:dyDescent="0.25"/>
    <row r="21457" x14ac:dyDescent="0.25"/>
    <row r="21458" x14ac:dyDescent="0.25"/>
    <row r="21459" x14ac:dyDescent="0.25"/>
    <row r="21460" x14ac:dyDescent="0.25"/>
    <row r="21461" x14ac:dyDescent="0.25"/>
    <row r="21462" x14ac:dyDescent="0.25"/>
    <row r="21463" x14ac:dyDescent="0.25"/>
    <row r="21464" x14ac:dyDescent="0.25"/>
    <row r="21465" x14ac:dyDescent="0.25"/>
    <row r="21466" x14ac:dyDescent="0.25"/>
    <row r="21467" x14ac:dyDescent="0.25"/>
    <row r="21468" x14ac:dyDescent="0.25"/>
    <row r="21469" x14ac:dyDescent="0.25"/>
    <row r="21470" x14ac:dyDescent="0.25"/>
    <row r="21471" x14ac:dyDescent="0.25"/>
    <row r="21472" x14ac:dyDescent="0.25"/>
    <row r="21473" x14ac:dyDescent="0.25"/>
    <row r="21474" x14ac:dyDescent="0.25"/>
    <row r="21475" x14ac:dyDescent="0.25"/>
    <row r="21476" x14ac:dyDescent="0.25"/>
    <row r="21477" x14ac:dyDescent="0.25"/>
    <row r="21478" x14ac:dyDescent="0.25"/>
    <row r="21479" x14ac:dyDescent="0.25"/>
    <row r="21480" x14ac:dyDescent="0.25"/>
    <row r="21481" x14ac:dyDescent="0.25"/>
    <row r="21482" x14ac:dyDescent="0.25"/>
    <row r="21483" x14ac:dyDescent="0.25"/>
    <row r="21484" x14ac:dyDescent="0.25"/>
    <row r="21485" x14ac:dyDescent="0.25"/>
    <row r="21486" x14ac:dyDescent="0.25"/>
    <row r="21487" x14ac:dyDescent="0.25"/>
    <row r="21488" x14ac:dyDescent="0.25"/>
    <row r="21489" x14ac:dyDescent="0.25"/>
    <row r="21490" x14ac:dyDescent="0.25"/>
    <row r="21491" x14ac:dyDescent="0.25"/>
    <row r="21492" x14ac:dyDescent="0.25"/>
    <row r="21493" x14ac:dyDescent="0.25"/>
    <row r="21494" x14ac:dyDescent="0.25"/>
    <row r="21495" x14ac:dyDescent="0.25"/>
    <row r="21496" x14ac:dyDescent="0.25"/>
    <row r="21497" x14ac:dyDescent="0.25"/>
    <row r="21498" x14ac:dyDescent="0.25"/>
    <row r="21499" x14ac:dyDescent="0.25"/>
    <row r="21500" x14ac:dyDescent="0.25"/>
    <row r="21501" x14ac:dyDescent="0.25"/>
    <row r="21502" x14ac:dyDescent="0.25"/>
    <row r="21503" x14ac:dyDescent="0.25"/>
    <row r="21504" x14ac:dyDescent="0.25"/>
    <row r="21505" x14ac:dyDescent="0.25"/>
    <row r="21506" x14ac:dyDescent="0.25"/>
    <row r="21507" x14ac:dyDescent="0.25"/>
    <row r="21508" x14ac:dyDescent="0.25"/>
    <row r="21509" x14ac:dyDescent="0.25"/>
    <row r="21510" x14ac:dyDescent="0.25"/>
    <row r="21511" x14ac:dyDescent="0.25"/>
    <row r="21512" x14ac:dyDescent="0.25"/>
    <row r="21513" x14ac:dyDescent="0.25"/>
    <row r="21514" x14ac:dyDescent="0.25"/>
    <row r="21515" x14ac:dyDescent="0.25"/>
    <row r="21516" x14ac:dyDescent="0.25"/>
    <row r="21517" x14ac:dyDescent="0.25"/>
    <row r="21518" x14ac:dyDescent="0.25"/>
    <row r="21519" x14ac:dyDescent="0.25"/>
    <row r="21520" x14ac:dyDescent="0.25"/>
    <row r="21521" x14ac:dyDescent="0.25"/>
    <row r="21522" x14ac:dyDescent="0.25"/>
    <row r="21523" x14ac:dyDescent="0.25"/>
    <row r="21524" x14ac:dyDescent="0.25"/>
    <row r="21525" x14ac:dyDescent="0.25"/>
    <row r="21526" x14ac:dyDescent="0.25"/>
    <row r="21527" x14ac:dyDescent="0.25"/>
    <row r="21528" x14ac:dyDescent="0.25"/>
    <row r="21529" x14ac:dyDescent="0.25"/>
    <row r="21530" x14ac:dyDescent="0.25"/>
    <row r="21531" x14ac:dyDescent="0.25"/>
    <row r="21532" x14ac:dyDescent="0.25"/>
    <row r="21533" x14ac:dyDescent="0.25"/>
    <row r="21534" x14ac:dyDescent="0.25"/>
    <row r="21535" x14ac:dyDescent="0.25"/>
    <row r="21536" x14ac:dyDescent="0.25"/>
    <row r="21537" x14ac:dyDescent="0.25"/>
    <row r="21538" x14ac:dyDescent="0.25"/>
    <row r="21539" x14ac:dyDescent="0.25"/>
    <row r="21540" x14ac:dyDescent="0.25"/>
    <row r="21541" x14ac:dyDescent="0.25"/>
    <row r="21542" x14ac:dyDescent="0.25"/>
    <row r="21543" x14ac:dyDescent="0.25"/>
    <row r="21544" x14ac:dyDescent="0.25"/>
    <row r="21545" x14ac:dyDescent="0.25"/>
    <row r="21546" x14ac:dyDescent="0.25"/>
    <row r="21547" x14ac:dyDescent="0.25"/>
    <row r="21548" x14ac:dyDescent="0.25"/>
    <row r="21549" x14ac:dyDescent="0.25"/>
    <row r="21550" x14ac:dyDescent="0.25"/>
    <row r="21551" x14ac:dyDescent="0.25"/>
    <row r="21552" x14ac:dyDescent="0.25"/>
    <row r="21553" x14ac:dyDescent="0.25"/>
    <row r="21554" x14ac:dyDescent="0.25"/>
    <row r="21555" x14ac:dyDescent="0.25"/>
    <row r="21556" x14ac:dyDescent="0.25"/>
    <row r="21557" x14ac:dyDescent="0.25"/>
    <row r="21558" x14ac:dyDescent="0.25"/>
    <row r="21559" x14ac:dyDescent="0.25"/>
    <row r="21560" x14ac:dyDescent="0.25"/>
    <row r="21561" x14ac:dyDescent="0.25"/>
    <row r="21562" x14ac:dyDescent="0.25"/>
    <row r="21563" x14ac:dyDescent="0.25"/>
    <row r="21564" x14ac:dyDescent="0.25"/>
    <row r="21565" x14ac:dyDescent="0.25"/>
    <row r="21566" x14ac:dyDescent="0.25"/>
    <row r="21567" x14ac:dyDescent="0.25"/>
    <row r="21568" x14ac:dyDescent="0.25"/>
    <row r="21569" x14ac:dyDescent="0.25"/>
    <row r="21570" x14ac:dyDescent="0.25"/>
    <row r="21571" x14ac:dyDescent="0.25"/>
    <row r="21572" x14ac:dyDescent="0.25"/>
    <row r="21573" x14ac:dyDescent="0.25"/>
    <row r="21574" x14ac:dyDescent="0.25"/>
    <row r="21575" x14ac:dyDescent="0.25"/>
    <row r="21576" x14ac:dyDescent="0.25"/>
    <row r="21577" x14ac:dyDescent="0.25"/>
    <row r="21578" x14ac:dyDescent="0.25"/>
    <row r="21579" x14ac:dyDescent="0.25"/>
    <row r="21580" x14ac:dyDescent="0.25"/>
    <row r="21581" x14ac:dyDescent="0.25"/>
    <row r="21582" x14ac:dyDescent="0.25"/>
    <row r="21583" x14ac:dyDescent="0.25"/>
    <row r="21584" x14ac:dyDescent="0.25"/>
    <row r="21585" x14ac:dyDescent="0.25"/>
    <row r="21586" x14ac:dyDescent="0.25"/>
    <row r="21587" x14ac:dyDescent="0.25"/>
    <row r="21588" x14ac:dyDescent="0.25"/>
    <row r="21589" x14ac:dyDescent="0.25"/>
    <row r="21590" x14ac:dyDescent="0.25"/>
    <row r="21591" x14ac:dyDescent="0.25"/>
    <row r="21592" x14ac:dyDescent="0.25"/>
    <row r="21593" x14ac:dyDescent="0.25"/>
    <row r="21594" x14ac:dyDescent="0.25"/>
    <row r="21595" x14ac:dyDescent="0.25"/>
    <row r="21596" x14ac:dyDescent="0.25"/>
    <row r="21597" x14ac:dyDescent="0.25"/>
    <row r="21598" x14ac:dyDescent="0.25"/>
    <row r="21599" x14ac:dyDescent="0.25"/>
    <row r="21600" x14ac:dyDescent="0.25"/>
    <row r="21601" x14ac:dyDescent="0.25"/>
    <row r="21602" x14ac:dyDescent="0.25"/>
    <row r="21603" x14ac:dyDescent="0.25"/>
    <row r="21604" x14ac:dyDescent="0.25"/>
    <row r="21605" x14ac:dyDescent="0.25"/>
    <row r="21606" x14ac:dyDescent="0.25"/>
    <row r="21607" x14ac:dyDescent="0.25"/>
    <row r="21608" x14ac:dyDescent="0.25"/>
    <row r="21609" x14ac:dyDescent="0.25"/>
    <row r="21610" x14ac:dyDescent="0.25"/>
    <row r="21611" x14ac:dyDescent="0.25"/>
    <row r="21612" x14ac:dyDescent="0.25"/>
    <row r="21613" x14ac:dyDescent="0.25"/>
    <row r="21614" x14ac:dyDescent="0.25"/>
    <row r="21615" x14ac:dyDescent="0.25"/>
    <row r="21616" x14ac:dyDescent="0.25"/>
    <row r="21617" x14ac:dyDescent="0.25"/>
    <row r="21618" x14ac:dyDescent="0.25"/>
    <row r="21619" x14ac:dyDescent="0.25"/>
    <row r="21620" x14ac:dyDescent="0.25"/>
    <row r="21621" x14ac:dyDescent="0.25"/>
    <row r="21622" x14ac:dyDescent="0.25"/>
    <row r="21623" x14ac:dyDescent="0.25"/>
    <row r="21624" x14ac:dyDescent="0.25"/>
    <row r="21625" x14ac:dyDescent="0.25"/>
    <row r="21626" x14ac:dyDescent="0.25"/>
    <row r="21627" x14ac:dyDescent="0.25"/>
    <row r="21628" x14ac:dyDescent="0.25"/>
    <row r="21629" x14ac:dyDescent="0.25"/>
    <row r="21630" x14ac:dyDescent="0.25"/>
    <row r="21631" x14ac:dyDescent="0.25"/>
    <row r="21632" x14ac:dyDescent="0.25"/>
    <row r="21633" x14ac:dyDescent="0.25"/>
    <row r="21634" x14ac:dyDescent="0.25"/>
    <row r="21635" x14ac:dyDescent="0.25"/>
    <row r="21636" x14ac:dyDescent="0.25"/>
    <row r="21637" x14ac:dyDescent="0.25"/>
    <row r="21638" x14ac:dyDescent="0.25"/>
    <row r="21639" x14ac:dyDescent="0.25"/>
    <row r="21640" x14ac:dyDescent="0.25"/>
    <row r="21641" x14ac:dyDescent="0.25"/>
    <row r="21642" x14ac:dyDescent="0.25"/>
    <row r="21643" x14ac:dyDescent="0.25"/>
    <row r="21644" x14ac:dyDescent="0.25"/>
    <row r="21645" x14ac:dyDescent="0.25"/>
    <row r="21646" x14ac:dyDescent="0.25"/>
    <row r="21647" x14ac:dyDescent="0.25"/>
    <row r="21648" x14ac:dyDescent="0.25"/>
    <row r="21649" x14ac:dyDescent="0.25"/>
    <row r="21650" x14ac:dyDescent="0.25"/>
    <row r="21651" x14ac:dyDescent="0.25"/>
    <row r="21652" x14ac:dyDescent="0.25"/>
    <row r="21653" x14ac:dyDescent="0.25"/>
    <row r="21654" x14ac:dyDescent="0.25"/>
    <row r="21655" x14ac:dyDescent="0.25"/>
    <row r="21656" x14ac:dyDescent="0.25"/>
    <row r="21657" x14ac:dyDescent="0.25"/>
    <row r="21658" x14ac:dyDescent="0.25"/>
    <row r="21659" x14ac:dyDescent="0.25"/>
    <row r="21660" x14ac:dyDescent="0.25"/>
    <row r="21661" x14ac:dyDescent="0.25"/>
    <row r="21662" x14ac:dyDescent="0.25"/>
    <row r="21663" x14ac:dyDescent="0.25"/>
    <row r="21664" x14ac:dyDescent="0.25"/>
    <row r="21665" x14ac:dyDescent="0.25"/>
    <row r="21666" x14ac:dyDescent="0.25"/>
    <row r="21667" x14ac:dyDescent="0.25"/>
    <row r="21668" x14ac:dyDescent="0.25"/>
    <row r="21669" x14ac:dyDescent="0.25"/>
    <row r="21670" x14ac:dyDescent="0.25"/>
    <row r="21671" x14ac:dyDescent="0.25"/>
    <row r="21672" x14ac:dyDescent="0.25"/>
    <row r="21673" x14ac:dyDescent="0.25"/>
    <row r="21674" x14ac:dyDescent="0.25"/>
    <row r="21675" x14ac:dyDescent="0.25"/>
    <row r="21676" x14ac:dyDescent="0.25"/>
    <row r="21677" x14ac:dyDescent="0.25"/>
    <row r="21678" x14ac:dyDescent="0.25"/>
    <row r="21679" x14ac:dyDescent="0.25"/>
    <row r="21680" x14ac:dyDescent="0.25"/>
    <row r="21681" x14ac:dyDescent="0.25"/>
    <row r="21682" x14ac:dyDescent="0.25"/>
    <row r="21683" x14ac:dyDescent="0.25"/>
    <row r="21684" x14ac:dyDescent="0.25"/>
    <row r="21685" x14ac:dyDescent="0.25"/>
    <row r="21686" x14ac:dyDescent="0.25"/>
    <row r="21687" x14ac:dyDescent="0.25"/>
    <row r="21688" x14ac:dyDescent="0.25"/>
    <row r="21689" x14ac:dyDescent="0.25"/>
    <row r="21690" x14ac:dyDescent="0.25"/>
    <row r="21691" x14ac:dyDescent="0.25"/>
    <row r="21692" x14ac:dyDescent="0.25"/>
    <row r="21693" x14ac:dyDescent="0.25"/>
    <row r="21694" x14ac:dyDescent="0.25"/>
    <row r="21695" x14ac:dyDescent="0.25"/>
    <row r="21696" x14ac:dyDescent="0.25"/>
    <row r="21697" x14ac:dyDescent="0.25"/>
    <row r="21698" x14ac:dyDescent="0.25"/>
    <row r="21699" x14ac:dyDescent="0.25"/>
    <row r="21700" x14ac:dyDescent="0.25"/>
    <row r="21701" x14ac:dyDescent="0.25"/>
    <row r="21702" x14ac:dyDescent="0.25"/>
    <row r="21703" x14ac:dyDescent="0.25"/>
    <row r="21704" x14ac:dyDescent="0.25"/>
    <row r="21705" x14ac:dyDescent="0.25"/>
    <row r="21706" x14ac:dyDescent="0.25"/>
    <row r="21707" x14ac:dyDescent="0.25"/>
    <row r="21708" x14ac:dyDescent="0.25"/>
    <row r="21709" x14ac:dyDescent="0.25"/>
    <row r="21710" x14ac:dyDescent="0.25"/>
    <row r="21711" x14ac:dyDescent="0.25"/>
    <row r="21712" x14ac:dyDescent="0.25"/>
    <row r="21713" x14ac:dyDescent="0.25"/>
    <row r="21714" x14ac:dyDescent="0.25"/>
    <row r="21715" x14ac:dyDescent="0.25"/>
    <row r="21716" x14ac:dyDescent="0.25"/>
    <row r="21717" x14ac:dyDescent="0.25"/>
    <row r="21718" x14ac:dyDescent="0.25"/>
    <row r="21719" x14ac:dyDescent="0.25"/>
    <row r="21720" x14ac:dyDescent="0.25"/>
    <row r="21721" x14ac:dyDescent="0.25"/>
    <row r="21722" x14ac:dyDescent="0.25"/>
    <row r="21723" x14ac:dyDescent="0.25"/>
    <row r="21724" x14ac:dyDescent="0.25"/>
    <row r="21725" x14ac:dyDescent="0.25"/>
    <row r="21726" x14ac:dyDescent="0.25"/>
    <row r="21727" x14ac:dyDescent="0.25"/>
    <row r="21728" x14ac:dyDescent="0.25"/>
    <row r="21729" x14ac:dyDescent="0.25"/>
    <row r="21730" x14ac:dyDescent="0.25"/>
    <row r="21731" x14ac:dyDescent="0.25"/>
    <row r="21732" x14ac:dyDescent="0.25"/>
    <row r="21733" x14ac:dyDescent="0.25"/>
    <row r="21734" x14ac:dyDescent="0.25"/>
    <row r="21735" x14ac:dyDescent="0.25"/>
    <row r="21736" x14ac:dyDescent="0.25"/>
    <row r="21737" x14ac:dyDescent="0.25"/>
    <row r="21738" x14ac:dyDescent="0.25"/>
    <row r="21739" x14ac:dyDescent="0.25"/>
    <row r="21740" x14ac:dyDescent="0.25"/>
    <row r="21741" x14ac:dyDescent="0.25"/>
    <row r="21742" x14ac:dyDescent="0.25"/>
    <row r="21743" x14ac:dyDescent="0.25"/>
    <row r="21744" x14ac:dyDescent="0.25"/>
    <row r="21745" x14ac:dyDescent="0.25"/>
    <row r="21746" x14ac:dyDescent="0.25"/>
    <row r="21747" x14ac:dyDescent="0.25"/>
    <row r="21748" x14ac:dyDescent="0.25"/>
    <row r="21749" x14ac:dyDescent="0.25"/>
    <row r="21750" x14ac:dyDescent="0.25"/>
    <row r="21751" x14ac:dyDescent="0.25"/>
    <row r="21752" x14ac:dyDescent="0.25"/>
    <row r="21753" x14ac:dyDescent="0.25"/>
    <row r="21754" x14ac:dyDescent="0.25"/>
    <row r="21755" x14ac:dyDescent="0.25"/>
    <row r="21756" x14ac:dyDescent="0.25"/>
    <row r="21757" x14ac:dyDescent="0.25"/>
    <row r="21758" x14ac:dyDescent="0.25"/>
    <row r="21759" x14ac:dyDescent="0.25"/>
    <row r="21760" x14ac:dyDescent="0.25"/>
    <row r="21761" x14ac:dyDescent="0.25"/>
    <row r="21762" x14ac:dyDescent="0.25"/>
    <row r="21763" x14ac:dyDescent="0.25"/>
    <row r="21764" x14ac:dyDescent="0.25"/>
    <row r="21765" x14ac:dyDescent="0.25"/>
    <row r="21766" x14ac:dyDescent="0.25"/>
    <row r="21767" x14ac:dyDescent="0.25"/>
    <row r="21768" x14ac:dyDescent="0.25"/>
    <row r="21769" x14ac:dyDescent="0.25"/>
    <row r="21770" x14ac:dyDescent="0.25"/>
    <row r="21771" x14ac:dyDescent="0.25"/>
    <row r="21772" x14ac:dyDescent="0.25"/>
    <row r="21773" x14ac:dyDescent="0.25"/>
    <row r="21774" x14ac:dyDescent="0.25"/>
    <row r="21775" x14ac:dyDescent="0.25"/>
    <row r="21776" x14ac:dyDescent="0.25"/>
    <row r="21777" x14ac:dyDescent="0.25"/>
    <row r="21778" x14ac:dyDescent="0.25"/>
    <row r="21779" x14ac:dyDescent="0.25"/>
    <row r="21780" x14ac:dyDescent="0.25"/>
    <row r="21781" x14ac:dyDescent="0.25"/>
    <row r="21782" x14ac:dyDescent="0.25"/>
    <row r="21783" x14ac:dyDescent="0.25"/>
    <row r="21784" x14ac:dyDescent="0.25"/>
    <row r="21785" x14ac:dyDescent="0.25"/>
    <row r="21786" x14ac:dyDescent="0.25"/>
    <row r="21787" x14ac:dyDescent="0.25"/>
    <row r="21788" x14ac:dyDescent="0.25"/>
    <row r="21789" x14ac:dyDescent="0.25"/>
    <row r="21790" x14ac:dyDescent="0.25"/>
    <row r="21791" x14ac:dyDescent="0.25"/>
    <row r="21792" x14ac:dyDescent="0.25"/>
    <row r="21793" x14ac:dyDescent="0.25"/>
    <row r="21794" x14ac:dyDescent="0.25"/>
    <row r="21795" x14ac:dyDescent="0.25"/>
    <row r="21796" x14ac:dyDescent="0.25"/>
    <row r="21797" x14ac:dyDescent="0.25"/>
    <row r="21798" x14ac:dyDescent="0.25"/>
    <row r="21799" x14ac:dyDescent="0.25"/>
    <row r="21800" x14ac:dyDescent="0.25"/>
    <row r="21801" x14ac:dyDescent="0.25"/>
    <row r="21802" x14ac:dyDescent="0.25"/>
    <row r="21803" x14ac:dyDescent="0.25"/>
    <row r="21804" x14ac:dyDescent="0.25"/>
    <row r="21805" x14ac:dyDescent="0.25"/>
    <row r="21806" x14ac:dyDescent="0.25"/>
    <row r="21807" x14ac:dyDescent="0.25"/>
    <row r="21808" x14ac:dyDescent="0.25"/>
    <row r="21809" x14ac:dyDescent="0.25"/>
    <row r="21810" x14ac:dyDescent="0.25"/>
    <row r="21811" x14ac:dyDescent="0.25"/>
    <row r="21812" x14ac:dyDescent="0.25"/>
    <row r="21813" x14ac:dyDescent="0.25"/>
    <row r="21814" x14ac:dyDescent="0.25"/>
    <row r="21815" x14ac:dyDescent="0.25"/>
    <row r="21816" x14ac:dyDescent="0.25"/>
    <row r="21817" x14ac:dyDescent="0.25"/>
    <row r="21818" x14ac:dyDescent="0.25"/>
    <row r="21819" x14ac:dyDescent="0.25"/>
    <row r="21820" x14ac:dyDescent="0.25"/>
    <row r="21821" x14ac:dyDescent="0.25"/>
    <row r="21822" x14ac:dyDescent="0.25"/>
    <row r="21823" x14ac:dyDescent="0.25"/>
    <row r="21824" x14ac:dyDescent="0.25"/>
    <row r="21825" x14ac:dyDescent="0.25"/>
    <row r="21826" x14ac:dyDescent="0.25"/>
    <row r="21827" x14ac:dyDescent="0.25"/>
    <row r="21828" x14ac:dyDescent="0.25"/>
    <row r="21829" x14ac:dyDescent="0.25"/>
    <row r="21830" x14ac:dyDescent="0.25"/>
    <row r="21831" x14ac:dyDescent="0.25"/>
    <row r="21832" x14ac:dyDescent="0.25"/>
    <row r="21833" x14ac:dyDescent="0.25"/>
    <row r="21834" x14ac:dyDescent="0.25"/>
    <row r="21835" x14ac:dyDescent="0.25"/>
    <row r="21836" x14ac:dyDescent="0.25"/>
    <row r="21837" x14ac:dyDescent="0.25"/>
    <row r="21838" x14ac:dyDescent="0.25"/>
    <row r="21839" x14ac:dyDescent="0.25"/>
    <row r="21840" x14ac:dyDescent="0.25"/>
    <row r="21841" x14ac:dyDescent="0.25"/>
    <row r="21842" x14ac:dyDescent="0.25"/>
    <row r="21843" x14ac:dyDescent="0.25"/>
    <row r="21844" x14ac:dyDescent="0.25"/>
    <row r="21845" x14ac:dyDescent="0.25"/>
    <row r="21846" x14ac:dyDescent="0.25"/>
    <row r="21847" x14ac:dyDescent="0.25"/>
    <row r="21848" x14ac:dyDescent="0.25"/>
    <row r="21849" x14ac:dyDescent="0.25"/>
    <row r="21850" x14ac:dyDescent="0.25"/>
    <row r="21851" x14ac:dyDescent="0.25"/>
    <row r="21852" x14ac:dyDescent="0.25"/>
    <row r="21853" x14ac:dyDescent="0.25"/>
    <row r="21854" x14ac:dyDescent="0.25"/>
    <row r="21855" x14ac:dyDescent="0.25"/>
    <row r="21856" x14ac:dyDescent="0.25"/>
    <row r="21857" x14ac:dyDescent="0.25"/>
    <row r="21858" x14ac:dyDescent="0.25"/>
    <row r="21859" x14ac:dyDescent="0.25"/>
    <row r="21860" x14ac:dyDescent="0.25"/>
    <row r="21861" x14ac:dyDescent="0.25"/>
    <row r="21862" x14ac:dyDescent="0.25"/>
    <row r="21863" x14ac:dyDescent="0.25"/>
    <row r="21864" x14ac:dyDescent="0.25"/>
    <row r="21865" x14ac:dyDescent="0.25"/>
    <row r="21866" x14ac:dyDescent="0.25"/>
    <row r="21867" x14ac:dyDescent="0.25"/>
    <row r="21868" x14ac:dyDescent="0.25"/>
    <row r="21869" x14ac:dyDescent="0.25"/>
    <row r="21870" x14ac:dyDescent="0.25"/>
    <row r="21871" x14ac:dyDescent="0.25"/>
    <row r="21872" x14ac:dyDescent="0.25"/>
    <row r="21873" x14ac:dyDescent="0.25"/>
    <row r="21874" x14ac:dyDescent="0.25"/>
    <row r="21875" x14ac:dyDescent="0.25"/>
    <row r="21876" x14ac:dyDescent="0.25"/>
    <row r="21877" x14ac:dyDescent="0.25"/>
    <row r="21878" x14ac:dyDescent="0.25"/>
    <row r="21879" x14ac:dyDescent="0.25"/>
    <row r="21880" x14ac:dyDescent="0.25"/>
    <row r="21881" x14ac:dyDescent="0.25"/>
    <row r="21882" x14ac:dyDescent="0.25"/>
    <row r="21883" x14ac:dyDescent="0.25"/>
    <row r="21884" x14ac:dyDescent="0.25"/>
    <row r="21885" x14ac:dyDescent="0.25"/>
    <row r="21886" x14ac:dyDescent="0.25"/>
    <row r="21887" x14ac:dyDescent="0.25"/>
    <row r="21888" x14ac:dyDescent="0.25"/>
    <row r="21889" x14ac:dyDescent="0.25"/>
    <row r="21890" x14ac:dyDescent="0.25"/>
    <row r="21891" x14ac:dyDescent="0.25"/>
    <row r="21892" x14ac:dyDescent="0.25"/>
    <row r="21893" x14ac:dyDescent="0.25"/>
    <row r="21894" x14ac:dyDescent="0.25"/>
    <row r="21895" x14ac:dyDescent="0.25"/>
    <row r="21896" x14ac:dyDescent="0.25"/>
    <row r="21897" x14ac:dyDescent="0.25"/>
    <row r="21898" x14ac:dyDescent="0.25"/>
    <row r="21899" x14ac:dyDescent="0.25"/>
    <row r="21900" x14ac:dyDescent="0.25"/>
    <row r="21901" x14ac:dyDescent="0.25"/>
    <row r="21902" x14ac:dyDescent="0.25"/>
    <row r="21903" x14ac:dyDescent="0.25"/>
    <row r="21904" x14ac:dyDescent="0.25"/>
    <row r="21905" x14ac:dyDescent="0.25"/>
    <row r="21906" x14ac:dyDescent="0.25"/>
    <row r="21907" x14ac:dyDescent="0.25"/>
    <row r="21908" x14ac:dyDescent="0.25"/>
    <row r="21909" x14ac:dyDescent="0.25"/>
    <row r="21910" x14ac:dyDescent="0.25"/>
    <row r="21911" x14ac:dyDescent="0.25"/>
    <row r="21912" x14ac:dyDescent="0.25"/>
    <row r="21913" x14ac:dyDescent="0.25"/>
    <row r="21914" x14ac:dyDescent="0.25"/>
    <row r="21915" x14ac:dyDescent="0.25"/>
    <row r="21916" x14ac:dyDescent="0.25"/>
    <row r="21917" x14ac:dyDescent="0.25"/>
    <row r="21918" x14ac:dyDescent="0.25"/>
    <row r="21919" x14ac:dyDescent="0.25"/>
    <row r="21920" x14ac:dyDescent="0.25"/>
    <row r="21921" x14ac:dyDescent="0.25"/>
    <row r="21922" x14ac:dyDescent="0.25"/>
    <row r="21923" x14ac:dyDescent="0.25"/>
    <row r="21924" x14ac:dyDescent="0.25"/>
    <row r="21925" x14ac:dyDescent="0.25"/>
    <row r="21926" x14ac:dyDescent="0.25"/>
    <row r="21927" x14ac:dyDescent="0.25"/>
    <row r="21928" x14ac:dyDescent="0.25"/>
    <row r="21929" x14ac:dyDescent="0.25"/>
    <row r="21930" x14ac:dyDescent="0.25"/>
    <row r="21931" x14ac:dyDescent="0.25"/>
    <row r="21932" x14ac:dyDescent="0.25"/>
    <row r="21933" x14ac:dyDescent="0.25"/>
    <row r="21934" x14ac:dyDescent="0.25"/>
    <row r="21935" x14ac:dyDescent="0.25"/>
    <row r="21936" x14ac:dyDescent="0.25"/>
    <row r="21937" x14ac:dyDescent="0.25"/>
    <row r="21938" x14ac:dyDescent="0.25"/>
    <row r="21939" x14ac:dyDescent="0.25"/>
    <row r="21940" x14ac:dyDescent="0.25"/>
    <row r="21941" x14ac:dyDescent="0.25"/>
    <row r="21942" x14ac:dyDescent="0.25"/>
    <row r="21943" x14ac:dyDescent="0.25"/>
    <row r="21944" x14ac:dyDescent="0.25"/>
    <row r="21945" x14ac:dyDescent="0.25"/>
    <row r="21946" x14ac:dyDescent="0.25"/>
    <row r="21947" x14ac:dyDescent="0.25"/>
    <row r="21948" x14ac:dyDescent="0.25"/>
    <row r="21949" x14ac:dyDescent="0.25"/>
    <row r="21950" x14ac:dyDescent="0.25"/>
    <row r="21951" x14ac:dyDescent="0.25"/>
    <row r="21952" x14ac:dyDescent="0.25"/>
    <row r="21953" x14ac:dyDescent="0.25"/>
    <row r="21954" x14ac:dyDescent="0.25"/>
    <row r="21955" x14ac:dyDescent="0.25"/>
    <row r="21956" x14ac:dyDescent="0.25"/>
    <row r="21957" x14ac:dyDescent="0.25"/>
    <row r="21958" x14ac:dyDescent="0.25"/>
    <row r="21959" x14ac:dyDescent="0.25"/>
    <row r="21960" x14ac:dyDescent="0.25"/>
    <row r="21961" x14ac:dyDescent="0.25"/>
    <row r="21962" x14ac:dyDescent="0.25"/>
    <row r="21963" x14ac:dyDescent="0.25"/>
    <row r="21964" x14ac:dyDescent="0.25"/>
    <row r="21965" x14ac:dyDescent="0.25"/>
    <row r="21966" x14ac:dyDescent="0.25"/>
    <row r="21967" x14ac:dyDescent="0.25"/>
    <row r="21968" x14ac:dyDescent="0.25"/>
    <row r="21969" x14ac:dyDescent="0.25"/>
    <row r="21970" x14ac:dyDescent="0.25"/>
    <row r="21971" x14ac:dyDescent="0.25"/>
    <row r="21972" x14ac:dyDescent="0.25"/>
    <row r="21973" x14ac:dyDescent="0.25"/>
    <row r="21974" x14ac:dyDescent="0.25"/>
    <row r="21975" x14ac:dyDescent="0.25"/>
    <row r="21976" x14ac:dyDescent="0.25"/>
    <row r="21977" x14ac:dyDescent="0.25"/>
    <row r="21978" x14ac:dyDescent="0.25"/>
    <row r="21979" x14ac:dyDescent="0.25"/>
    <row r="21980" x14ac:dyDescent="0.25"/>
    <row r="21981" x14ac:dyDescent="0.25"/>
    <row r="21982" x14ac:dyDescent="0.25"/>
    <row r="21983" x14ac:dyDescent="0.25"/>
    <row r="21984" x14ac:dyDescent="0.25"/>
    <row r="21985" x14ac:dyDescent="0.25"/>
    <row r="21986" x14ac:dyDescent="0.25"/>
    <row r="21987" x14ac:dyDescent="0.25"/>
    <row r="21988" x14ac:dyDescent="0.25"/>
    <row r="21989" x14ac:dyDescent="0.25"/>
    <row r="21990" x14ac:dyDescent="0.25"/>
    <row r="21991" x14ac:dyDescent="0.25"/>
    <row r="21992" x14ac:dyDescent="0.25"/>
    <row r="21993" x14ac:dyDescent="0.25"/>
    <row r="21994" x14ac:dyDescent="0.25"/>
    <row r="21995" x14ac:dyDescent="0.25"/>
    <row r="21996" x14ac:dyDescent="0.25"/>
    <row r="21997" x14ac:dyDescent="0.25"/>
    <row r="21998" x14ac:dyDescent="0.25"/>
    <row r="21999" x14ac:dyDescent="0.25"/>
    <row r="22000" x14ac:dyDescent="0.25"/>
    <row r="22001" x14ac:dyDescent="0.25"/>
    <row r="22002" x14ac:dyDescent="0.25"/>
    <row r="22003" x14ac:dyDescent="0.25"/>
    <row r="22004" x14ac:dyDescent="0.25"/>
    <row r="22005" x14ac:dyDescent="0.25"/>
    <row r="22006" x14ac:dyDescent="0.25"/>
    <row r="22007" x14ac:dyDescent="0.25"/>
    <row r="22008" x14ac:dyDescent="0.25"/>
    <row r="22009" x14ac:dyDescent="0.25"/>
    <row r="22010" x14ac:dyDescent="0.25"/>
    <row r="22011" x14ac:dyDescent="0.25"/>
    <row r="22012" x14ac:dyDescent="0.25"/>
    <row r="22013" x14ac:dyDescent="0.25"/>
    <row r="22014" x14ac:dyDescent="0.25"/>
    <row r="22015" x14ac:dyDescent="0.25"/>
    <row r="22016" x14ac:dyDescent="0.25"/>
    <row r="22017" x14ac:dyDescent="0.25"/>
    <row r="22018" x14ac:dyDescent="0.25"/>
    <row r="22019" x14ac:dyDescent="0.25"/>
    <row r="22020" x14ac:dyDescent="0.25"/>
    <row r="22021" x14ac:dyDescent="0.25"/>
    <row r="22022" x14ac:dyDescent="0.25"/>
    <row r="22023" x14ac:dyDescent="0.25"/>
    <row r="22024" x14ac:dyDescent="0.25"/>
    <row r="22025" x14ac:dyDescent="0.25"/>
    <row r="22026" x14ac:dyDescent="0.25"/>
    <row r="22027" x14ac:dyDescent="0.25"/>
    <row r="22028" x14ac:dyDescent="0.25"/>
    <row r="22029" x14ac:dyDescent="0.25"/>
    <row r="22030" x14ac:dyDescent="0.25"/>
    <row r="22031" x14ac:dyDescent="0.25"/>
    <row r="22032" x14ac:dyDescent="0.25"/>
    <row r="22033" x14ac:dyDescent="0.25"/>
    <row r="22034" x14ac:dyDescent="0.25"/>
    <row r="22035" x14ac:dyDescent="0.25"/>
    <row r="22036" x14ac:dyDescent="0.25"/>
    <row r="22037" x14ac:dyDescent="0.25"/>
    <row r="22038" x14ac:dyDescent="0.25"/>
    <row r="22039" x14ac:dyDescent="0.25"/>
    <row r="22040" x14ac:dyDescent="0.25"/>
    <row r="22041" x14ac:dyDescent="0.25"/>
    <row r="22042" x14ac:dyDescent="0.25"/>
    <row r="22043" x14ac:dyDescent="0.25"/>
    <row r="22044" x14ac:dyDescent="0.25"/>
    <row r="22045" x14ac:dyDescent="0.25"/>
    <row r="22046" x14ac:dyDescent="0.25"/>
    <row r="22047" x14ac:dyDescent="0.25"/>
    <row r="22048" x14ac:dyDescent="0.25"/>
    <row r="22049" x14ac:dyDescent="0.25"/>
    <row r="22050" x14ac:dyDescent="0.25"/>
    <row r="22051" x14ac:dyDescent="0.25"/>
    <row r="22052" x14ac:dyDescent="0.25"/>
    <row r="22053" x14ac:dyDescent="0.25"/>
    <row r="22054" x14ac:dyDescent="0.25"/>
    <row r="22055" x14ac:dyDescent="0.25"/>
    <row r="22056" x14ac:dyDescent="0.25"/>
    <row r="22057" x14ac:dyDescent="0.25"/>
    <row r="22058" x14ac:dyDescent="0.25"/>
    <row r="22059" x14ac:dyDescent="0.25"/>
    <row r="22060" x14ac:dyDescent="0.25"/>
    <row r="22061" x14ac:dyDescent="0.25"/>
    <row r="22062" x14ac:dyDescent="0.25"/>
    <row r="22063" x14ac:dyDescent="0.25"/>
    <row r="22064" x14ac:dyDescent="0.25"/>
    <row r="22065" x14ac:dyDescent="0.25"/>
    <row r="22066" x14ac:dyDescent="0.25"/>
    <row r="22067" x14ac:dyDescent="0.25"/>
    <row r="22068" x14ac:dyDescent="0.25"/>
    <row r="22069" x14ac:dyDescent="0.25"/>
    <row r="22070" x14ac:dyDescent="0.25"/>
    <row r="22071" x14ac:dyDescent="0.25"/>
    <row r="22072" x14ac:dyDescent="0.25"/>
    <row r="22073" x14ac:dyDescent="0.25"/>
    <row r="22074" x14ac:dyDescent="0.25"/>
    <row r="22075" x14ac:dyDescent="0.25"/>
    <row r="22076" x14ac:dyDescent="0.25"/>
    <row r="22077" x14ac:dyDescent="0.25"/>
    <row r="22078" x14ac:dyDescent="0.25"/>
    <row r="22079" x14ac:dyDescent="0.25"/>
    <row r="22080" x14ac:dyDescent="0.25"/>
    <row r="22081" x14ac:dyDescent="0.25"/>
    <row r="22082" x14ac:dyDescent="0.25"/>
    <row r="22083" x14ac:dyDescent="0.25"/>
    <row r="22084" x14ac:dyDescent="0.25"/>
    <row r="22085" x14ac:dyDescent="0.25"/>
    <row r="22086" x14ac:dyDescent="0.25"/>
    <row r="22087" x14ac:dyDescent="0.25"/>
    <row r="22088" x14ac:dyDescent="0.25"/>
    <row r="22089" x14ac:dyDescent="0.25"/>
    <row r="22090" x14ac:dyDescent="0.25"/>
    <row r="22091" x14ac:dyDescent="0.25"/>
    <row r="22092" x14ac:dyDescent="0.25"/>
    <row r="22093" x14ac:dyDescent="0.25"/>
    <row r="22094" x14ac:dyDescent="0.25"/>
    <row r="22095" x14ac:dyDescent="0.25"/>
    <row r="22096" x14ac:dyDescent="0.25"/>
    <row r="22097" x14ac:dyDescent="0.25"/>
    <row r="22098" x14ac:dyDescent="0.25"/>
    <row r="22099" x14ac:dyDescent="0.25"/>
    <row r="22100" x14ac:dyDescent="0.25"/>
    <row r="22101" x14ac:dyDescent="0.25"/>
    <row r="22102" x14ac:dyDescent="0.25"/>
    <row r="22103" x14ac:dyDescent="0.25"/>
    <row r="22104" x14ac:dyDescent="0.25"/>
    <row r="22105" x14ac:dyDescent="0.25"/>
    <row r="22106" x14ac:dyDescent="0.25"/>
    <row r="22107" x14ac:dyDescent="0.25"/>
    <row r="22108" x14ac:dyDescent="0.25"/>
    <row r="22109" x14ac:dyDescent="0.25"/>
    <row r="22110" x14ac:dyDescent="0.25"/>
    <row r="22111" x14ac:dyDescent="0.25"/>
    <row r="22112" x14ac:dyDescent="0.25"/>
    <row r="22113" x14ac:dyDescent="0.25"/>
    <row r="22114" x14ac:dyDescent="0.25"/>
    <row r="22115" x14ac:dyDescent="0.25"/>
    <row r="22116" x14ac:dyDescent="0.25"/>
    <row r="22117" x14ac:dyDescent="0.25"/>
    <row r="22118" x14ac:dyDescent="0.25"/>
    <row r="22119" x14ac:dyDescent="0.25"/>
    <row r="22120" x14ac:dyDescent="0.25"/>
    <row r="22121" x14ac:dyDescent="0.25"/>
    <row r="22122" x14ac:dyDescent="0.25"/>
    <row r="22123" x14ac:dyDescent="0.25"/>
    <row r="22124" x14ac:dyDescent="0.25"/>
    <row r="22125" x14ac:dyDescent="0.25"/>
    <row r="22126" x14ac:dyDescent="0.25"/>
    <row r="22127" x14ac:dyDescent="0.25"/>
    <row r="22128" x14ac:dyDescent="0.25"/>
    <row r="22129" x14ac:dyDescent="0.25"/>
    <row r="22130" x14ac:dyDescent="0.25"/>
    <row r="22131" x14ac:dyDescent="0.25"/>
    <row r="22132" x14ac:dyDescent="0.25"/>
    <row r="22133" x14ac:dyDescent="0.25"/>
    <row r="22134" x14ac:dyDescent="0.25"/>
    <row r="22135" x14ac:dyDescent="0.25"/>
    <row r="22136" x14ac:dyDescent="0.25"/>
    <row r="22137" x14ac:dyDescent="0.25"/>
    <row r="22138" x14ac:dyDescent="0.25"/>
    <row r="22139" x14ac:dyDescent="0.25"/>
    <row r="22140" x14ac:dyDescent="0.25"/>
    <row r="22141" x14ac:dyDescent="0.25"/>
    <row r="22142" x14ac:dyDescent="0.25"/>
    <row r="22143" x14ac:dyDescent="0.25"/>
    <row r="22144" x14ac:dyDescent="0.25"/>
    <row r="22145" x14ac:dyDescent="0.25"/>
    <row r="22146" x14ac:dyDescent="0.25"/>
    <row r="22147" x14ac:dyDescent="0.25"/>
    <row r="22148" x14ac:dyDescent="0.25"/>
    <row r="22149" x14ac:dyDescent="0.25"/>
    <row r="22150" x14ac:dyDescent="0.25"/>
    <row r="22151" x14ac:dyDescent="0.25"/>
    <row r="22152" x14ac:dyDescent="0.25"/>
    <row r="22153" x14ac:dyDescent="0.25"/>
    <row r="22154" x14ac:dyDescent="0.25"/>
    <row r="22155" x14ac:dyDescent="0.25"/>
    <row r="22156" x14ac:dyDescent="0.25"/>
    <row r="22157" x14ac:dyDescent="0.25"/>
    <row r="22158" x14ac:dyDescent="0.25"/>
    <row r="22159" x14ac:dyDescent="0.25"/>
    <row r="22160" x14ac:dyDescent="0.25"/>
    <row r="22161" x14ac:dyDescent="0.25"/>
    <row r="22162" x14ac:dyDescent="0.25"/>
    <row r="22163" x14ac:dyDescent="0.25"/>
    <row r="22164" x14ac:dyDescent="0.25"/>
    <row r="22165" x14ac:dyDescent="0.25"/>
    <row r="22166" x14ac:dyDescent="0.25"/>
    <row r="22167" x14ac:dyDescent="0.25"/>
    <row r="22168" x14ac:dyDescent="0.25"/>
    <row r="22169" x14ac:dyDescent="0.25"/>
    <row r="22170" x14ac:dyDescent="0.25"/>
    <row r="22171" x14ac:dyDescent="0.25"/>
    <row r="22172" x14ac:dyDescent="0.25"/>
    <row r="22173" x14ac:dyDescent="0.25"/>
    <row r="22174" x14ac:dyDescent="0.25"/>
    <row r="22175" x14ac:dyDescent="0.25"/>
    <row r="22176" x14ac:dyDescent="0.25"/>
    <row r="22177" x14ac:dyDescent="0.25"/>
    <row r="22178" x14ac:dyDescent="0.25"/>
    <row r="22179" x14ac:dyDescent="0.25"/>
    <row r="22180" x14ac:dyDescent="0.25"/>
    <row r="22181" x14ac:dyDescent="0.25"/>
    <row r="22182" x14ac:dyDescent="0.25"/>
    <row r="22183" x14ac:dyDescent="0.25"/>
    <row r="22184" x14ac:dyDescent="0.25"/>
    <row r="22185" x14ac:dyDescent="0.25"/>
    <row r="22186" x14ac:dyDescent="0.25"/>
    <row r="22187" x14ac:dyDescent="0.25"/>
    <row r="22188" x14ac:dyDescent="0.25"/>
    <row r="22189" x14ac:dyDescent="0.25"/>
    <row r="22190" x14ac:dyDescent="0.25"/>
    <row r="22191" x14ac:dyDescent="0.25"/>
    <row r="22192" x14ac:dyDescent="0.25"/>
    <row r="22193" x14ac:dyDescent="0.25"/>
    <row r="22194" x14ac:dyDescent="0.25"/>
    <row r="22195" x14ac:dyDescent="0.25"/>
    <row r="22196" x14ac:dyDescent="0.25"/>
    <row r="22197" x14ac:dyDescent="0.25"/>
    <row r="22198" x14ac:dyDescent="0.25"/>
    <row r="22199" x14ac:dyDescent="0.25"/>
    <row r="22200" x14ac:dyDescent="0.25"/>
    <row r="22201" x14ac:dyDescent="0.25"/>
    <row r="22202" x14ac:dyDescent="0.25"/>
    <row r="22203" x14ac:dyDescent="0.25"/>
    <row r="22204" x14ac:dyDescent="0.25"/>
    <row r="22205" x14ac:dyDescent="0.25"/>
    <row r="22206" x14ac:dyDescent="0.25"/>
    <row r="22207" x14ac:dyDescent="0.25"/>
    <row r="22208" x14ac:dyDescent="0.25"/>
    <row r="22209" x14ac:dyDescent="0.25"/>
    <row r="22210" x14ac:dyDescent="0.25"/>
    <row r="22211" x14ac:dyDescent="0.25"/>
    <row r="22212" x14ac:dyDescent="0.25"/>
    <row r="22213" x14ac:dyDescent="0.25"/>
    <row r="22214" x14ac:dyDescent="0.25"/>
    <row r="22215" x14ac:dyDescent="0.25"/>
    <row r="22216" x14ac:dyDescent="0.25"/>
    <row r="22217" x14ac:dyDescent="0.25"/>
    <row r="22218" x14ac:dyDescent="0.25"/>
    <row r="22219" x14ac:dyDescent="0.25"/>
    <row r="22220" x14ac:dyDescent="0.25"/>
    <row r="22221" x14ac:dyDescent="0.25"/>
    <row r="22222" x14ac:dyDescent="0.25"/>
    <row r="22223" x14ac:dyDescent="0.25"/>
    <row r="22224" x14ac:dyDescent="0.25"/>
    <row r="22225" x14ac:dyDescent="0.25"/>
    <row r="22226" x14ac:dyDescent="0.25"/>
    <row r="22227" x14ac:dyDescent="0.25"/>
    <row r="22228" x14ac:dyDescent="0.25"/>
    <row r="22229" x14ac:dyDescent="0.25"/>
    <row r="22230" x14ac:dyDescent="0.25"/>
    <row r="22231" x14ac:dyDescent="0.25"/>
    <row r="22232" x14ac:dyDescent="0.25"/>
    <row r="22233" x14ac:dyDescent="0.25"/>
    <row r="22234" x14ac:dyDescent="0.25"/>
    <row r="22235" x14ac:dyDescent="0.25"/>
    <row r="22236" x14ac:dyDescent="0.25"/>
    <row r="22237" x14ac:dyDescent="0.25"/>
    <row r="22238" x14ac:dyDescent="0.25"/>
    <row r="22239" x14ac:dyDescent="0.25"/>
    <row r="22240" x14ac:dyDescent="0.25"/>
    <row r="22241" x14ac:dyDescent="0.25"/>
    <row r="22242" x14ac:dyDescent="0.25"/>
    <row r="22243" x14ac:dyDescent="0.25"/>
    <row r="22244" x14ac:dyDescent="0.25"/>
    <row r="22245" x14ac:dyDescent="0.25"/>
    <row r="22246" x14ac:dyDescent="0.25"/>
    <row r="22247" x14ac:dyDescent="0.25"/>
    <row r="22248" x14ac:dyDescent="0.25"/>
    <row r="22249" x14ac:dyDescent="0.25"/>
    <row r="22250" x14ac:dyDescent="0.25"/>
    <row r="22251" x14ac:dyDescent="0.25"/>
    <row r="22252" x14ac:dyDescent="0.25"/>
    <row r="22253" x14ac:dyDescent="0.25"/>
    <row r="22254" x14ac:dyDescent="0.25"/>
    <row r="22255" x14ac:dyDescent="0.25"/>
    <row r="22256" x14ac:dyDescent="0.25"/>
    <row r="22257" x14ac:dyDescent="0.25"/>
    <row r="22258" x14ac:dyDescent="0.25"/>
    <row r="22259" x14ac:dyDescent="0.25"/>
    <row r="22260" x14ac:dyDescent="0.25"/>
    <row r="22261" x14ac:dyDescent="0.25"/>
    <row r="22262" x14ac:dyDescent="0.25"/>
    <row r="22263" x14ac:dyDescent="0.25"/>
    <row r="22264" x14ac:dyDescent="0.25"/>
    <row r="22265" x14ac:dyDescent="0.25"/>
    <row r="22266" x14ac:dyDescent="0.25"/>
    <row r="22267" x14ac:dyDescent="0.25"/>
    <row r="22268" x14ac:dyDescent="0.25"/>
    <row r="22269" x14ac:dyDescent="0.25"/>
    <row r="22270" x14ac:dyDescent="0.25"/>
    <row r="22271" x14ac:dyDescent="0.25"/>
    <row r="22272" x14ac:dyDescent="0.25"/>
    <row r="22273" x14ac:dyDescent="0.25"/>
    <row r="22274" x14ac:dyDescent="0.25"/>
    <row r="22275" x14ac:dyDescent="0.25"/>
    <row r="22276" x14ac:dyDescent="0.25"/>
    <row r="22277" x14ac:dyDescent="0.25"/>
    <row r="22278" x14ac:dyDescent="0.25"/>
    <row r="22279" x14ac:dyDescent="0.25"/>
    <row r="22280" x14ac:dyDescent="0.25"/>
    <row r="22281" x14ac:dyDescent="0.25"/>
    <row r="22282" x14ac:dyDescent="0.25"/>
    <row r="22283" x14ac:dyDescent="0.25"/>
    <row r="22284" x14ac:dyDescent="0.25"/>
    <row r="22285" x14ac:dyDescent="0.25"/>
    <row r="22286" x14ac:dyDescent="0.25"/>
    <row r="22287" x14ac:dyDescent="0.25"/>
    <row r="22288" x14ac:dyDescent="0.25"/>
    <row r="22289" x14ac:dyDescent="0.25"/>
    <row r="22290" x14ac:dyDescent="0.25"/>
    <row r="22291" x14ac:dyDescent="0.25"/>
    <row r="22292" x14ac:dyDescent="0.25"/>
    <row r="22293" x14ac:dyDescent="0.25"/>
    <row r="22294" x14ac:dyDescent="0.25"/>
    <row r="22295" x14ac:dyDescent="0.25"/>
    <row r="22296" x14ac:dyDescent="0.25"/>
    <row r="22297" x14ac:dyDescent="0.25"/>
    <row r="22298" x14ac:dyDescent="0.25"/>
    <row r="22299" x14ac:dyDescent="0.25"/>
    <row r="22300" x14ac:dyDescent="0.25"/>
    <row r="22301" x14ac:dyDescent="0.25"/>
    <row r="22302" x14ac:dyDescent="0.25"/>
    <row r="22303" x14ac:dyDescent="0.25"/>
    <row r="22304" x14ac:dyDescent="0.25"/>
    <row r="22305" x14ac:dyDescent="0.25"/>
    <row r="22306" x14ac:dyDescent="0.25"/>
    <row r="22307" x14ac:dyDescent="0.25"/>
    <row r="22308" x14ac:dyDescent="0.25"/>
    <row r="22309" x14ac:dyDescent="0.25"/>
    <row r="22310" x14ac:dyDescent="0.25"/>
    <row r="22311" x14ac:dyDescent="0.25"/>
    <row r="22312" x14ac:dyDescent="0.25"/>
    <row r="22313" x14ac:dyDescent="0.25"/>
    <row r="22314" x14ac:dyDescent="0.25"/>
    <row r="22315" x14ac:dyDescent="0.25"/>
    <row r="22316" x14ac:dyDescent="0.25"/>
    <row r="22317" x14ac:dyDescent="0.25"/>
    <row r="22318" x14ac:dyDescent="0.25"/>
    <row r="22319" x14ac:dyDescent="0.25"/>
    <row r="22320" x14ac:dyDescent="0.25"/>
    <row r="22321" x14ac:dyDescent="0.25"/>
    <row r="22322" x14ac:dyDescent="0.25"/>
    <row r="22323" x14ac:dyDescent="0.25"/>
    <row r="22324" x14ac:dyDescent="0.25"/>
    <row r="22325" x14ac:dyDescent="0.25"/>
    <row r="22326" x14ac:dyDescent="0.25"/>
    <row r="22327" x14ac:dyDescent="0.25"/>
    <row r="22328" x14ac:dyDescent="0.25"/>
    <row r="22329" x14ac:dyDescent="0.25"/>
    <row r="22330" x14ac:dyDescent="0.25"/>
    <row r="22331" x14ac:dyDescent="0.25"/>
    <row r="22332" x14ac:dyDescent="0.25"/>
    <row r="22333" x14ac:dyDescent="0.25"/>
    <row r="22334" x14ac:dyDescent="0.25"/>
    <row r="22335" x14ac:dyDescent="0.25"/>
    <row r="22336" x14ac:dyDescent="0.25"/>
    <row r="22337" x14ac:dyDescent="0.25"/>
    <row r="22338" x14ac:dyDescent="0.25"/>
    <row r="22339" x14ac:dyDescent="0.25"/>
    <row r="22340" x14ac:dyDescent="0.25"/>
    <row r="22341" x14ac:dyDescent="0.25"/>
    <row r="22342" x14ac:dyDescent="0.25"/>
    <row r="22343" x14ac:dyDescent="0.25"/>
    <row r="22344" x14ac:dyDescent="0.25"/>
    <row r="22345" x14ac:dyDescent="0.25"/>
    <row r="22346" x14ac:dyDescent="0.25"/>
    <row r="22347" x14ac:dyDescent="0.25"/>
    <row r="22348" x14ac:dyDescent="0.25"/>
    <row r="22349" x14ac:dyDescent="0.25"/>
    <row r="22350" x14ac:dyDescent="0.25"/>
    <row r="22351" x14ac:dyDescent="0.25"/>
    <row r="22352" x14ac:dyDescent="0.25"/>
    <row r="22353" x14ac:dyDescent="0.25"/>
    <row r="22354" x14ac:dyDescent="0.25"/>
    <row r="22355" x14ac:dyDescent="0.25"/>
    <row r="22356" x14ac:dyDescent="0.25"/>
    <row r="22357" x14ac:dyDescent="0.25"/>
    <row r="22358" x14ac:dyDescent="0.25"/>
    <row r="22359" x14ac:dyDescent="0.25"/>
    <row r="22360" x14ac:dyDescent="0.25"/>
    <row r="22361" x14ac:dyDescent="0.25"/>
    <row r="22362" x14ac:dyDescent="0.25"/>
    <row r="22363" x14ac:dyDescent="0.25"/>
    <row r="22364" x14ac:dyDescent="0.25"/>
    <row r="22365" x14ac:dyDescent="0.25"/>
    <row r="22366" x14ac:dyDescent="0.25"/>
    <row r="22367" x14ac:dyDescent="0.25"/>
    <row r="22368" x14ac:dyDescent="0.25"/>
    <row r="22369" x14ac:dyDescent="0.25"/>
    <row r="22370" x14ac:dyDescent="0.25"/>
    <row r="22371" x14ac:dyDescent="0.25"/>
    <row r="22372" x14ac:dyDescent="0.25"/>
    <row r="22373" x14ac:dyDescent="0.25"/>
    <row r="22374" x14ac:dyDescent="0.25"/>
    <row r="22375" x14ac:dyDescent="0.25"/>
    <row r="22376" x14ac:dyDescent="0.25"/>
    <row r="22377" x14ac:dyDescent="0.25"/>
    <row r="22378" x14ac:dyDescent="0.25"/>
    <row r="22379" x14ac:dyDescent="0.25"/>
    <row r="22380" x14ac:dyDescent="0.25"/>
    <row r="22381" x14ac:dyDescent="0.25"/>
    <row r="22382" x14ac:dyDescent="0.25"/>
    <row r="22383" x14ac:dyDescent="0.25"/>
    <row r="22384" x14ac:dyDescent="0.25"/>
    <row r="22385" x14ac:dyDescent="0.25"/>
    <row r="22386" x14ac:dyDescent="0.25"/>
    <row r="22387" x14ac:dyDescent="0.25"/>
    <row r="22388" x14ac:dyDescent="0.25"/>
    <row r="22389" x14ac:dyDescent="0.25"/>
    <row r="22390" x14ac:dyDescent="0.25"/>
    <row r="22391" x14ac:dyDescent="0.25"/>
    <row r="22392" x14ac:dyDescent="0.25"/>
    <row r="22393" x14ac:dyDescent="0.25"/>
    <row r="22394" x14ac:dyDescent="0.25"/>
    <row r="22395" x14ac:dyDescent="0.25"/>
    <row r="22396" x14ac:dyDescent="0.25"/>
    <row r="22397" x14ac:dyDescent="0.25"/>
    <row r="22398" x14ac:dyDescent="0.25"/>
    <row r="22399" x14ac:dyDescent="0.25"/>
    <row r="22400" x14ac:dyDescent="0.25"/>
    <row r="22401" x14ac:dyDescent="0.25"/>
    <row r="22402" x14ac:dyDescent="0.25"/>
    <row r="22403" x14ac:dyDescent="0.25"/>
    <row r="22404" x14ac:dyDescent="0.25"/>
    <row r="22405" x14ac:dyDescent="0.25"/>
    <row r="22406" x14ac:dyDescent="0.25"/>
    <row r="22407" x14ac:dyDescent="0.25"/>
    <row r="22408" x14ac:dyDescent="0.25"/>
    <row r="22409" x14ac:dyDescent="0.25"/>
    <row r="22410" x14ac:dyDescent="0.25"/>
    <row r="22411" x14ac:dyDescent="0.25"/>
    <row r="22412" x14ac:dyDescent="0.25"/>
    <row r="22413" x14ac:dyDescent="0.25"/>
    <row r="22414" x14ac:dyDescent="0.25"/>
    <row r="22415" x14ac:dyDescent="0.25"/>
    <row r="22416" x14ac:dyDescent="0.25"/>
    <row r="22417" x14ac:dyDescent="0.25"/>
    <row r="22418" x14ac:dyDescent="0.25"/>
    <row r="22419" x14ac:dyDescent="0.25"/>
    <row r="22420" x14ac:dyDescent="0.25"/>
    <row r="22421" x14ac:dyDescent="0.25"/>
    <row r="22422" x14ac:dyDescent="0.25"/>
    <row r="22423" x14ac:dyDescent="0.25"/>
    <row r="22424" x14ac:dyDescent="0.25"/>
    <row r="22425" x14ac:dyDescent="0.25"/>
    <row r="22426" x14ac:dyDescent="0.25"/>
    <row r="22427" x14ac:dyDescent="0.25"/>
    <row r="22428" x14ac:dyDescent="0.25"/>
    <row r="22429" x14ac:dyDescent="0.25"/>
    <row r="22430" x14ac:dyDescent="0.25"/>
    <row r="22431" x14ac:dyDescent="0.25"/>
    <row r="22432" x14ac:dyDescent="0.25"/>
    <row r="22433" x14ac:dyDescent="0.25"/>
    <row r="22434" x14ac:dyDescent="0.25"/>
    <row r="22435" x14ac:dyDescent="0.25"/>
    <row r="22436" x14ac:dyDescent="0.25"/>
    <row r="22437" x14ac:dyDescent="0.25"/>
    <row r="22438" x14ac:dyDescent="0.25"/>
    <row r="22439" x14ac:dyDescent="0.25"/>
    <row r="22440" x14ac:dyDescent="0.25"/>
    <row r="22441" x14ac:dyDescent="0.25"/>
    <row r="22442" x14ac:dyDescent="0.25"/>
    <row r="22443" x14ac:dyDescent="0.25"/>
    <row r="22444" x14ac:dyDescent="0.25"/>
    <row r="22445" x14ac:dyDescent="0.25"/>
    <row r="22446" x14ac:dyDescent="0.25"/>
    <row r="22447" x14ac:dyDescent="0.25"/>
    <row r="22448" x14ac:dyDescent="0.25"/>
    <row r="22449" x14ac:dyDescent="0.25"/>
    <row r="22450" x14ac:dyDescent="0.25"/>
    <row r="22451" x14ac:dyDescent="0.25"/>
    <row r="22452" x14ac:dyDescent="0.25"/>
    <row r="22453" x14ac:dyDescent="0.25"/>
    <row r="22454" x14ac:dyDescent="0.25"/>
    <row r="22455" x14ac:dyDescent="0.25"/>
    <row r="22456" x14ac:dyDescent="0.25"/>
    <row r="22457" x14ac:dyDescent="0.25"/>
    <row r="22458" x14ac:dyDescent="0.25"/>
    <row r="22459" x14ac:dyDescent="0.25"/>
    <row r="22460" x14ac:dyDescent="0.25"/>
    <row r="22461" x14ac:dyDescent="0.25"/>
    <row r="22462" x14ac:dyDescent="0.25"/>
    <row r="22463" x14ac:dyDescent="0.25"/>
    <row r="22464" x14ac:dyDescent="0.25"/>
    <row r="22465" x14ac:dyDescent="0.25"/>
    <row r="22466" x14ac:dyDescent="0.25"/>
    <row r="22467" x14ac:dyDescent="0.25"/>
    <row r="22468" x14ac:dyDescent="0.25"/>
    <row r="22469" x14ac:dyDescent="0.25"/>
    <row r="22470" x14ac:dyDescent="0.25"/>
    <row r="22471" x14ac:dyDescent="0.25"/>
    <row r="22472" x14ac:dyDescent="0.25"/>
    <row r="22473" x14ac:dyDescent="0.25"/>
    <row r="22474" x14ac:dyDescent="0.25"/>
    <row r="22475" x14ac:dyDescent="0.25"/>
    <row r="22476" x14ac:dyDescent="0.25"/>
    <row r="22477" x14ac:dyDescent="0.25"/>
    <row r="22478" x14ac:dyDescent="0.25"/>
    <row r="22479" x14ac:dyDescent="0.25"/>
    <row r="22480" x14ac:dyDescent="0.25"/>
    <row r="22481" x14ac:dyDescent="0.25"/>
    <row r="22482" x14ac:dyDescent="0.25"/>
    <row r="22483" x14ac:dyDescent="0.25"/>
    <row r="22484" x14ac:dyDescent="0.25"/>
    <row r="22485" x14ac:dyDescent="0.25"/>
    <row r="22486" x14ac:dyDescent="0.25"/>
    <row r="22487" x14ac:dyDescent="0.25"/>
    <row r="22488" x14ac:dyDescent="0.25"/>
    <row r="22489" x14ac:dyDescent="0.25"/>
    <row r="22490" x14ac:dyDescent="0.25"/>
    <row r="22491" x14ac:dyDescent="0.25"/>
    <row r="22492" x14ac:dyDescent="0.25"/>
    <row r="22493" x14ac:dyDescent="0.25"/>
    <row r="22494" x14ac:dyDescent="0.25"/>
    <row r="22495" x14ac:dyDescent="0.25"/>
    <row r="22496" x14ac:dyDescent="0.25"/>
    <row r="22497" x14ac:dyDescent="0.25"/>
    <row r="22498" x14ac:dyDescent="0.25"/>
    <row r="22499" x14ac:dyDescent="0.25"/>
    <row r="22500" x14ac:dyDescent="0.25"/>
    <row r="22501" x14ac:dyDescent="0.25"/>
    <row r="22502" x14ac:dyDescent="0.25"/>
    <row r="22503" x14ac:dyDescent="0.25"/>
    <row r="22504" x14ac:dyDescent="0.25"/>
    <row r="22505" x14ac:dyDescent="0.25"/>
    <row r="22506" x14ac:dyDescent="0.25"/>
    <row r="22507" x14ac:dyDescent="0.25"/>
    <row r="22508" x14ac:dyDescent="0.25"/>
    <row r="22509" x14ac:dyDescent="0.25"/>
    <row r="22510" x14ac:dyDescent="0.25"/>
    <row r="22511" x14ac:dyDescent="0.25"/>
    <row r="22512" x14ac:dyDescent="0.25"/>
    <row r="22513" x14ac:dyDescent="0.25"/>
    <row r="22514" x14ac:dyDescent="0.25"/>
    <row r="22515" x14ac:dyDescent="0.25"/>
    <row r="22516" x14ac:dyDescent="0.25"/>
    <row r="22517" x14ac:dyDescent="0.25"/>
    <row r="22518" x14ac:dyDescent="0.25"/>
    <row r="22519" x14ac:dyDescent="0.25"/>
    <row r="22520" x14ac:dyDescent="0.25"/>
    <row r="22521" x14ac:dyDescent="0.25"/>
    <row r="22522" x14ac:dyDescent="0.25"/>
    <row r="22523" x14ac:dyDescent="0.25"/>
    <row r="22524" x14ac:dyDescent="0.25"/>
    <row r="22525" x14ac:dyDescent="0.25"/>
    <row r="22526" x14ac:dyDescent="0.25"/>
    <row r="22527" x14ac:dyDescent="0.25"/>
    <row r="22528" x14ac:dyDescent="0.25"/>
    <row r="22529" x14ac:dyDescent="0.25"/>
    <row r="22530" x14ac:dyDescent="0.25"/>
    <row r="22531" x14ac:dyDescent="0.25"/>
    <row r="22532" x14ac:dyDescent="0.25"/>
    <row r="22533" x14ac:dyDescent="0.25"/>
    <row r="22534" x14ac:dyDescent="0.25"/>
    <row r="22535" x14ac:dyDescent="0.25"/>
    <row r="22536" x14ac:dyDescent="0.25"/>
    <row r="22537" x14ac:dyDescent="0.25"/>
    <row r="22538" x14ac:dyDescent="0.25"/>
    <row r="22539" x14ac:dyDescent="0.25"/>
    <row r="22540" x14ac:dyDescent="0.25"/>
    <row r="22541" x14ac:dyDescent="0.25"/>
    <row r="22542" x14ac:dyDescent="0.25"/>
    <row r="22543" x14ac:dyDescent="0.25"/>
    <row r="22544" x14ac:dyDescent="0.25"/>
    <row r="22545" x14ac:dyDescent="0.25"/>
    <row r="22546" x14ac:dyDescent="0.25"/>
    <row r="22547" x14ac:dyDescent="0.25"/>
    <row r="22548" x14ac:dyDescent="0.25"/>
    <row r="22549" x14ac:dyDescent="0.25"/>
    <row r="22550" x14ac:dyDescent="0.25"/>
    <row r="22551" x14ac:dyDescent="0.25"/>
    <row r="22552" x14ac:dyDescent="0.25"/>
    <row r="22553" x14ac:dyDescent="0.25"/>
    <row r="22554" x14ac:dyDescent="0.25"/>
    <row r="22555" x14ac:dyDescent="0.25"/>
    <row r="22556" x14ac:dyDescent="0.25"/>
    <row r="22557" x14ac:dyDescent="0.25"/>
    <row r="22558" x14ac:dyDescent="0.25"/>
    <row r="22559" x14ac:dyDescent="0.25"/>
    <row r="22560" x14ac:dyDescent="0.25"/>
    <row r="22561" x14ac:dyDescent="0.25"/>
    <row r="22562" x14ac:dyDescent="0.25"/>
    <row r="22563" x14ac:dyDescent="0.25"/>
    <row r="22564" x14ac:dyDescent="0.25"/>
    <row r="22565" x14ac:dyDescent="0.25"/>
    <row r="22566" x14ac:dyDescent="0.25"/>
    <row r="22567" x14ac:dyDescent="0.25"/>
    <row r="22568" x14ac:dyDescent="0.25"/>
    <row r="22569" x14ac:dyDescent="0.25"/>
    <row r="22570" x14ac:dyDescent="0.25"/>
    <row r="22571" x14ac:dyDescent="0.25"/>
    <row r="22572" x14ac:dyDescent="0.25"/>
    <row r="22573" x14ac:dyDescent="0.25"/>
    <row r="22574" x14ac:dyDescent="0.25"/>
    <row r="22575" x14ac:dyDescent="0.25"/>
    <row r="22576" x14ac:dyDescent="0.25"/>
    <row r="22577" x14ac:dyDescent="0.25"/>
    <row r="22578" x14ac:dyDescent="0.25"/>
    <row r="22579" x14ac:dyDescent="0.25"/>
    <row r="22580" x14ac:dyDescent="0.25"/>
    <row r="22581" x14ac:dyDescent="0.25"/>
    <row r="22582" x14ac:dyDescent="0.25"/>
    <row r="22583" x14ac:dyDescent="0.25"/>
    <row r="22584" x14ac:dyDescent="0.25"/>
    <row r="22585" x14ac:dyDescent="0.25"/>
    <row r="22586" x14ac:dyDescent="0.25"/>
    <row r="22587" x14ac:dyDescent="0.25"/>
    <row r="22588" x14ac:dyDescent="0.25"/>
    <row r="22589" x14ac:dyDescent="0.25"/>
    <row r="22590" x14ac:dyDescent="0.25"/>
    <row r="22591" x14ac:dyDescent="0.25"/>
    <row r="22592" x14ac:dyDescent="0.25"/>
    <row r="22593" x14ac:dyDescent="0.25"/>
    <row r="22594" x14ac:dyDescent="0.25"/>
    <row r="22595" x14ac:dyDescent="0.25"/>
    <row r="22596" x14ac:dyDescent="0.25"/>
    <row r="22597" x14ac:dyDescent="0.25"/>
    <row r="22598" x14ac:dyDescent="0.25"/>
    <row r="22599" x14ac:dyDescent="0.25"/>
    <row r="22600" x14ac:dyDescent="0.25"/>
    <row r="22601" x14ac:dyDescent="0.25"/>
    <row r="22602" x14ac:dyDescent="0.25"/>
    <row r="22603" x14ac:dyDescent="0.25"/>
    <row r="22604" x14ac:dyDescent="0.25"/>
    <row r="22605" x14ac:dyDescent="0.25"/>
    <row r="22606" x14ac:dyDescent="0.25"/>
    <row r="22607" x14ac:dyDescent="0.25"/>
    <row r="22608" x14ac:dyDescent="0.25"/>
    <row r="22609" x14ac:dyDescent="0.25"/>
    <row r="22610" x14ac:dyDescent="0.25"/>
    <row r="22611" x14ac:dyDescent="0.25"/>
    <row r="22612" x14ac:dyDescent="0.25"/>
    <row r="22613" x14ac:dyDescent="0.25"/>
    <row r="22614" x14ac:dyDescent="0.25"/>
    <row r="22615" x14ac:dyDescent="0.25"/>
    <row r="22616" x14ac:dyDescent="0.25"/>
    <row r="22617" x14ac:dyDescent="0.25"/>
    <row r="22618" x14ac:dyDescent="0.25"/>
    <row r="22619" x14ac:dyDescent="0.25"/>
    <row r="22620" x14ac:dyDescent="0.25"/>
    <row r="22621" x14ac:dyDescent="0.25"/>
    <row r="22622" x14ac:dyDescent="0.25"/>
    <row r="22623" x14ac:dyDescent="0.25"/>
    <row r="22624" x14ac:dyDescent="0.25"/>
    <row r="22625" x14ac:dyDescent="0.25"/>
    <row r="22626" x14ac:dyDescent="0.25"/>
    <row r="22627" x14ac:dyDescent="0.25"/>
    <row r="22628" x14ac:dyDescent="0.25"/>
    <row r="22629" x14ac:dyDescent="0.25"/>
    <row r="22630" x14ac:dyDescent="0.25"/>
    <row r="22631" x14ac:dyDescent="0.25"/>
    <row r="22632" x14ac:dyDescent="0.25"/>
    <row r="22633" x14ac:dyDescent="0.25"/>
    <row r="22634" x14ac:dyDescent="0.25"/>
    <row r="22635" x14ac:dyDescent="0.25"/>
    <row r="22636" x14ac:dyDescent="0.25"/>
    <row r="22637" x14ac:dyDescent="0.25"/>
    <row r="22638" x14ac:dyDescent="0.25"/>
    <row r="22639" x14ac:dyDescent="0.25"/>
    <row r="22640" x14ac:dyDescent="0.25"/>
    <row r="22641" x14ac:dyDescent="0.25"/>
    <row r="22642" x14ac:dyDescent="0.25"/>
    <row r="22643" x14ac:dyDescent="0.25"/>
    <row r="22644" x14ac:dyDescent="0.25"/>
    <row r="22645" x14ac:dyDescent="0.25"/>
    <row r="22646" x14ac:dyDescent="0.25"/>
    <row r="22647" x14ac:dyDescent="0.25"/>
    <row r="22648" x14ac:dyDescent="0.25"/>
    <row r="22649" x14ac:dyDescent="0.25"/>
    <row r="22650" x14ac:dyDescent="0.25"/>
    <row r="22651" x14ac:dyDescent="0.25"/>
    <row r="22652" x14ac:dyDescent="0.25"/>
    <row r="22653" x14ac:dyDescent="0.25"/>
    <row r="22654" x14ac:dyDescent="0.25"/>
    <row r="22655" x14ac:dyDescent="0.25"/>
    <row r="22656" x14ac:dyDescent="0.25"/>
    <row r="22657" x14ac:dyDescent="0.25"/>
    <row r="22658" x14ac:dyDescent="0.25"/>
    <row r="22659" x14ac:dyDescent="0.25"/>
    <row r="22660" x14ac:dyDescent="0.25"/>
    <row r="22661" x14ac:dyDescent="0.25"/>
    <row r="22662" x14ac:dyDescent="0.25"/>
    <row r="22663" x14ac:dyDescent="0.25"/>
    <row r="22664" x14ac:dyDescent="0.25"/>
    <row r="22665" x14ac:dyDescent="0.25"/>
    <row r="22666" x14ac:dyDescent="0.25"/>
    <row r="22667" x14ac:dyDescent="0.25"/>
    <row r="22668" x14ac:dyDescent="0.25"/>
    <row r="22669" x14ac:dyDescent="0.25"/>
    <row r="22670" x14ac:dyDescent="0.25"/>
    <row r="22671" x14ac:dyDescent="0.25"/>
    <row r="22672" x14ac:dyDescent="0.25"/>
    <row r="22673" x14ac:dyDescent="0.25"/>
    <row r="22674" x14ac:dyDescent="0.25"/>
    <row r="22675" x14ac:dyDescent="0.25"/>
    <row r="22676" x14ac:dyDescent="0.25"/>
    <row r="22677" x14ac:dyDescent="0.25"/>
    <row r="22678" x14ac:dyDescent="0.25"/>
    <row r="22679" x14ac:dyDescent="0.25"/>
    <row r="22680" x14ac:dyDescent="0.25"/>
    <row r="22681" x14ac:dyDescent="0.25"/>
    <row r="22682" x14ac:dyDescent="0.25"/>
    <row r="22683" x14ac:dyDescent="0.25"/>
    <row r="22684" x14ac:dyDescent="0.25"/>
    <row r="22685" x14ac:dyDescent="0.25"/>
    <row r="22686" x14ac:dyDescent="0.25"/>
    <row r="22687" x14ac:dyDescent="0.25"/>
    <row r="22688" x14ac:dyDescent="0.25"/>
    <row r="22689" x14ac:dyDescent="0.25"/>
    <row r="22690" x14ac:dyDescent="0.25"/>
    <row r="22691" x14ac:dyDescent="0.25"/>
    <row r="22692" x14ac:dyDescent="0.25"/>
    <row r="22693" x14ac:dyDescent="0.25"/>
    <row r="22694" x14ac:dyDescent="0.25"/>
    <row r="22695" x14ac:dyDescent="0.25"/>
    <row r="22696" x14ac:dyDescent="0.25"/>
    <row r="22697" x14ac:dyDescent="0.25"/>
    <row r="22698" x14ac:dyDescent="0.25"/>
    <row r="22699" x14ac:dyDescent="0.25"/>
    <row r="22700" x14ac:dyDescent="0.25"/>
    <row r="22701" x14ac:dyDescent="0.25"/>
    <row r="22702" x14ac:dyDescent="0.25"/>
    <row r="22703" x14ac:dyDescent="0.25"/>
    <row r="22704" x14ac:dyDescent="0.25"/>
    <row r="22705" x14ac:dyDescent="0.25"/>
    <row r="22706" x14ac:dyDescent="0.25"/>
    <row r="22707" x14ac:dyDescent="0.25"/>
    <row r="22708" x14ac:dyDescent="0.25"/>
    <row r="22709" x14ac:dyDescent="0.25"/>
    <row r="22710" x14ac:dyDescent="0.25"/>
    <row r="22711" x14ac:dyDescent="0.25"/>
    <row r="22712" x14ac:dyDescent="0.25"/>
    <row r="22713" x14ac:dyDescent="0.25"/>
    <row r="22714" x14ac:dyDescent="0.25"/>
    <row r="22715" x14ac:dyDescent="0.25"/>
    <row r="22716" x14ac:dyDescent="0.25"/>
    <row r="22717" x14ac:dyDescent="0.25"/>
    <row r="22718" x14ac:dyDescent="0.25"/>
    <row r="22719" x14ac:dyDescent="0.25"/>
    <row r="22720" x14ac:dyDescent="0.25"/>
    <row r="22721" x14ac:dyDescent="0.25"/>
    <row r="22722" x14ac:dyDescent="0.25"/>
    <row r="22723" x14ac:dyDescent="0.25"/>
    <row r="22724" x14ac:dyDescent="0.25"/>
    <row r="22725" x14ac:dyDescent="0.25"/>
    <row r="22726" x14ac:dyDescent="0.25"/>
    <row r="22727" x14ac:dyDescent="0.25"/>
    <row r="22728" x14ac:dyDescent="0.25"/>
    <row r="22729" x14ac:dyDescent="0.25"/>
    <row r="22730" x14ac:dyDescent="0.25"/>
    <row r="22731" x14ac:dyDescent="0.25"/>
    <row r="22732" x14ac:dyDescent="0.25"/>
    <row r="22733" x14ac:dyDescent="0.25"/>
    <row r="22734" x14ac:dyDescent="0.25"/>
    <row r="22735" x14ac:dyDescent="0.25"/>
    <row r="22736" x14ac:dyDescent="0.25"/>
    <row r="22737" x14ac:dyDescent="0.25"/>
    <row r="22738" x14ac:dyDescent="0.25"/>
    <row r="22739" x14ac:dyDescent="0.25"/>
    <row r="22740" x14ac:dyDescent="0.25"/>
    <row r="22741" x14ac:dyDescent="0.25"/>
    <row r="22742" x14ac:dyDescent="0.25"/>
    <row r="22743" x14ac:dyDescent="0.25"/>
    <row r="22744" x14ac:dyDescent="0.25"/>
    <row r="22745" x14ac:dyDescent="0.25"/>
    <row r="22746" x14ac:dyDescent="0.25"/>
    <row r="22747" x14ac:dyDescent="0.25"/>
    <row r="22748" x14ac:dyDescent="0.25"/>
    <row r="22749" x14ac:dyDescent="0.25"/>
    <row r="22750" x14ac:dyDescent="0.25"/>
    <row r="22751" x14ac:dyDescent="0.25"/>
    <row r="22752" x14ac:dyDescent="0.25"/>
    <row r="22753" x14ac:dyDescent="0.25"/>
    <row r="22754" x14ac:dyDescent="0.25"/>
    <row r="22755" x14ac:dyDescent="0.25"/>
    <row r="22756" x14ac:dyDescent="0.25"/>
    <row r="22757" x14ac:dyDescent="0.25"/>
    <row r="22758" x14ac:dyDescent="0.25"/>
    <row r="22759" x14ac:dyDescent="0.25"/>
    <row r="22760" x14ac:dyDescent="0.25"/>
    <row r="22761" x14ac:dyDescent="0.25"/>
    <row r="22762" x14ac:dyDescent="0.25"/>
    <row r="22763" x14ac:dyDescent="0.25"/>
    <row r="22764" x14ac:dyDescent="0.25"/>
    <row r="22765" x14ac:dyDescent="0.25"/>
    <row r="22766" x14ac:dyDescent="0.25"/>
    <row r="22767" x14ac:dyDescent="0.25"/>
    <row r="22768" x14ac:dyDescent="0.25"/>
    <row r="22769" x14ac:dyDescent="0.25"/>
    <row r="22770" x14ac:dyDescent="0.25"/>
    <row r="22771" x14ac:dyDescent="0.25"/>
    <row r="22772" x14ac:dyDescent="0.25"/>
    <row r="22773" x14ac:dyDescent="0.25"/>
    <row r="22774" x14ac:dyDescent="0.25"/>
    <row r="22775" x14ac:dyDescent="0.25"/>
    <row r="22776" x14ac:dyDescent="0.25"/>
    <row r="22777" x14ac:dyDescent="0.25"/>
    <row r="22778" x14ac:dyDescent="0.25"/>
    <row r="22779" x14ac:dyDescent="0.25"/>
    <row r="22780" x14ac:dyDescent="0.25"/>
    <row r="22781" x14ac:dyDescent="0.25"/>
    <row r="22782" x14ac:dyDescent="0.25"/>
    <row r="22783" x14ac:dyDescent="0.25"/>
    <row r="22784" x14ac:dyDescent="0.25"/>
    <row r="22785" x14ac:dyDescent="0.25"/>
    <row r="22786" x14ac:dyDescent="0.25"/>
    <row r="22787" x14ac:dyDescent="0.25"/>
    <row r="22788" x14ac:dyDescent="0.25"/>
    <row r="22789" x14ac:dyDescent="0.25"/>
    <row r="22790" x14ac:dyDescent="0.25"/>
    <row r="22791" x14ac:dyDescent="0.25"/>
    <row r="22792" x14ac:dyDescent="0.25"/>
    <row r="22793" x14ac:dyDescent="0.25"/>
    <row r="22794" x14ac:dyDescent="0.25"/>
    <row r="22795" x14ac:dyDescent="0.25"/>
    <row r="22796" x14ac:dyDescent="0.25"/>
    <row r="22797" x14ac:dyDescent="0.25"/>
    <row r="22798" x14ac:dyDescent="0.25"/>
    <row r="22799" x14ac:dyDescent="0.25"/>
    <row r="22800" x14ac:dyDescent="0.25"/>
    <row r="22801" x14ac:dyDescent="0.25"/>
    <row r="22802" x14ac:dyDescent="0.25"/>
    <row r="22803" x14ac:dyDescent="0.25"/>
    <row r="22804" x14ac:dyDescent="0.25"/>
    <row r="22805" x14ac:dyDescent="0.25"/>
    <row r="22806" x14ac:dyDescent="0.25"/>
    <row r="22807" x14ac:dyDescent="0.25"/>
    <row r="22808" x14ac:dyDescent="0.25"/>
    <row r="22809" x14ac:dyDescent="0.25"/>
    <row r="22810" x14ac:dyDescent="0.25"/>
    <row r="22811" x14ac:dyDescent="0.25"/>
    <row r="22812" x14ac:dyDescent="0.25"/>
    <row r="22813" x14ac:dyDescent="0.25"/>
    <row r="22814" x14ac:dyDescent="0.25"/>
    <row r="22815" x14ac:dyDescent="0.25"/>
    <row r="22816" x14ac:dyDescent="0.25"/>
    <row r="22817" x14ac:dyDescent="0.25"/>
    <row r="22818" x14ac:dyDescent="0.25"/>
    <row r="22819" x14ac:dyDescent="0.25"/>
    <row r="22820" x14ac:dyDescent="0.25"/>
    <row r="22821" x14ac:dyDescent="0.25"/>
    <row r="22822" x14ac:dyDescent="0.25"/>
    <row r="22823" x14ac:dyDescent="0.25"/>
    <row r="22824" x14ac:dyDescent="0.25"/>
    <row r="22825" x14ac:dyDescent="0.25"/>
    <row r="22826" x14ac:dyDescent="0.25"/>
    <row r="22827" x14ac:dyDescent="0.25"/>
    <row r="22828" x14ac:dyDescent="0.25"/>
    <row r="22829" x14ac:dyDescent="0.25"/>
    <row r="22830" x14ac:dyDescent="0.25"/>
    <row r="22831" x14ac:dyDescent="0.25"/>
    <row r="22832" x14ac:dyDescent="0.25"/>
    <row r="22833" x14ac:dyDescent="0.25"/>
    <row r="22834" x14ac:dyDescent="0.25"/>
    <row r="22835" x14ac:dyDescent="0.25"/>
    <row r="22836" x14ac:dyDescent="0.25"/>
    <row r="22837" x14ac:dyDescent="0.25"/>
    <row r="22838" x14ac:dyDescent="0.25"/>
    <row r="22839" x14ac:dyDescent="0.25"/>
    <row r="22840" x14ac:dyDescent="0.25"/>
    <row r="22841" x14ac:dyDescent="0.25"/>
    <row r="22842" x14ac:dyDescent="0.25"/>
    <row r="22843" x14ac:dyDescent="0.25"/>
    <row r="22844" x14ac:dyDescent="0.25"/>
    <row r="22845" x14ac:dyDescent="0.25"/>
    <row r="22846" x14ac:dyDescent="0.25"/>
    <row r="22847" x14ac:dyDescent="0.25"/>
    <row r="22848" x14ac:dyDescent="0.25"/>
    <row r="22849" x14ac:dyDescent="0.25"/>
    <row r="22850" x14ac:dyDescent="0.25"/>
    <row r="22851" x14ac:dyDescent="0.25"/>
    <row r="22852" x14ac:dyDescent="0.25"/>
    <row r="22853" x14ac:dyDescent="0.25"/>
    <row r="22854" x14ac:dyDescent="0.25"/>
    <row r="22855" x14ac:dyDescent="0.25"/>
    <row r="22856" x14ac:dyDescent="0.25"/>
    <row r="22857" x14ac:dyDescent="0.25"/>
    <row r="22858" x14ac:dyDescent="0.25"/>
    <row r="22859" x14ac:dyDescent="0.25"/>
    <row r="22860" x14ac:dyDescent="0.25"/>
    <row r="22861" x14ac:dyDescent="0.25"/>
    <row r="22862" x14ac:dyDescent="0.25"/>
    <row r="22863" x14ac:dyDescent="0.25"/>
    <row r="22864" x14ac:dyDescent="0.25"/>
    <row r="22865" x14ac:dyDescent="0.25"/>
    <row r="22866" x14ac:dyDescent="0.25"/>
    <row r="22867" x14ac:dyDescent="0.25"/>
    <row r="22868" x14ac:dyDescent="0.25"/>
    <row r="22869" x14ac:dyDescent="0.25"/>
    <row r="22870" x14ac:dyDescent="0.25"/>
    <row r="22871" x14ac:dyDescent="0.25"/>
    <row r="22872" x14ac:dyDescent="0.25"/>
    <row r="22873" x14ac:dyDescent="0.25"/>
    <row r="22874" x14ac:dyDescent="0.25"/>
    <row r="22875" x14ac:dyDescent="0.25"/>
    <row r="22876" x14ac:dyDescent="0.25"/>
    <row r="22877" x14ac:dyDescent="0.25"/>
    <row r="22878" x14ac:dyDescent="0.25"/>
    <row r="22879" x14ac:dyDescent="0.25"/>
    <row r="22880" x14ac:dyDescent="0.25"/>
    <row r="22881" x14ac:dyDescent="0.25"/>
    <row r="22882" x14ac:dyDescent="0.25"/>
    <row r="22883" x14ac:dyDescent="0.25"/>
    <row r="22884" x14ac:dyDescent="0.25"/>
    <row r="22885" x14ac:dyDescent="0.25"/>
    <row r="22886" x14ac:dyDescent="0.25"/>
    <row r="22887" x14ac:dyDescent="0.25"/>
    <row r="22888" x14ac:dyDescent="0.25"/>
    <row r="22889" x14ac:dyDescent="0.25"/>
    <row r="22890" x14ac:dyDescent="0.25"/>
    <row r="22891" x14ac:dyDescent="0.25"/>
    <row r="22892" x14ac:dyDescent="0.25"/>
    <row r="22893" x14ac:dyDescent="0.25"/>
    <row r="22894" x14ac:dyDescent="0.25"/>
    <row r="22895" x14ac:dyDescent="0.25"/>
    <row r="22896" x14ac:dyDescent="0.25"/>
    <row r="22897" x14ac:dyDescent="0.25"/>
    <row r="22898" x14ac:dyDescent="0.25"/>
    <row r="22899" x14ac:dyDescent="0.25"/>
    <row r="22900" x14ac:dyDescent="0.25"/>
    <row r="22901" x14ac:dyDescent="0.25"/>
    <row r="22902" x14ac:dyDescent="0.25"/>
    <row r="22903" x14ac:dyDescent="0.25"/>
    <row r="22904" x14ac:dyDescent="0.25"/>
    <row r="22905" x14ac:dyDescent="0.25"/>
    <row r="22906" x14ac:dyDescent="0.25"/>
    <row r="22907" x14ac:dyDescent="0.25"/>
    <row r="22908" x14ac:dyDescent="0.25"/>
    <row r="22909" x14ac:dyDescent="0.25"/>
    <row r="22910" x14ac:dyDescent="0.25"/>
    <row r="22911" x14ac:dyDescent="0.25"/>
    <row r="22912" x14ac:dyDescent="0.25"/>
    <row r="22913" x14ac:dyDescent="0.25"/>
    <row r="22914" x14ac:dyDescent="0.25"/>
    <row r="22915" x14ac:dyDescent="0.25"/>
    <row r="22916" x14ac:dyDescent="0.25"/>
    <row r="22917" x14ac:dyDescent="0.25"/>
    <row r="22918" x14ac:dyDescent="0.25"/>
    <row r="22919" x14ac:dyDescent="0.25"/>
    <row r="22920" x14ac:dyDescent="0.25"/>
    <row r="22921" x14ac:dyDescent="0.25"/>
    <row r="22922" x14ac:dyDescent="0.25"/>
    <row r="22923" x14ac:dyDescent="0.25"/>
    <row r="22924" x14ac:dyDescent="0.25"/>
    <row r="22925" x14ac:dyDescent="0.25"/>
    <row r="22926" x14ac:dyDescent="0.25"/>
    <row r="22927" x14ac:dyDescent="0.25"/>
    <row r="22928" x14ac:dyDescent="0.25"/>
    <row r="22929" x14ac:dyDescent="0.25"/>
    <row r="22930" x14ac:dyDescent="0.25"/>
    <row r="22931" x14ac:dyDescent="0.25"/>
    <row r="22932" x14ac:dyDescent="0.25"/>
    <row r="22933" x14ac:dyDescent="0.25"/>
    <row r="22934" x14ac:dyDescent="0.25"/>
    <row r="22935" x14ac:dyDescent="0.25"/>
    <row r="22936" x14ac:dyDescent="0.25"/>
    <row r="22937" x14ac:dyDescent="0.25"/>
    <row r="22938" x14ac:dyDescent="0.25"/>
    <row r="22939" x14ac:dyDescent="0.25"/>
    <row r="22940" x14ac:dyDescent="0.25"/>
    <row r="22941" x14ac:dyDescent="0.25"/>
    <row r="22942" x14ac:dyDescent="0.25"/>
    <row r="22943" x14ac:dyDescent="0.25"/>
    <row r="22944" x14ac:dyDescent="0.25"/>
    <row r="22945" x14ac:dyDescent="0.25"/>
    <row r="22946" x14ac:dyDescent="0.25"/>
    <row r="22947" x14ac:dyDescent="0.25"/>
    <row r="22948" x14ac:dyDescent="0.25"/>
    <row r="22949" x14ac:dyDescent="0.25"/>
    <row r="22950" x14ac:dyDescent="0.25"/>
    <row r="22951" x14ac:dyDescent="0.25"/>
    <row r="22952" x14ac:dyDescent="0.25"/>
    <row r="22953" x14ac:dyDescent="0.25"/>
    <row r="22954" x14ac:dyDescent="0.25"/>
    <row r="22955" x14ac:dyDescent="0.25"/>
    <row r="22956" x14ac:dyDescent="0.25"/>
    <row r="22957" x14ac:dyDescent="0.25"/>
    <row r="22958" x14ac:dyDescent="0.25"/>
    <row r="22959" x14ac:dyDescent="0.25"/>
    <row r="22960" x14ac:dyDescent="0.25"/>
    <row r="22961" x14ac:dyDescent="0.25"/>
    <row r="22962" x14ac:dyDescent="0.25"/>
    <row r="22963" x14ac:dyDescent="0.25"/>
    <row r="22964" x14ac:dyDescent="0.25"/>
    <row r="22965" x14ac:dyDescent="0.25"/>
    <row r="22966" x14ac:dyDescent="0.25"/>
    <row r="22967" x14ac:dyDescent="0.25"/>
    <row r="22968" x14ac:dyDescent="0.25"/>
    <row r="22969" x14ac:dyDescent="0.25"/>
    <row r="22970" x14ac:dyDescent="0.25"/>
    <row r="22971" x14ac:dyDescent="0.25"/>
    <row r="22972" x14ac:dyDescent="0.25"/>
    <row r="22973" x14ac:dyDescent="0.25"/>
    <row r="22974" x14ac:dyDescent="0.25"/>
    <row r="22975" x14ac:dyDescent="0.25"/>
    <row r="22976" x14ac:dyDescent="0.25"/>
    <row r="22977" x14ac:dyDescent="0.25"/>
    <row r="22978" x14ac:dyDescent="0.25"/>
    <row r="22979" x14ac:dyDescent="0.25"/>
    <row r="22980" x14ac:dyDescent="0.25"/>
    <row r="22981" x14ac:dyDescent="0.25"/>
    <row r="22982" x14ac:dyDescent="0.25"/>
    <row r="22983" x14ac:dyDescent="0.25"/>
    <row r="22984" x14ac:dyDescent="0.25"/>
    <row r="22985" x14ac:dyDescent="0.25"/>
    <row r="22986" x14ac:dyDescent="0.25"/>
    <row r="22987" x14ac:dyDescent="0.25"/>
    <row r="22988" x14ac:dyDescent="0.25"/>
    <row r="22989" x14ac:dyDescent="0.25"/>
    <row r="22990" x14ac:dyDescent="0.25"/>
    <row r="22991" x14ac:dyDescent="0.25"/>
    <row r="22992" x14ac:dyDescent="0.25"/>
    <row r="22993" x14ac:dyDescent="0.25"/>
    <row r="22994" x14ac:dyDescent="0.25"/>
    <row r="22995" x14ac:dyDescent="0.25"/>
    <row r="22996" x14ac:dyDescent="0.25"/>
    <row r="22997" x14ac:dyDescent="0.25"/>
    <row r="22998" x14ac:dyDescent="0.25"/>
    <row r="22999" x14ac:dyDescent="0.25"/>
    <row r="23000" x14ac:dyDescent="0.25"/>
    <row r="23001" x14ac:dyDescent="0.25"/>
    <row r="23002" x14ac:dyDescent="0.25"/>
    <row r="23003" x14ac:dyDescent="0.25"/>
    <row r="23004" x14ac:dyDescent="0.25"/>
    <row r="23005" x14ac:dyDescent="0.25"/>
    <row r="23006" x14ac:dyDescent="0.25"/>
    <row r="23007" x14ac:dyDescent="0.25"/>
    <row r="23008" x14ac:dyDescent="0.25"/>
    <row r="23009" x14ac:dyDescent="0.25"/>
    <row r="23010" x14ac:dyDescent="0.25"/>
    <row r="23011" x14ac:dyDescent="0.25"/>
    <row r="23012" x14ac:dyDescent="0.25"/>
    <row r="23013" x14ac:dyDescent="0.25"/>
    <row r="23014" x14ac:dyDescent="0.25"/>
    <row r="23015" x14ac:dyDescent="0.25"/>
    <row r="23016" x14ac:dyDescent="0.25"/>
    <row r="23017" x14ac:dyDescent="0.25"/>
    <row r="23018" x14ac:dyDescent="0.25"/>
    <row r="23019" x14ac:dyDescent="0.25"/>
    <row r="23020" x14ac:dyDescent="0.25"/>
    <row r="23021" x14ac:dyDescent="0.25"/>
    <row r="23022" x14ac:dyDescent="0.25"/>
    <row r="23023" x14ac:dyDescent="0.25"/>
    <row r="23024" x14ac:dyDescent="0.25"/>
    <row r="23025" x14ac:dyDescent="0.25"/>
    <row r="23026" x14ac:dyDescent="0.25"/>
    <row r="23027" x14ac:dyDescent="0.25"/>
    <row r="23028" x14ac:dyDescent="0.25"/>
    <row r="23029" x14ac:dyDescent="0.25"/>
    <row r="23030" x14ac:dyDescent="0.25"/>
    <row r="23031" x14ac:dyDescent="0.25"/>
    <row r="23032" x14ac:dyDescent="0.25"/>
    <row r="23033" x14ac:dyDescent="0.25"/>
    <row r="23034" x14ac:dyDescent="0.25"/>
    <row r="23035" x14ac:dyDescent="0.25"/>
    <row r="23036" x14ac:dyDescent="0.25"/>
    <row r="23037" x14ac:dyDescent="0.25"/>
    <row r="23038" x14ac:dyDescent="0.25"/>
    <row r="23039" x14ac:dyDescent="0.25"/>
    <row r="23040" x14ac:dyDescent="0.25"/>
    <row r="23041" x14ac:dyDescent="0.25"/>
    <row r="23042" x14ac:dyDescent="0.25"/>
    <row r="23043" x14ac:dyDescent="0.25"/>
    <row r="23044" x14ac:dyDescent="0.25"/>
    <row r="23045" x14ac:dyDescent="0.25"/>
    <row r="23046" x14ac:dyDescent="0.25"/>
    <row r="23047" x14ac:dyDescent="0.25"/>
    <row r="23048" x14ac:dyDescent="0.25"/>
    <row r="23049" x14ac:dyDescent="0.25"/>
    <row r="23050" x14ac:dyDescent="0.25"/>
    <row r="23051" x14ac:dyDescent="0.25"/>
    <row r="23052" x14ac:dyDescent="0.25"/>
    <row r="23053" x14ac:dyDescent="0.25"/>
    <row r="23054" x14ac:dyDescent="0.25"/>
    <row r="23055" x14ac:dyDescent="0.25"/>
    <row r="23056" x14ac:dyDescent="0.25"/>
    <row r="23057" x14ac:dyDescent="0.25"/>
    <row r="23058" x14ac:dyDescent="0.25"/>
    <row r="23059" x14ac:dyDescent="0.25"/>
    <row r="23060" x14ac:dyDescent="0.25"/>
    <row r="23061" x14ac:dyDescent="0.25"/>
    <row r="23062" x14ac:dyDescent="0.25"/>
    <row r="23063" x14ac:dyDescent="0.25"/>
    <row r="23064" x14ac:dyDescent="0.25"/>
    <row r="23065" x14ac:dyDescent="0.25"/>
    <row r="23066" x14ac:dyDescent="0.25"/>
    <row r="23067" x14ac:dyDescent="0.25"/>
    <row r="23068" x14ac:dyDescent="0.25"/>
    <row r="23069" x14ac:dyDescent="0.25"/>
    <row r="23070" x14ac:dyDescent="0.25"/>
    <row r="23071" x14ac:dyDescent="0.25"/>
    <row r="23072" x14ac:dyDescent="0.25"/>
    <row r="23073" x14ac:dyDescent="0.25"/>
    <row r="23074" x14ac:dyDescent="0.25"/>
    <row r="23075" x14ac:dyDescent="0.25"/>
    <row r="23076" x14ac:dyDescent="0.25"/>
    <row r="23077" x14ac:dyDescent="0.25"/>
    <row r="23078" x14ac:dyDescent="0.25"/>
    <row r="23079" x14ac:dyDescent="0.25"/>
    <row r="23080" x14ac:dyDescent="0.25"/>
    <row r="23081" x14ac:dyDescent="0.25"/>
    <row r="23082" x14ac:dyDescent="0.25"/>
    <row r="23083" x14ac:dyDescent="0.25"/>
    <row r="23084" x14ac:dyDescent="0.25"/>
    <row r="23085" x14ac:dyDescent="0.25"/>
    <row r="23086" x14ac:dyDescent="0.25"/>
    <row r="23087" x14ac:dyDescent="0.25"/>
    <row r="23088" x14ac:dyDescent="0.25"/>
    <row r="23089" x14ac:dyDescent="0.25"/>
    <row r="23090" x14ac:dyDescent="0.25"/>
    <row r="23091" x14ac:dyDescent="0.25"/>
    <row r="23092" x14ac:dyDescent="0.25"/>
    <row r="23093" x14ac:dyDescent="0.25"/>
    <row r="23094" x14ac:dyDescent="0.25"/>
    <row r="23095" x14ac:dyDescent="0.25"/>
    <row r="23096" x14ac:dyDescent="0.25"/>
    <row r="23097" x14ac:dyDescent="0.25"/>
    <row r="23098" x14ac:dyDescent="0.25"/>
    <row r="23099" x14ac:dyDescent="0.25"/>
    <row r="23100" x14ac:dyDescent="0.25"/>
    <row r="23101" x14ac:dyDescent="0.25"/>
    <row r="23102" x14ac:dyDescent="0.25"/>
    <row r="23103" x14ac:dyDescent="0.25"/>
    <row r="23104" x14ac:dyDescent="0.25"/>
    <row r="23105" x14ac:dyDescent="0.25"/>
    <row r="23106" x14ac:dyDescent="0.25"/>
    <row r="23107" x14ac:dyDescent="0.25"/>
    <row r="23108" x14ac:dyDescent="0.25"/>
    <row r="23109" x14ac:dyDescent="0.25"/>
    <row r="23110" x14ac:dyDescent="0.25"/>
    <row r="23111" x14ac:dyDescent="0.25"/>
    <row r="23112" x14ac:dyDescent="0.25"/>
    <row r="23113" x14ac:dyDescent="0.25"/>
    <row r="23114" x14ac:dyDescent="0.25"/>
    <row r="23115" x14ac:dyDescent="0.25"/>
    <row r="23116" x14ac:dyDescent="0.25"/>
    <row r="23117" x14ac:dyDescent="0.25"/>
    <row r="23118" x14ac:dyDescent="0.25"/>
    <row r="23119" x14ac:dyDescent="0.25"/>
    <row r="23120" x14ac:dyDescent="0.25"/>
    <row r="23121" x14ac:dyDescent="0.25"/>
    <row r="23122" x14ac:dyDescent="0.25"/>
    <row r="23123" x14ac:dyDescent="0.25"/>
    <row r="23124" x14ac:dyDescent="0.25"/>
    <row r="23125" x14ac:dyDescent="0.25"/>
    <row r="23126" x14ac:dyDescent="0.25"/>
    <row r="23127" x14ac:dyDescent="0.25"/>
    <row r="23128" x14ac:dyDescent="0.25"/>
    <row r="23129" x14ac:dyDescent="0.25"/>
    <row r="23130" x14ac:dyDescent="0.25"/>
    <row r="23131" x14ac:dyDescent="0.25"/>
    <row r="23132" x14ac:dyDescent="0.25"/>
    <row r="23133" x14ac:dyDescent="0.25"/>
    <row r="23134" x14ac:dyDescent="0.25"/>
    <row r="23135" x14ac:dyDescent="0.25"/>
    <row r="23136" x14ac:dyDescent="0.25"/>
    <row r="23137" x14ac:dyDescent="0.25"/>
    <row r="23138" x14ac:dyDescent="0.25"/>
    <row r="23139" x14ac:dyDescent="0.25"/>
    <row r="23140" x14ac:dyDescent="0.25"/>
    <row r="23141" x14ac:dyDescent="0.25"/>
    <row r="23142" x14ac:dyDescent="0.25"/>
    <row r="23143" x14ac:dyDescent="0.25"/>
    <row r="23144" x14ac:dyDescent="0.25"/>
    <row r="23145" x14ac:dyDescent="0.25"/>
    <row r="23146" x14ac:dyDescent="0.25"/>
    <row r="23147" x14ac:dyDescent="0.25"/>
    <row r="23148" x14ac:dyDescent="0.25"/>
    <row r="23149" x14ac:dyDescent="0.25"/>
    <row r="23150" x14ac:dyDescent="0.25"/>
    <row r="23151" x14ac:dyDescent="0.25"/>
    <row r="23152" x14ac:dyDescent="0.25"/>
    <row r="23153" x14ac:dyDescent="0.25"/>
    <row r="23154" x14ac:dyDescent="0.25"/>
    <row r="23155" x14ac:dyDescent="0.25"/>
    <row r="23156" x14ac:dyDescent="0.25"/>
    <row r="23157" x14ac:dyDescent="0.25"/>
    <row r="23158" x14ac:dyDescent="0.25"/>
    <row r="23159" x14ac:dyDescent="0.25"/>
    <row r="23160" x14ac:dyDescent="0.25"/>
    <row r="23161" x14ac:dyDescent="0.25"/>
    <row r="23162" x14ac:dyDescent="0.25"/>
    <row r="23163" x14ac:dyDescent="0.25"/>
    <row r="23164" x14ac:dyDescent="0.25"/>
    <row r="23165" x14ac:dyDescent="0.25"/>
    <row r="23166" x14ac:dyDescent="0.25"/>
    <row r="23167" x14ac:dyDescent="0.25"/>
    <row r="23168" x14ac:dyDescent="0.25"/>
    <row r="23169" x14ac:dyDescent="0.25"/>
    <row r="23170" x14ac:dyDescent="0.25"/>
    <row r="23171" x14ac:dyDescent="0.25"/>
    <row r="23172" x14ac:dyDescent="0.25"/>
    <row r="23173" x14ac:dyDescent="0.25"/>
    <row r="23174" x14ac:dyDescent="0.25"/>
    <row r="23175" x14ac:dyDescent="0.25"/>
    <row r="23176" x14ac:dyDescent="0.25"/>
    <row r="23177" x14ac:dyDescent="0.25"/>
    <row r="23178" x14ac:dyDescent="0.25"/>
    <row r="23179" x14ac:dyDescent="0.25"/>
    <row r="23180" x14ac:dyDescent="0.25"/>
    <row r="23181" x14ac:dyDescent="0.25"/>
    <row r="23182" x14ac:dyDescent="0.25"/>
    <row r="23183" x14ac:dyDescent="0.25"/>
    <row r="23184" x14ac:dyDescent="0.25"/>
    <row r="23185" x14ac:dyDescent="0.25"/>
    <row r="23186" x14ac:dyDescent="0.25"/>
    <row r="23187" x14ac:dyDescent="0.25"/>
    <row r="23188" x14ac:dyDescent="0.25"/>
    <row r="23189" x14ac:dyDescent="0.25"/>
    <row r="23190" x14ac:dyDescent="0.25"/>
    <row r="23191" x14ac:dyDescent="0.25"/>
    <row r="23192" x14ac:dyDescent="0.25"/>
    <row r="23193" x14ac:dyDescent="0.25"/>
    <row r="23194" x14ac:dyDescent="0.25"/>
    <row r="23195" x14ac:dyDescent="0.25"/>
    <row r="23196" x14ac:dyDescent="0.25"/>
    <row r="23197" x14ac:dyDescent="0.25"/>
    <row r="23198" x14ac:dyDescent="0.25"/>
    <row r="23199" x14ac:dyDescent="0.25"/>
    <row r="23200" x14ac:dyDescent="0.25"/>
    <row r="23201" x14ac:dyDescent="0.25"/>
    <row r="23202" x14ac:dyDescent="0.25"/>
    <row r="23203" x14ac:dyDescent="0.25"/>
    <row r="23204" x14ac:dyDescent="0.25"/>
    <row r="23205" x14ac:dyDescent="0.25"/>
    <row r="23206" x14ac:dyDescent="0.25"/>
    <row r="23207" x14ac:dyDescent="0.25"/>
    <row r="23208" x14ac:dyDescent="0.25"/>
    <row r="23209" x14ac:dyDescent="0.25"/>
    <row r="23210" x14ac:dyDescent="0.25"/>
    <row r="23211" x14ac:dyDescent="0.25"/>
    <row r="23212" x14ac:dyDescent="0.25"/>
    <row r="23213" x14ac:dyDescent="0.25"/>
    <row r="23214" x14ac:dyDescent="0.25"/>
    <row r="23215" x14ac:dyDescent="0.25"/>
    <row r="23216" x14ac:dyDescent="0.25"/>
    <row r="23217" x14ac:dyDescent="0.25"/>
    <row r="23218" x14ac:dyDescent="0.25"/>
    <row r="23219" x14ac:dyDescent="0.25"/>
    <row r="23220" x14ac:dyDescent="0.25"/>
    <row r="23221" x14ac:dyDescent="0.25"/>
    <row r="23222" x14ac:dyDescent="0.25"/>
    <row r="23223" x14ac:dyDescent="0.25"/>
    <row r="23224" x14ac:dyDescent="0.25"/>
    <row r="23225" x14ac:dyDescent="0.25"/>
    <row r="23226" x14ac:dyDescent="0.25"/>
    <row r="23227" x14ac:dyDescent="0.25"/>
    <row r="23228" x14ac:dyDescent="0.25"/>
    <row r="23229" x14ac:dyDescent="0.25"/>
    <row r="23230" x14ac:dyDescent="0.25"/>
    <row r="23231" x14ac:dyDescent="0.25"/>
    <row r="23232" x14ac:dyDescent="0.25"/>
    <row r="23233" x14ac:dyDescent="0.25"/>
    <row r="23234" x14ac:dyDescent="0.25"/>
    <row r="23235" x14ac:dyDescent="0.25"/>
    <row r="23236" x14ac:dyDescent="0.25"/>
    <row r="23237" x14ac:dyDescent="0.25"/>
    <row r="23238" x14ac:dyDescent="0.25"/>
    <row r="23239" x14ac:dyDescent="0.25"/>
    <row r="23240" x14ac:dyDescent="0.25"/>
    <row r="23241" x14ac:dyDescent="0.25"/>
    <row r="23242" x14ac:dyDescent="0.25"/>
    <row r="23243" x14ac:dyDescent="0.25"/>
    <row r="23244" x14ac:dyDescent="0.25"/>
    <row r="23245" x14ac:dyDescent="0.25"/>
    <row r="23246" x14ac:dyDescent="0.25"/>
    <row r="23247" x14ac:dyDescent="0.25"/>
    <row r="23248" x14ac:dyDescent="0.25"/>
    <row r="23249" x14ac:dyDescent="0.25"/>
    <row r="23250" x14ac:dyDescent="0.25"/>
    <row r="23251" x14ac:dyDescent="0.25"/>
    <row r="23252" x14ac:dyDescent="0.25"/>
    <row r="23253" x14ac:dyDescent="0.25"/>
    <row r="23254" x14ac:dyDescent="0.25"/>
    <row r="23255" x14ac:dyDescent="0.25"/>
    <row r="23256" x14ac:dyDescent="0.25"/>
    <row r="23257" x14ac:dyDescent="0.25"/>
    <row r="23258" x14ac:dyDescent="0.25"/>
    <row r="23259" x14ac:dyDescent="0.25"/>
    <row r="23260" x14ac:dyDescent="0.25"/>
    <row r="23261" x14ac:dyDescent="0.25"/>
    <row r="23262" x14ac:dyDescent="0.25"/>
    <row r="23263" x14ac:dyDescent="0.25"/>
    <row r="23264" x14ac:dyDescent="0.25"/>
    <row r="23265" x14ac:dyDescent="0.25"/>
    <row r="23266" x14ac:dyDescent="0.25"/>
    <row r="23267" x14ac:dyDescent="0.25"/>
    <row r="23268" x14ac:dyDescent="0.25"/>
    <row r="23269" x14ac:dyDescent="0.25"/>
    <row r="23270" x14ac:dyDescent="0.25"/>
    <row r="23271" x14ac:dyDescent="0.25"/>
    <row r="23272" x14ac:dyDescent="0.25"/>
    <row r="23273" x14ac:dyDescent="0.25"/>
    <row r="23274" x14ac:dyDescent="0.25"/>
    <row r="23275" x14ac:dyDescent="0.25"/>
    <row r="23276" x14ac:dyDescent="0.25"/>
    <row r="23277" x14ac:dyDescent="0.25"/>
    <row r="23278" x14ac:dyDescent="0.25"/>
    <row r="23279" x14ac:dyDescent="0.25"/>
    <row r="23280" x14ac:dyDescent="0.25"/>
    <row r="23281" x14ac:dyDescent="0.25"/>
    <row r="23282" x14ac:dyDescent="0.25"/>
    <row r="23283" x14ac:dyDescent="0.25"/>
    <row r="23284" x14ac:dyDescent="0.25"/>
    <row r="23285" x14ac:dyDescent="0.25"/>
    <row r="23286" x14ac:dyDescent="0.25"/>
    <row r="23287" x14ac:dyDescent="0.25"/>
    <row r="23288" x14ac:dyDescent="0.25"/>
    <row r="23289" x14ac:dyDescent="0.25"/>
    <row r="23290" x14ac:dyDescent="0.25"/>
    <row r="23291" x14ac:dyDescent="0.25"/>
    <row r="23292" x14ac:dyDescent="0.25"/>
    <row r="23293" x14ac:dyDescent="0.25"/>
    <row r="23294" x14ac:dyDescent="0.25"/>
    <row r="23295" x14ac:dyDescent="0.25"/>
    <row r="23296" x14ac:dyDescent="0.25"/>
    <row r="23297" x14ac:dyDescent="0.25"/>
    <row r="23298" x14ac:dyDescent="0.25"/>
    <row r="23299" x14ac:dyDescent="0.25"/>
    <row r="23300" x14ac:dyDescent="0.25"/>
    <row r="23301" x14ac:dyDescent="0.25"/>
    <row r="23302" x14ac:dyDescent="0.25"/>
    <row r="23303" x14ac:dyDescent="0.25"/>
    <row r="23304" x14ac:dyDescent="0.25"/>
    <row r="23305" x14ac:dyDescent="0.25"/>
    <row r="23306" x14ac:dyDescent="0.25"/>
    <row r="23307" x14ac:dyDescent="0.25"/>
    <row r="23308" x14ac:dyDescent="0.25"/>
    <row r="23309" x14ac:dyDescent="0.25"/>
    <row r="23310" x14ac:dyDescent="0.25"/>
    <row r="23311" x14ac:dyDescent="0.25"/>
    <row r="23312" x14ac:dyDescent="0.25"/>
    <row r="23313" x14ac:dyDescent="0.25"/>
    <row r="23314" x14ac:dyDescent="0.25"/>
    <row r="23315" x14ac:dyDescent="0.25"/>
    <row r="23316" x14ac:dyDescent="0.25"/>
    <row r="23317" x14ac:dyDescent="0.25"/>
    <row r="23318" x14ac:dyDescent="0.25"/>
    <row r="23319" x14ac:dyDescent="0.25"/>
    <row r="23320" x14ac:dyDescent="0.25"/>
    <row r="23321" x14ac:dyDescent="0.25"/>
    <row r="23322" x14ac:dyDescent="0.25"/>
    <row r="23323" x14ac:dyDescent="0.25"/>
    <row r="23324" x14ac:dyDescent="0.25"/>
    <row r="23325" x14ac:dyDescent="0.25"/>
    <row r="23326" x14ac:dyDescent="0.25"/>
    <row r="23327" x14ac:dyDescent="0.25"/>
    <row r="23328" x14ac:dyDescent="0.25"/>
    <row r="23329" x14ac:dyDescent="0.25"/>
    <row r="23330" x14ac:dyDescent="0.25"/>
    <row r="23331" x14ac:dyDescent="0.25"/>
    <row r="23332" x14ac:dyDescent="0.25"/>
    <row r="23333" x14ac:dyDescent="0.25"/>
    <row r="23334" x14ac:dyDescent="0.25"/>
    <row r="23335" x14ac:dyDescent="0.25"/>
    <row r="23336" x14ac:dyDescent="0.25"/>
    <row r="23337" x14ac:dyDescent="0.25"/>
    <row r="23338" x14ac:dyDescent="0.25"/>
    <row r="23339" x14ac:dyDescent="0.25"/>
    <row r="23340" x14ac:dyDescent="0.25"/>
    <row r="23341" x14ac:dyDescent="0.25"/>
    <row r="23342" x14ac:dyDescent="0.25"/>
    <row r="23343" x14ac:dyDescent="0.25"/>
    <row r="23344" x14ac:dyDescent="0.25"/>
    <row r="23345" x14ac:dyDescent="0.25"/>
    <row r="23346" x14ac:dyDescent="0.25"/>
    <row r="23347" x14ac:dyDescent="0.25"/>
    <row r="23348" x14ac:dyDescent="0.25"/>
    <row r="23349" x14ac:dyDescent="0.25"/>
    <row r="23350" x14ac:dyDescent="0.25"/>
    <row r="23351" x14ac:dyDescent="0.25"/>
    <row r="23352" x14ac:dyDescent="0.25"/>
    <row r="23353" x14ac:dyDescent="0.25"/>
    <row r="23354" x14ac:dyDescent="0.25"/>
    <row r="23355" x14ac:dyDescent="0.25"/>
    <row r="23356" x14ac:dyDescent="0.25"/>
    <row r="23357" x14ac:dyDescent="0.25"/>
    <row r="23358" x14ac:dyDescent="0.25"/>
    <row r="23359" x14ac:dyDescent="0.25"/>
    <row r="23360" x14ac:dyDescent="0.25"/>
    <row r="23361" x14ac:dyDescent="0.25"/>
    <row r="23362" x14ac:dyDescent="0.25"/>
    <row r="23363" x14ac:dyDescent="0.25"/>
    <row r="23364" x14ac:dyDescent="0.25"/>
    <row r="23365" x14ac:dyDescent="0.25"/>
    <row r="23366" x14ac:dyDescent="0.25"/>
    <row r="23367" x14ac:dyDescent="0.25"/>
    <row r="23368" x14ac:dyDescent="0.25"/>
    <row r="23369" x14ac:dyDescent="0.25"/>
    <row r="23370" x14ac:dyDescent="0.25"/>
    <row r="23371" x14ac:dyDescent="0.25"/>
    <row r="23372" x14ac:dyDescent="0.25"/>
    <row r="23373" x14ac:dyDescent="0.25"/>
    <row r="23374" x14ac:dyDescent="0.25"/>
    <row r="23375" x14ac:dyDescent="0.25"/>
    <row r="23376" x14ac:dyDescent="0.25"/>
    <row r="23377" x14ac:dyDescent="0.25"/>
    <row r="23378" x14ac:dyDescent="0.25"/>
    <row r="23379" x14ac:dyDescent="0.25"/>
    <row r="23380" x14ac:dyDescent="0.25"/>
    <row r="23381" x14ac:dyDescent="0.25"/>
    <row r="23382" x14ac:dyDescent="0.25"/>
    <row r="23383" x14ac:dyDescent="0.25"/>
    <row r="23384" x14ac:dyDescent="0.25"/>
    <row r="23385" x14ac:dyDescent="0.25"/>
    <row r="23386" x14ac:dyDescent="0.25"/>
    <row r="23387" x14ac:dyDescent="0.25"/>
    <row r="23388" x14ac:dyDescent="0.25"/>
    <row r="23389" x14ac:dyDescent="0.25"/>
    <row r="23390" x14ac:dyDescent="0.25"/>
    <row r="23391" x14ac:dyDescent="0.25"/>
    <row r="23392" x14ac:dyDescent="0.25"/>
    <row r="23393" x14ac:dyDescent="0.25"/>
    <row r="23394" x14ac:dyDescent="0.25"/>
    <row r="23395" x14ac:dyDescent="0.25"/>
    <row r="23396" x14ac:dyDescent="0.25"/>
    <row r="23397" x14ac:dyDescent="0.25"/>
    <row r="23398" x14ac:dyDescent="0.25"/>
    <row r="23399" x14ac:dyDescent="0.25"/>
    <row r="23400" x14ac:dyDescent="0.25"/>
    <row r="23401" x14ac:dyDescent="0.25"/>
    <row r="23402" x14ac:dyDescent="0.25"/>
    <row r="23403" x14ac:dyDescent="0.25"/>
    <row r="23404" x14ac:dyDescent="0.25"/>
    <row r="23405" x14ac:dyDescent="0.25"/>
    <row r="23406" x14ac:dyDescent="0.25"/>
    <row r="23407" x14ac:dyDescent="0.25"/>
    <row r="23408" x14ac:dyDescent="0.25"/>
    <row r="23409" x14ac:dyDescent="0.25"/>
    <row r="23410" x14ac:dyDescent="0.25"/>
    <row r="23411" x14ac:dyDescent="0.25"/>
    <row r="23412" x14ac:dyDescent="0.25"/>
    <row r="23413" x14ac:dyDescent="0.25"/>
    <row r="23414" x14ac:dyDescent="0.25"/>
    <row r="23415" x14ac:dyDescent="0.25"/>
    <row r="23416" x14ac:dyDescent="0.25"/>
    <row r="23417" x14ac:dyDescent="0.25"/>
    <row r="23418" x14ac:dyDescent="0.25"/>
    <row r="23419" x14ac:dyDescent="0.25"/>
    <row r="23420" x14ac:dyDescent="0.25"/>
    <row r="23421" x14ac:dyDescent="0.25"/>
    <row r="23422" x14ac:dyDescent="0.25"/>
    <row r="23423" x14ac:dyDescent="0.25"/>
    <row r="23424" x14ac:dyDescent="0.25"/>
    <row r="23425" x14ac:dyDescent="0.25"/>
    <row r="23426" x14ac:dyDescent="0.25"/>
    <row r="23427" x14ac:dyDescent="0.25"/>
    <row r="23428" x14ac:dyDescent="0.25"/>
    <row r="23429" x14ac:dyDescent="0.25"/>
    <row r="23430" x14ac:dyDescent="0.25"/>
    <row r="23431" x14ac:dyDescent="0.25"/>
    <row r="23432" x14ac:dyDescent="0.25"/>
    <row r="23433" x14ac:dyDescent="0.25"/>
    <row r="23434" x14ac:dyDescent="0.25"/>
    <row r="23435" x14ac:dyDescent="0.25"/>
    <row r="23436" x14ac:dyDescent="0.25"/>
    <row r="23437" x14ac:dyDescent="0.25"/>
    <row r="23438" x14ac:dyDescent="0.25"/>
    <row r="23439" x14ac:dyDescent="0.25"/>
    <row r="23440" x14ac:dyDescent="0.25"/>
    <row r="23441" x14ac:dyDescent="0.25"/>
    <row r="23442" x14ac:dyDescent="0.25"/>
    <row r="23443" x14ac:dyDescent="0.25"/>
    <row r="23444" x14ac:dyDescent="0.25"/>
    <row r="23445" x14ac:dyDescent="0.25"/>
    <row r="23446" x14ac:dyDescent="0.25"/>
    <row r="23447" x14ac:dyDescent="0.25"/>
    <row r="23448" x14ac:dyDescent="0.25"/>
    <row r="23449" x14ac:dyDescent="0.25"/>
    <row r="23450" x14ac:dyDescent="0.25"/>
    <row r="23451" x14ac:dyDescent="0.25"/>
    <row r="23452" x14ac:dyDescent="0.25"/>
    <row r="23453" x14ac:dyDescent="0.25"/>
    <row r="23454" x14ac:dyDescent="0.25"/>
    <row r="23455" x14ac:dyDescent="0.25"/>
    <row r="23456" x14ac:dyDescent="0.25"/>
    <row r="23457" x14ac:dyDescent="0.25"/>
    <row r="23458" x14ac:dyDescent="0.25"/>
    <row r="23459" x14ac:dyDescent="0.25"/>
    <row r="23460" x14ac:dyDescent="0.25"/>
    <row r="23461" x14ac:dyDescent="0.25"/>
    <row r="23462" x14ac:dyDescent="0.25"/>
    <row r="23463" x14ac:dyDescent="0.25"/>
    <row r="23464" x14ac:dyDescent="0.25"/>
    <row r="23465" x14ac:dyDescent="0.25"/>
    <row r="23466" x14ac:dyDescent="0.25"/>
    <row r="23467" x14ac:dyDescent="0.25"/>
    <row r="23468" x14ac:dyDescent="0.25"/>
    <row r="23469" x14ac:dyDescent="0.25"/>
    <row r="23470" x14ac:dyDescent="0.25"/>
    <row r="23471" x14ac:dyDescent="0.25"/>
    <row r="23472" x14ac:dyDescent="0.25"/>
    <row r="23473" x14ac:dyDescent="0.25"/>
    <row r="23474" x14ac:dyDescent="0.25"/>
    <row r="23475" x14ac:dyDescent="0.25"/>
    <row r="23476" x14ac:dyDescent="0.25"/>
    <row r="23477" x14ac:dyDescent="0.25"/>
    <row r="23478" x14ac:dyDescent="0.25"/>
    <row r="23479" x14ac:dyDescent="0.25"/>
    <row r="23480" x14ac:dyDescent="0.25"/>
    <row r="23481" x14ac:dyDescent="0.25"/>
    <row r="23482" x14ac:dyDescent="0.25"/>
    <row r="23483" x14ac:dyDescent="0.25"/>
    <row r="23484" x14ac:dyDescent="0.25"/>
    <row r="23485" x14ac:dyDescent="0.25"/>
    <row r="23486" x14ac:dyDescent="0.25"/>
    <row r="23487" x14ac:dyDescent="0.25"/>
    <row r="23488" x14ac:dyDescent="0.25"/>
    <row r="23489" x14ac:dyDescent="0.25"/>
    <row r="23490" x14ac:dyDescent="0.25"/>
    <row r="23491" x14ac:dyDescent="0.25"/>
    <row r="23492" x14ac:dyDescent="0.25"/>
    <row r="23493" x14ac:dyDescent="0.25"/>
    <row r="23494" x14ac:dyDescent="0.25"/>
    <row r="23495" x14ac:dyDescent="0.25"/>
    <row r="23496" x14ac:dyDescent="0.25"/>
    <row r="23497" x14ac:dyDescent="0.25"/>
    <row r="23498" x14ac:dyDescent="0.25"/>
    <row r="23499" x14ac:dyDescent="0.25"/>
    <row r="23500" x14ac:dyDescent="0.25"/>
    <row r="23501" x14ac:dyDescent="0.25"/>
    <row r="23502" x14ac:dyDescent="0.25"/>
    <row r="23503" x14ac:dyDescent="0.25"/>
    <row r="23504" x14ac:dyDescent="0.25"/>
    <row r="23505" x14ac:dyDescent="0.25"/>
    <row r="23506" x14ac:dyDescent="0.25"/>
    <row r="23507" x14ac:dyDescent="0.25"/>
    <row r="23508" x14ac:dyDescent="0.25"/>
    <row r="23509" x14ac:dyDescent="0.25"/>
    <row r="23510" x14ac:dyDescent="0.25"/>
    <row r="23511" x14ac:dyDescent="0.25"/>
    <row r="23512" x14ac:dyDescent="0.25"/>
    <row r="23513" x14ac:dyDescent="0.25"/>
    <row r="23514" x14ac:dyDescent="0.25"/>
    <row r="23515" x14ac:dyDescent="0.25"/>
    <row r="23516" x14ac:dyDescent="0.25"/>
    <row r="23517" x14ac:dyDescent="0.25"/>
    <row r="23518" x14ac:dyDescent="0.25"/>
    <row r="23519" x14ac:dyDescent="0.25"/>
    <row r="23520" x14ac:dyDescent="0.25"/>
    <row r="23521" x14ac:dyDescent="0.25"/>
    <row r="23522" x14ac:dyDescent="0.25"/>
    <row r="23523" x14ac:dyDescent="0.25"/>
    <row r="23524" x14ac:dyDescent="0.25"/>
    <row r="23525" x14ac:dyDescent="0.25"/>
    <row r="23526" x14ac:dyDescent="0.25"/>
    <row r="23527" x14ac:dyDescent="0.25"/>
    <row r="23528" x14ac:dyDescent="0.25"/>
    <row r="23529" x14ac:dyDescent="0.25"/>
    <row r="23530" x14ac:dyDescent="0.25"/>
    <row r="23531" x14ac:dyDescent="0.25"/>
    <row r="23532" x14ac:dyDescent="0.25"/>
    <row r="23533" x14ac:dyDescent="0.25"/>
    <row r="23534" x14ac:dyDescent="0.25"/>
    <row r="23535" x14ac:dyDescent="0.25"/>
    <row r="23536" x14ac:dyDescent="0.25"/>
    <row r="23537" x14ac:dyDescent="0.25"/>
    <row r="23538" x14ac:dyDescent="0.25"/>
    <row r="23539" x14ac:dyDescent="0.25"/>
    <row r="23540" x14ac:dyDescent="0.25"/>
    <row r="23541" x14ac:dyDescent="0.25"/>
    <row r="23542" x14ac:dyDescent="0.25"/>
    <row r="23543" x14ac:dyDescent="0.25"/>
    <row r="23544" x14ac:dyDescent="0.25"/>
    <row r="23545" x14ac:dyDescent="0.25"/>
    <row r="23546" x14ac:dyDescent="0.25"/>
    <row r="23547" x14ac:dyDescent="0.25"/>
    <row r="23548" x14ac:dyDescent="0.25"/>
    <row r="23549" x14ac:dyDescent="0.25"/>
    <row r="23550" x14ac:dyDescent="0.25"/>
    <row r="23551" x14ac:dyDescent="0.25"/>
    <row r="23552" x14ac:dyDescent="0.25"/>
    <row r="23553" x14ac:dyDescent="0.25"/>
    <row r="23554" x14ac:dyDescent="0.25"/>
    <row r="23555" x14ac:dyDescent="0.25"/>
    <row r="23556" x14ac:dyDescent="0.25"/>
    <row r="23557" x14ac:dyDescent="0.25"/>
    <row r="23558" x14ac:dyDescent="0.25"/>
    <row r="23559" x14ac:dyDescent="0.25"/>
    <row r="23560" x14ac:dyDescent="0.25"/>
    <row r="23561" x14ac:dyDescent="0.25"/>
    <row r="23562" x14ac:dyDescent="0.25"/>
    <row r="23563" x14ac:dyDescent="0.25"/>
    <row r="23564" x14ac:dyDescent="0.25"/>
    <row r="23565" x14ac:dyDescent="0.25"/>
    <row r="23566" x14ac:dyDescent="0.25"/>
    <row r="23567" x14ac:dyDescent="0.25"/>
    <row r="23568" x14ac:dyDescent="0.25"/>
    <row r="23569" x14ac:dyDescent="0.25"/>
    <row r="23570" x14ac:dyDescent="0.25"/>
    <row r="23571" x14ac:dyDescent="0.25"/>
    <row r="23572" x14ac:dyDescent="0.25"/>
    <row r="23573" x14ac:dyDescent="0.25"/>
    <row r="23574" x14ac:dyDescent="0.25"/>
    <row r="23575" x14ac:dyDescent="0.25"/>
    <row r="23576" x14ac:dyDescent="0.25"/>
    <row r="23577" x14ac:dyDescent="0.25"/>
    <row r="23578" x14ac:dyDescent="0.25"/>
    <row r="23579" x14ac:dyDescent="0.25"/>
    <row r="23580" x14ac:dyDescent="0.25"/>
    <row r="23581" x14ac:dyDescent="0.25"/>
    <row r="23582" x14ac:dyDescent="0.25"/>
    <row r="23583" x14ac:dyDescent="0.25"/>
    <row r="23584" x14ac:dyDescent="0.25"/>
    <row r="23585" x14ac:dyDescent="0.25"/>
    <row r="23586" x14ac:dyDescent="0.25"/>
    <row r="23587" x14ac:dyDescent="0.25"/>
    <row r="23588" x14ac:dyDescent="0.25"/>
    <row r="23589" x14ac:dyDescent="0.25"/>
    <row r="23590" x14ac:dyDescent="0.25"/>
    <row r="23591" x14ac:dyDescent="0.25"/>
    <row r="23592" x14ac:dyDescent="0.25"/>
    <row r="23593" x14ac:dyDescent="0.25"/>
    <row r="23594" x14ac:dyDescent="0.25"/>
    <row r="23595" x14ac:dyDescent="0.25"/>
    <row r="23596" x14ac:dyDescent="0.25"/>
    <row r="23597" x14ac:dyDescent="0.25"/>
    <row r="23598" x14ac:dyDescent="0.25"/>
    <row r="23599" x14ac:dyDescent="0.25"/>
    <row r="23600" x14ac:dyDescent="0.25"/>
    <row r="23601" x14ac:dyDescent="0.25"/>
    <row r="23602" x14ac:dyDescent="0.25"/>
    <row r="23603" x14ac:dyDescent="0.25"/>
    <row r="23604" x14ac:dyDescent="0.25"/>
    <row r="23605" x14ac:dyDescent="0.25"/>
    <row r="23606" x14ac:dyDescent="0.25"/>
    <row r="23607" x14ac:dyDescent="0.25"/>
    <row r="23608" x14ac:dyDescent="0.25"/>
    <row r="23609" x14ac:dyDescent="0.25"/>
    <row r="23610" x14ac:dyDescent="0.25"/>
    <row r="23611" x14ac:dyDescent="0.25"/>
    <row r="23612" x14ac:dyDescent="0.25"/>
    <row r="23613" x14ac:dyDescent="0.25"/>
    <row r="23614" x14ac:dyDescent="0.25"/>
    <row r="23615" x14ac:dyDescent="0.25"/>
    <row r="23616" x14ac:dyDescent="0.25"/>
    <row r="23617" x14ac:dyDescent="0.25"/>
    <row r="23618" x14ac:dyDescent="0.25"/>
    <row r="23619" x14ac:dyDescent="0.25"/>
    <row r="23620" x14ac:dyDescent="0.25"/>
    <row r="23621" x14ac:dyDescent="0.25"/>
    <row r="23622" x14ac:dyDescent="0.25"/>
    <row r="23623" x14ac:dyDescent="0.25"/>
    <row r="23624" x14ac:dyDescent="0.25"/>
    <row r="23625" x14ac:dyDescent="0.25"/>
    <row r="23626" x14ac:dyDescent="0.25"/>
    <row r="23627" x14ac:dyDescent="0.25"/>
    <row r="23628" x14ac:dyDescent="0.25"/>
    <row r="23629" x14ac:dyDescent="0.25"/>
    <row r="23630" x14ac:dyDescent="0.25"/>
    <row r="23631" x14ac:dyDescent="0.25"/>
    <row r="23632" x14ac:dyDescent="0.25"/>
    <row r="23633" x14ac:dyDescent="0.25"/>
    <row r="23634" x14ac:dyDescent="0.25"/>
    <row r="23635" x14ac:dyDescent="0.25"/>
    <row r="23636" x14ac:dyDescent="0.25"/>
    <row r="23637" x14ac:dyDescent="0.25"/>
    <row r="23638" x14ac:dyDescent="0.25"/>
    <row r="23639" x14ac:dyDescent="0.25"/>
    <row r="23640" x14ac:dyDescent="0.25"/>
    <row r="23641" x14ac:dyDescent="0.25"/>
    <row r="23642" x14ac:dyDescent="0.25"/>
    <row r="23643" x14ac:dyDescent="0.25"/>
    <row r="23644" x14ac:dyDescent="0.25"/>
    <row r="23645" x14ac:dyDescent="0.25"/>
    <row r="23646" x14ac:dyDescent="0.25"/>
    <row r="23647" x14ac:dyDescent="0.25"/>
    <row r="23648" x14ac:dyDescent="0.25"/>
    <row r="23649" x14ac:dyDescent="0.25"/>
    <row r="23650" x14ac:dyDescent="0.25"/>
    <row r="23651" x14ac:dyDescent="0.25"/>
    <row r="23652" x14ac:dyDescent="0.25"/>
    <row r="23653" x14ac:dyDescent="0.25"/>
    <row r="23654" x14ac:dyDescent="0.25"/>
    <row r="23655" x14ac:dyDescent="0.25"/>
    <row r="23656" x14ac:dyDescent="0.25"/>
    <row r="23657" x14ac:dyDescent="0.25"/>
    <row r="23658" x14ac:dyDescent="0.25"/>
    <row r="23659" x14ac:dyDescent="0.25"/>
    <row r="23660" x14ac:dyDescent="0.25"/>
    <row r="23661" x14ac:dyDescent="0.25"/>
    <row r="23662" x14ac:dyDescent="0.25"/>
    <row r="23663" x14ac:dyDescent="0.25"/>
    <row r="23664" x14ac:dyDescent="0.25"/>
    <row r="23665" x14ac:dyDescent="0.25"/>
    <row r="23666" x14ac:dyDescent="0.25"/>
    <row r="23667" x14ac:dyDescent="0.25"/>
    <row r="23668" x14ac:dyDescent="0.25"/>
    <row r="23669" x14ac:dyDescent="0.25"/>
    <row r="23670" x14ac:dyDescent="0.25"/>
    <row r="23671" x14ac:dyDescent="0.25"/>
    <row r="23672" x14ac:dyDescent="0.25"/>
    <row r="23673" x14ac:dyDescent="0.25"/>
    <row r="23674" x14ac:dyDescent="0.25"/>
    <row r="23675" x14ac:dyDescent="0.25"/>
    <row r="23676" x14ac:dyDescent="0.25"/>
    <row r="23677" x14ac:dyDescent="0.25"/>
    <row r="23678" x14ac:dyDescent="0.25"/>
    <row r="23679" x14ac:dyDescent="0.25"/>
    <row r="23680" x14ac:dyDescent="0.25"/>
    <row r="23681" x14ac:dyDescent="0.25"/>
    <row r="23682" x14ac:dyDescent="0.25"/>
    <row r="23683" x14ac:dyDescent="0.25"/>
    <row r="23684" x14ac:dyDescent="0.25"/>
    <row r="23685" x14ac:dyDescent="0.25"/>
    <row r="23686" x14ac:dyDescent="0.25"/>
    <row r="23687" x14ac:dyDescent="0.25"/>
    <row r="23688" x14ac:dyDescent="0.25"/>
    <row r="23689" x14ac:dyDescent="0.25"/>
    <row r="23690" x14ac:dyDescent="0.25"/>
    <row r="23691" x14ac:dyDescent="0.25"/>
    <row r="23692" x14ac:dyDescent="0.25"/>
    <row r="23693" x14ac:dyDescent="0.25"/>
    <row r="23694" x14ac:dyDescent="0.25"/>
    <row r="23695" x14ac:dyDescent="0.25"/>
    <row r="23696" x14ac:dyDescent="0.25"/>
    <row r="23697" x14ac:dyDescent="0.25"/>
    <row r="23698" x14ac:dyDescent="0.25"/>
    <row r="23699" x14ac:dyDescent="0.25"/>
    <row r="23700" x14ac:dyDescent="0.25"/>
    <row r="23701" x14ac:dyDescent="0.25"/>
    <row r="23702" x14ac:dyDescent="0.25"/>
    <row r="23703" x14ac:dyDescent="0.25"/>
    <row r="23704" x14ac:dyDescent="0.25"/>
    <row r="23705" x14ac:dyDescent="0.25"/>
    <row r="23706" x14ac:dyDescent="0.25"/>
    <row r="23707" x14ac:dyDescent="0.25"/>
    <row r="23708" x14ac:dyDescent="0.25"/>
    <row r="23709" x14ac:dyDescent="0.25"/>
    <row r="23710" x14ac:dyDescent="0.25"/>
    <row r="23711" x14ac:dyDescent="0.25"/>
    <row r="23712" x14ac:dyDescent="0.25"/>
    <row r="23713" x14ac:dyDescent="0.25"/>
    <row r="23714" x14ac:dyDescent="0.25"/>
    <row r="23715" x14ac:dyDescent="0.25"/>
    <row r="23716" x14ac:dyDescent="0.25"/>
    <row r="23717" x14ac:dyDescent="0.25"/>
    <row r="23718" x14ac:dyDescent="0.25"/>
    <row r="23719" x14ac:dyDescent="0.25"/>
    <row r="23720" x14ac:dyDescent="0.25"/>
    <row r="23721" x14ac:dyDescent="0.25"/>
    <row r="23722" x14ac:dyDescent="0.25"/>
    <row r="23723" x14ac:dyDescent="0.25"/>
    <row r="23724" x14ac:dyDescent="0.25"/>
    <row r="23725" x14ac:dyDescent="0.25"/>
    <row r="23726" x14ac:dyDescent="0.25"/>
    <row r="23727" x14ac:dyDescent="0.25"/>
    <row r="23728" x14ac:dyDescent="0.25"/>
    <row r="23729" x14ac:dyDescent="0.25"/>
    <row r="23730" x14ac:dyDescent="0.25"/>
    <row r="23731" x14ac:dyDescent="0.25"/>
    <row r="23732" x14ac:dyDescent="0.25"/>
    <row r="23733" x14ac:dyDescent="0.25"/>
    <row r="23734" x14ac:dyDescent="0.25"/>
    <row r="23735" x14ac:dyDescent="0.25"/>
    <row r="23736" x14ac:dyDescent="0.25"/>
    <row r="23737" x14ac:dyDescent="0.25"/>
    <row r="23738" x14ac:dyDescent="0.25"/>
    <row r="23739" x14ac:dyDescent="0.25"/>
    <row r="23740" x14ac:dyDescent="0.25"/>
    <row r="23741" x14ac:dyDescent="0.25"/>
    <row r="23742" x14ac:dyDescent="0.25"/>
    <row r="23743" x14ac:dyDescent="0.25"/>
    <row r="23744" x14ac:dyDescent="0.25"/>
    <row r="23745" x14ac:dyDescent="0.25"/>
    <row r="23746" x14ac:dyDescent="0.25"/>
    <row r="23747" x14ac:dyDescent="0.25"/>
    <row r="23748" x14ac:dyDescent="0.25"/>
    <row r="23749" x14ac:dyDescent="0.25"/>
    <row r="23750" x14ac:dyDescent="0.25"/>
    <row r="23751" x14ac:dyDescent="0.25"/>
    <row r="23752" x14ac:dyDescent="0.25"/>
    <row r="23753" x14ac:dyDescent="0.25"/>
    <row r="23754" x14ac:dyDescent="0.25"/>
    <row r="23755" x14ac:dyDescent="0.25"/>
    <row r="23756" x14ac:dyDescent="0.25"/>
    <row r="23757" x14ac:dyDescent="0.25"/>
    <row r="23758" x14ac:dyDescent="0.25"/>
    <row r="23759" x14ac:dyDescent="0.25"/>
    <row r="23760" x14ac:dyDescent="0.25"/>
    <row r="23761" x14ac:dyDescent="0.25"/>
    <row r="23762" x14ac:dyDescent="0.25"/>
    <row r="23763" x14ac:dyDescent="0.25"/>
    <row r="23764" x14ac:dyDescent="0.25"/>
    <row r="23765" x14ac:dyDescent="0.25"/>
    <row r="23766" x14ac:dyDescent="0.25"/>
    <row r="23767" x14ac:dyDescent="0.25"/>
    <row r="23768" x14ac:dyDescent="0.25"/>
    <row r="23769" x14ac:dyDescent="0.25"/>
    <row r="23770" x14ac:dyDescent="0.25"/>
    <row r="23771" x14ac:dyDescent="0.25"/>
    <row r="23772" x14ac:dyDescent="0.25"/>
    <row r="23773" x14ac:dyDescent="0.25"/>
    <row r="23774" x14ac:dyDescent="0.25"/>
    <row r="23775" x14ac:dyDescent="0.25"/>
    <row r="23776" x14ac:dyDescent="0.25"/>
    <row r="23777" x14ac:dyDescent="0.25"/>
    <row r="23778" x14ac:dyDescent="0.25"/>
    <row r="23779" x14ac:dyDescent="0.25"/>
    <row r="23780" x14ac:dyDescent="0.25"/>
    <row r="23781" x14ac:dyDescent="0.25"/>
    <row r="23782" x14ac:dyDescent="0.25"/>
    <row r="23783" x14ac:dyDescent="0.25"/>
    <row r="23784" x14ac:dyDescent="0.25"/>
    <row r="23785" x14ac:dyDescent="0.25"/>
    <row r="23786" x14ac:dyDescent="0.25"/>
    <row r="23787" x14ac:dyDescent="0.25"/>
    <row r="23788" x14ac:dyDescent="0.25"/>
    <row r="23789" x14ac:dyDescent="0.25"/>
    <row r="23790" x14ac:dyDescent="0.25"/>
    <row r="23791" x14ac:dyDescent="0.25"/>
    <row r="23792" x14ac:dyDescent="0.25"/>
    <row r="23793" x14ac:dyDescent="0.25"/>
    <row r="23794" x14ac:dyDescent="0.25"/>
    <row r="23795" x14ac:dyDescent="0.25"/>
    <row r="23796" x14ac:dyDescent="0.25"/>
    <row r="23797" x14ac:dyDescent="0.25"/>
    <row r="23798" x14ac:dyDescent="0.25"/>
    <row r="23799" x14ac:dyDescent="0.25"/>
    <row r="23800" x14ac:dyDescent="0.25"/>
    <row r="23801" x14ac:dyDescent="0.25"/>
    <row r="23802" x14ac:dyDescent="0.25"/>
    <row r="23803" x14ac:dyDescent="0.25"/>
    <row r="23804" x14ac:dyDescent="0.25"/>
    <row r="23805" x14ac:dyDescent="0.25"/>
    <row r="23806" x14ac:dyDescent="0.25"/>
    <row r="23807" x14ac:dyDescent="0.25"/>
    <row r="23808" x14ac:dyDescent="0.25"/>
    <row r="23809" x14ac:dyDescent="0.25"/>
    <row r="23810" x14ac:dyDescent="0.25"/>
    <row r="23811" x14ac:dyDescent="0.25"/>
    <row r="23812" x14ac:dyDescent="0.25"/>
    <row r="23813" x14ac:dyDescent="0.25"/>
    <row r="23814" x14ac:dyDescent="0.25"/>
    <row r="23815" x14ac:dyDescent="0.25"/>
    <row r="23816" x14ac:dyDescent="0.25"/>
    <row r="23817" x14ac:dyDescent="0.25"/>
    <row r="23818" x14ac:dyDescent="0.25"/>
    <row r="23819" x14ac:dyDescent="0.25"/>
    <row r="23820" x14ac:dyDescent="0.25"/>
    <row r="23821" x14ac:dyDescent="0.25"/>
    <row r="23822" x14ac:dyDescent="0.25"/>
    <row r="23823" x14ac:dyDescent="0.25"/>
    <row r="23824" x14ac:dyDescent="0.25"/>
    <row r="23825" x14ac:dyDescent="0.25"/>
    <row r="23826" x14ac:dyDescent="0.25"/>
    <row r="23827" x14ac:dyDescent="0.25"/>
    <row r="23828" x14ac:dyDescent="0.25"/>
    <row r="23829" x14ac:dyDescent="0.25"/>
    <row r="23830" x14ac:dyDescent="0.25"/>
    <row r="23831" x14ac:dyDescent="0.25"/>
    <row r="23832" x14ac:dyDescent="0.25"/>
    <row r="23833" x14ac:dyDescent="0.25"/>
    <row r="23834" x14ac:dyDescent="0.25"/>
    <row r="23835" x14ac:dyDescent="0.25"/>
    <row r="23836" x14ac:dyDescent="0.25"/>
    <row r="23837" x14ac:dyDescent="0.25"/>
    <row r="23838" x14ac:dyDescent="0.25"/>
    <row r="23839" x14ac:dyDescent="0.25"/>
    <row r="23840" x14ac:dyDescent="0.25"/>
    <row r="23841" x14ac:dyDescent="0.25"/>
    <row r="23842" x14ac:dyDescent="0.25"/>
    <row r="23843" x14ac:dyDescent="0.25"/>
    <row r="23844" x14ac:dyDescent="0.25"/>
    <row r="23845" x14ac:dyDescent="0.25"/>
    <row r="23846" x14ac:dyDescent="0.25"/>
    <row r="23847" x14ac:dyDescent="0.25"/>
    <row r="23848" x14ac:dyDescent="0.25"/>
    <row r="23849" x14ac:dyDescent="0.25"/>
    <row r="23850" x14ac:dyDescent="0.25"/>
    <row r="23851" x14ac:dyDescent="0.25"/>
    <row r="23852" x14ac:dyDescent="0.25"/>
    <row r="23853" x14ac:dyDescent="0.25"/>
    <row r="23854" x14ac:dyDescent="0.25"/>
    <row r="23855" x14ac:dyDescent="0.25"/>
    <row r="23856" x14ac:dyDescent="0.25"/>
    <row r="23857" x14ac:dyDescent="0.25"/>
    <row r="23858" x14ac:dyDescent="0.25"/>
    <row r="23859" x14ac:dyDescent="0.25"/>
    <row r="23860" x14ac:dyDescent="0.25"/>
    <row r="23861" x14ac:dyDescent="0.25"/>
    <row r="23862" x14ac:dyDescent="0.25"/>
    <row r="23863" x14ac:dyDescent="0.25"/>
    <row r="23864" x14ac:dyDescent="0.25"/>
    <row r="23865" x14ac:dyDescent="0.25"/>
    <row r="23866" x14ac:dyDescent="0.25"/>
    <row r="23867" x14ac:dyDescent="0.25"/>
    <row r="23868" x14ac:dyDescent="0.25"/>
    <row r="23869" x14ac:dyDescent="0.25"/>
    <row r="23870" x14ac:dyDescent="0.25"/>
    <row r="23871" x14ac:dyDescent="0.25"/>
    <row r="23872" x14ac:dyDescent="0.25"/>
    <row r="23873" x14ac:dyDescent="0.25"/>
    <row r="23874" x14ac:dyDescent="0.25"/>
    <row r="23875" x14ac:dyDescent="0.25"/>
    <row r="23876" x14ac:dyDescent="0.25"/>
    <row r="23877" x14ac:dyDescent="0.25"/>
    <row r="23878" x14ac:dyDescent="0.25"/>
    <row r="23879" x14ac:dyDescent="0.25"/>
    <row r="23880" x14ac:dyDescent="0.25"/>
    <row r="23881" x14ac:dyDescent="0.25"/>
    <row r="23882" x14ac:dyDescent="0.25"/>
    <row r="23883" x14ac:dyDescent="0.25"/>
    <row r="23884" x14ac:dyDescent="0.25"/>
    <row r="23885" x14ac:dyDescent="0.25"/>
    <row r="23886" x14ac:dyDescent="0.25"/>
    <row r="23887" x14ac:dyDescent="0.25"/>
    <row r="23888" x14ac:dyDescent="0.25"/>
    <row r="23889" x14ac:dyDescent="0.25"/>
    <row r="23890" x14ac:dyDescent="0.25"/>
    <row r="23891" x14ac:dyDescent="0.25"/>
    <row r="23892" x14ac:dyDescent="0.25"/>
    <row r="23893" x14ac:dyDescent="0.25"/>
    <row r="23894" x14ac:dyDescent="0.25"/>
    <row r="23895" x14ac:dyDescent="0.25"/>
    <row r="23896" x14ac:dyDescent="0.25"/>
    <row r="23897" x14ac:dyDescent="0.25"/>
    <row r="23898" x14ac:dyDescent="0.25"/>
    <row r="23899" x14ac:dyDescent="0.25"/>
    <row r="23900" x14ac:dyDescent="0.25"/>
    <row r="23901" x14ac:dyDescent="0.25"/>
    <row r="23902" x14ac:dyDescent="0.25"/>
    <row r="23903" x14ac:dyDescent="0.25"/>
    <row r="23904" x14ac:dyDescent="0.25"/>
    <row r="23905" x14ac:dyDescent="0.25"/>
    <row r="23906" x14ac:dyDescent="0.25"/>
    <row r="23907" x14ac:dyDescent="0.25"/>
    <row r="23908" x14ac:dyDescent="0.25"/>
    <row r="23909" x14ac:dyDescent="0.25"/>
    <row r="23910" x14ac:dyDescent="0.25"/>
    <row r="23911" x14ac:dyDescent="0.25"/>
    <row r="23912" x14ac:dyDescent="0.25"/>
    <row r="23913" x14ac:dyDescent="0.25"/>
    <row r="23914" x14ac:dyDescent="0.25"/>
    <row r="23915" x14ac:dyDescent="0.25"/>
    <row r="23916" x14ac:dyDescent="0.25"/>
    <row r="23917" x14ac:dyDescent="0.25"/>
    <row r="23918" x14ac:dyDescent="0.25"/>
    <row r="23919" x14ac:dyDescent="0.25"/>
    <row r="23920" x14ac:dyDescent="0.25"/>
    <row r="23921" x14ac:dyDescent="0.25"/>
    <row r="23922" x14ac:dyDescent="0.25"/>
    <row r="23923" x14ac:dyDescent="0.25"/>
    <row r="23924" x14ac:dyDescent="0.25"/>
    <row r="23925" x14ac:dyDescent="0.25"/>
    <row r="23926" x14ac:dyDescent="0.25"/>
    <row r="23927" x14ac:dyDescent="0.25"/>
    <row r="23928" x14ac:dyDescent="0.25"/>
    <row r="23929" x14ac:dyDescent="0.25"/>
    <row r="23930" x14ac:dyDescent="0.25"/>
    <row r="23931" x14ac:dyDescent="0.25"/>
    <row r="23932" x14ac:dyDescent="0.25"/>
    <row r="23933" x14ac:dyDescent="0.25"/>
    <row r="23934" x14ac:dyDescent="0.25"/>
    <row r="23935" x14ac:dyDescent="0.25"/>
    <row r="23936" x14ac:dyDescent="0.25"/>
    <row r="23937" x14ac:dyDescent="0.25"/>
    <row r="23938" x14ac:dyDescent="0.25"/>
    <row r="23939" x14ac:dyDescent="0.25"/>
    <row r="23940" x14ac:dyDescent="0.25"/>
    <row r="23941" x14ac:dyDescent="0.25"/>
    <row r="23942" x14ac:dyDescent="0.25"/>
    <row r="23943" x14ac:dyDescent="0.25"/>
    <row r="23944" x14ac:dyDescent="0.25"/>
    <row r="23945" x14ac:dyDescent="0.25"/>
    <row r="23946" x14ac:dyDescent="0.25"/>
    <row r="23947" x14ac:dyDescent="0.25"/>
    <row r="23948" x14ac:dyDescent="0.25"/>
    <row r="23949" x14ac:dyDescent="0.25"/>
    <row r="23950" x14ac:dyDescent="0.25"/>
    <row r="23951" x14ac:dyDescent="0.25"/>
    <row r="23952" x14ac:dyDescent="0.25"/>
    <row r="23953" x14ac:dyDescent="0.25"/>
    <row r="23954" x14ac:dyDescent="0.25"/>
    <row r="23955" x14ac:dyDescent="0.25"/>
    <row r="23956" x14ac:dyDescent="0.25"/>
    <row r="23957" x14ac:dyDescent="0.25"/>
    <row r="23958" x14ac:dyDescent="0.25"/>
    <row r="23959" x14ac:dyDescent="0.25"/>
    <row r="23960" x14ac:dyDescent="0.25"/>
    <row r="23961" x14ac:dyDescent="0.25"/>
    <row r="23962" x14ac:dyDescent="0.25"/>
    <row r="23963" x14ac:dyDescent="0.25"/>
    <row r="23964" x14ac:dyDescent="0.25"/>
    <row r="23965" x14ac:dyDescent="0.25"/>
    <row r="23966" x14ac:dyDescent="0.25"/>
    <row r="23967" x14ac:dyDescent="0.25"/>
    <row r="23968" x14ac:dyDescent="0.25"/>
    <row r="23969" x14ac:dyDescent="0.25"/>
    <row r="23970" x14ac:dyDescent="0.25"/>
    <row r="23971" x14ac:dyDescent="0.25"/>
    <row r="23972" x14ac:dyDescent="0.25"/>
    <row r="23973" x14ac:dyDescent="0.25"/>
    <row r="23974" x14ac:dyDescent="0.25"/>
    <row r="23975" x14ac:dyDescent="0.25"/>
    <row r="23976" x14ac:dyDescent="0.25"/>
    <row r="23977" x14ac:dyDescent="0.25"/>
    <row r="23978" x14ac:dyDescent="0.25"/>
    <row r="23979" x14ac:dyDescent="0.25"/>
    <row r="23980" x14ac:dyDescent="0.25"/>
    <row r="23981" x14ac:dyDescent="0.25"/>
    <row r="23982" x14ac:dyDescent="0.25"/>
    <row r="23983" x14ac:dyDescent="0.25"/>
    <row r="23984" x14ac:dyDescent="0.25"/>
    <row r="23985" x14ac:dyDescent="0.25"/>
    <row r="23986" x14ac:dyDescent="0.25"/>
    <row r="23987" x14ac:dyDescent="0.25"/>
    <row r="23988" x14ac:dyDescent="0.25"/>
    <row r="23989" x14ac:dyDescent="0.25"/>
    <row r="23990" x14ac:dyDescent="0.25"/>
    <row r="23991" x14ac:dyDescent="0.25"/>
    <row r="23992" x14ac:dyDescent="0.25"/>
    <row r="23993" x14ac:dyDescent="0.25"/>
    <row r="23994" x14ac:dyDescent="0.25"/>
    <row r="23995" x14ac:dyDescent="0.25"/>
    <row r="23996" x14ac:dyDescent="0.25"/>
    <row r="23997" x14ac:dyDescent="0.25"/>
    <row r="23998" x14ac:dyDescent="0.25"/>
    <row r="23999" x14ac:dyDescent="0.25"/>
    <row r="24000" x14ac:dyDescent="0.25"/>
    <row r="24001" x14ac:dyDescent="0.25"/>
    <row r="24002" x14ac:dyDescent="0.25"/>
    <row r="24003" x14ac:dyDescent="0.25"/>
    <row r="24004" x14ac:dyDescent="0.25"/>
    <row r="24005" x14ac:dyDescent="0.25"/>
    <row r="24006" x14ac:dyDescent="0.25"/>
    <row r="24007" x14ac:dyDescent="0.25"/>
    <row r="24008" x14ac:dyDescent="0.25"/>
    <row r="24009" x14ac:dyDescent="0.25"/>
    <row r="24010" x14ac:dyDescent="0.25"/>
    <row r="24011" x14ac:dyDescent="0.25"/>
    <row r="24012" x14ac:dyDescent="0.25"/>
    <row r="24013" x14ac:dyDescent="0.25"/>
    <row r="24014" x14ac:dyDescent="0.25"/>
    <row r="24015" x14ac:dyDescent="0.25"/>
    <row r="24016" x14ac:dyDescent="0.25"/>
    <row r="24017" x14ac:dyDescent="0.25"/>
    <row r="24018" x14ac:dyDescent="0.25"/>
    <row r="24019" x14ac:dyDescent="0.25"/>
    <row r="24020" x14ac:dyDescent="0.25"/>
    <row r="24021" x14ac:dyDescent="0.25"/>
    <row r="24022" x14ac:dyDescent="0.25"/>
    <row r="24023" x14ac:dyDescent="0.25"/>
    <row r="24024" x14ac:dyDescent="0.25"/>
    <row r="24025" x14ac:dyDescent="0.25"/>
    <row r="24026" x14ac:dyDescent="0.25"/>
    <row r="24027" x14ac:dyDescent="0.25"/>
    <row r="24028" x14ac:dyDescent="0.25"/>
    <row r="24029" x14ac:dyDescent="0.25"/>
    <row r="24030" x14ac:dyDescent="0.25"/>
    <row r="24031" x14ac:dyDescent="0.25"/>
    <row r="24032" x14ac:dyDescent="0.25"/>
    <row r="24033" x14ac:dyDescent="0.25"/>
    <row r="24034" x14ac:dyDescent="0.25"/>
    <row r="24035" x14ac:dyDescent="0.25"/>
    <row r="24036" x14ac:dyDescent="0.25"/>
    <row r="24037" x14ac:dyDescent="0.25"/>
    <row r="24038" x14ac:dyDescent="0.25"/>
    <row r="24039" x14ac:dyDescent="0.25"/>
    <row r="24040" x14ac:dyDescent="0.25"/>
    <row r="24041" x14ac:dyDescent="0.25"/>
    <row r="24042" x14ac:dyDescent="0.25"/>
    <row r="24043" x14ac:dyDescent="0.25"/>
    <row r="24044" x14ac:dyDescent="0.25"/>
    <row r="24045" x14ac:dyDescent="0.25"/>
    <row r="24046" x14ac:dyDescent="0.25"/>
    <row r="24047" x14ac:dyDescent="0.25"/>
    <row r="24048" x14ac:dyDescent="0.25"/>
    <row r="24049" x14ac:dyDescent="0.25"/>
    <row r="24050" x14ac:dyDescent="0.25"/>
    <row r="24051" x14ac:dyDescent="0.25"/>
    <row r="24052" x14ac:dyDescent="0.25"/>
    <row r="24053" x14ac:dyDescent="0.25"/>
    <row r="24054" x14ac:dyDescent="0.25"/>
    <row r="24055" x14ac:dyDescent="0.25"/>
    <row r="24056" x14ac:dyDescent="0.25"/>
    <row r="24057" x14ac:dyDescent="0.25"/>
    <row r="24058" x14ac:dyDescent="0.25"/>
    <row r="24059" x14ac:dyDescent="0.25"/>
    <row r="24060" x14ac:dyDescent="0.25"/>
    <row r="24061" x14ac:dyDescent="0.25"/>
    <row r="24062" x14ac:dyDescent="0.25"/>
    <row r="24063" x14ac:dyDescent="0.25"/>
    <row r="24064" x14ac:dyDescent="0.25"/>
    <row r="24065" x14ac:dyDescent="0.25"/>
    <row r="24066" x14ac:dyDescent="0.25"/>
    <row r="24067" x14ac:dyDescent="0.25"/>
    <row r="24068" x14ac:dyDescent="0.25"/>
    <row r="24069" x14ac:dyDescent="0.25"/>
    <row r="24070" x14ac:dyDescent="0.25"/>
    <row r="24071" x14ac:dyDescent="0.25"/>
    <row r="24072" x14ac:dyDescent="0.25"/>
    <row r="24073" x14ac:dyDescent="0.25"/>
    <row r="24074" x14ac:dyDescent="0.25"/>
    <row r="24075" x14ac:dyDescent="0.25"/>
    <row r="24076" x14ac:dyDescent="0.25"/>
    <row r="24077" x14ac:dyDescent="0.25"/>
    <row r="24078" x14ac:dyDescent="0.25"/>
    <row r="24079" x14ac:dyDescent="0.25"/>
    <row r="24080" x14ac:dyDescent="0.25"/>
    <row r="24081" x14ac:dyDescent="0.25"/>
    <row r="24082" x14ac:dyDescent="0.25"/>
    <row r="24083" x14ac:dyDescent="0.25"/>
    <row r="24084" x14ac:dyDescent="0.25"/>
    <row r="24085" x14ac:dyDescent="0.25"/>
    <row r="24086" x14ac:dyDescent="0.25"/>
    <row r="24087" x14ac:dyDescent="0.25"/>
    <row r="24088" x14ac:dyDescent="0.25"/>
    <row r="24089" x14ac:dyDescent="0.25"/>
    <row r="24090" x14ac:dyDescent="0.25"/>
    <row r="24091" x14ac:dyDescent="0.25"/>
    <row r="24092" x14ac:dyDescent="0.25"/>
    <row r="24093" x14ac:dyDescent="0.25"/>
    <row r="24094" x14ac:dyDescent="0.25"/>
    <row r="24095" x14ac:dyDescent="0.25"/>
    <row r="24096" x14ac:dyDescent="0.25"/>
    <row r="24097" x14ac:dyDescent="0.25"/>
    <row r="24098" x14ac:dyDescent="0.25"/>
    <row r="24099" x14ac:dyDescent="0.25"/>
    <row r="24100" x14ac:dyDescent="0.25"/>
    <row r="24101" x14ac:dyDescent="0.25"/>
    <row r="24102" x14ac:dyDescent="0.25"/>
    <row r="24103" x14ac:dyDescent="0.25"/>
    <row r="24104" x14ac:dyDescent="0.25"/>
    <row r="24105" x14ac:dyDescent="0.25"/>
    <row r="24106" x14ac:dyDescent="0.25"/>
    <row r="24107" x14ac:dyDescent="0.25"/>
    <row r="24108" x14ac:dyDescent="0.25"/>
    <row r="24109" x14ac:dyDescent="0.25"/>
    <row r="24110" x14ac:dyDescent="0.25"/>
    <row r="24111" x14ac:dyDescent="0.25"/>
    <row r="24112" x14ac:dyDescent="0.25"/>
    <row r="24113" x14ac:dyDescent="0.25"/>
    <row r="24114" x14ac:dyDescent="0.25"/>
    <row r="24115" x14ac:dyDescent="0.25"/>
    <row r="24116" x14ac:dyDescent="0.25"/>
    <row r="24117" x14ac:dyDescent="0.25"/>
    <row r="24118" x14ac:dyDescent="0.25"/>
    <row r="24119" x14ac:dyDescent="0.25"/>
    <row r="24120" x14ac:dyDescent="0.25"/>
    <row r="24121" x14ac:dyDescent="0.25"/>
    <row r="24122" x14ac:dyDescent="0.25"/>
    <row r="24123" x14ac:dyDescent="0.25"/>
    <row r="24124" x14ac:dyDescent="0.25"/>
    <row r="24125" x14ac:dyDescent="0.25"/>
    <row r="24126" x14ac:dyDescent="0.25"/>
    <row r="24127" x14ac:dyDescent="0.25"/>
    <row r="24128" x14ac:dyDescent="0.25"/>
    <row r="24129" x14ac:dyDescent="0.25"/>
    <row r="24130" x14ac:dyDescent="0.25"/>
    <row r="24131" x14ac:dyDescent="0.25"/>
    <row r="24132" x14ac:dyDescent="0.25"/>
    <row r="24133" x14ac:dyDescent="0.25"/>
    <row r="24134" x14ac:dyDescent="0.25"/>
    <row r="24135" x14ac:dyDescent="0.25"/>
    <row r="24136" x14ac:dyDescent="0.25"/>
    <row r="24137" x14ac:dyDescent="0.25"/>
    <row r="24138" x14ac:dyDescent="0.25"/>
    <row r="24139" x14ac:dyDescent="0.25"/>
    <row r="24140" x14ac:dyDescent="0.25"/>
    <row r="24141" x14ac:dyDescent="0.25"/>
    <row r="24142" x14ac:dyDescent="0.25"/>
    <row r="24143" x14ac:dyDescent="0.25"/>
    <row r="24144" x14ac:dyDescent="0.25"/>
    <row r="24145" x14ac:dyDescent="0.25"/>
    <row r="24146" x14ac:dyDescent="0.25"/>
    <row r="24147" x14ac:dyDescent="0.25"/>
    <row r="24148" x14ac:dyDescent="0.25"/>
    <row r="24149" x14ac:dyDescent="0.25"/>
    <row r="24150" x14ac:dyDescent="0.25"/>
    <row r="24151" x14ac:dyDescent="0.25"/>
    <row r="24152" x14ac:dyDescent="0.25"/>
    <row r="24153" x14ac:dyDescent="0.25"/>
    <row r="24154" x14ac:dyDescent="0.25"/>
    <row r="24155" x14ac:dyDescent="0.25"/>
    <row r="24156" x14ac:dyDescent="0.25"/>
    <row r="24157" x14ac:dyDescent="0.25"/>
    <row r="24158" x14ac:dyDescent="0.25"/>
    <row r="24159" x14ac:dyDescent="0.25"/>
    <row r="24160" x14ac:dyDescent="0.25"/>
    <row r="24161" x14ac:dyDescent="0.25"/>
    <row r="24162" x14ac:dyDescent="0.25"/>
    <row r="24163" x14ac:dyDescent="0.25"/>
    <row r="24164" x14ac:dyDescent="0.25"/>
    <row r="24165" x14ac:dyDescent="0.25"/>
    <row r="24166" x14ac:dyDescent="0.25"/>
    <row r="24167" x14ac:dyDescent="0.25"/>
    <row r="24168" x14ac:dyDescent="0.25"/>
    <row r="24169" x14ac:dyDescent="0.25"/>
    <row r="24170" x14ac:dyDescent="0.25"/>
    <row r="24171" x14ac:dyDescent="0.25"/>
    <row r="24172" x14ac:dyDescent="0.25"/>
    <row r="24173" x14ac:dyDescent="0.25"/>
    <row r="24174" x14ac:dyDescent="0.25"/>
    <row r="24175" x14ac:dyDescent="0.25"/>
    <row r="24176" x14ac:dyDescent="0.25"/>
    <row r="24177" x14ac:dyDescent="0.25"/>
    <row r="24178" x14ac:dyDescent="0.25"/>
    <row r="24179" x14ac:dyDescent="0.25"/>
    <row r="24180" x14ac:dyDescent="0.25"/>
    <row r="24181" x14ac:dyDescent="0.25"/>
    <row r="24182" x14ac:dyDescent="0.25"/>
    <row r="24183" x14ac:dyDescent="0.25"/>
    <row r="24184" x14ac:dyDescent="0.25"/>
    <row r="24185" x14ac:dyDescent="0.25"/>
    <row r="24186" x14ac:dyDescent="0.25"/>
    <row r="24187" x14ac:dyDescent="0.25"/>
    <row r="24188" x14ac:dyDescent="0.25"/>
    <row r="24189" x14ac:dyDescent="0.25"/>
    <row r="24190" x14ac:dyDescent="0.25"/>
    <row r="24191" x14ac:dyDescent="0.25"/>
    <row r="24192" x14ac:dyDescent="0.25"/>
    <row r="24193" x14ac:dyDescent="0.25"/>
    <row r="24194" x14ac:dyDescent="0.25"/>
    <row r="24195" x14ac:dyDescent="0.25"/>
    <row r="24196" x14ac:dyDescent="0.25"/>
    <row r="24197" x14ac:dyDescent="0.25"/>
    <row r="24198" x14ac:dyDescent="0.25"/>
    <row r="24199" x14ac:dyDescent="0.25"/>
    <row r="24200" x14ac:dyDescent="0.25"/>
    <row r="24201" x14ac:dyDescent="0.25"/>
    <row r="24202" x14ac:dyDescent="0.25"/>
    <row r="24203" x14ac:dyDescent="0.25"/>
    <row r="24204" x14ac:dyDescent="0.25"/>
    <row r="24205" x14ac:dyDescent="0.25"/>
    <row r="24206" x14ac:dyDescent="0.25"/>
    <row r="24207" x14ac:dyDescent="0.25"/>
    <row r="24208" x14ac:dyDescent="0.25"/>
    <row r="24209" x14ac:dyDescent="0.25"/>
    <row r="24210" x14ac:dyDescent="0.25"/>
    <row r="24211" x14ac:dyDescent="0.25"/>
    <row r="24212" x14ac:dyDescent="0.25"/>
    <row r="24213" x14ac:dyDescent="0.25"/>
    <row r="24214" x14ac:dyDescent="0.25"/>
    <row r="24215" x14ac:dyDescent="0.25"/>
    <row r="24216" x14ac:dyDescent="0.25"/>
    <row r="24217" x14ac:dyDescent="0.25"/>
    <row r="24218" x14ac:dyDescent="0.25"/>
    <row r="24219" x14ac:dyDescent="0.25"/>
    <row r="24220" x14ac:dyDescent="0.25"/>
    <row r="24221" x14ac:dyDescent="0.25"/>
    <row r="24222" x14ac:dyDescent="0.25"/>
    <row r="24223" x14ac:dyDescent="0.25"/>
    <row r="24224" x14ac:dyDescent="0.25"/>
    <row r="24225" x14ac:dyDescent="0.25"/>
    <row r="24226" x14ac:dyDescent="0.25"/>
    <row r="24227" x14ac:dyDescent="0.25"/>
    <row r="24228" x14ac:dyDescent="0.25"/>
    <row r="24229" x14ac:dyDescent="0.25"/>
    <row r="24230" x14ac:dyDescent="0.25"/>
    <row r="24231" x14ac:dyDescent="0.25"/>
    <row r="24232" x14ac:dyDescent="0.25"/>
    <row r="24233" x14ac:dyDescent="0.25"/>
    <row r="24234" x14ac:dyDescent="0.25"/>
    <row r="24235" x14ac:dyDescent="0.25"/>
    <row r="24236" x14ac:dyDescent="0.25"/>
    <row r="24237" x14ac:dyDescent="0.25"/>
    <row r="24238" x14ac:dyDescent="0.25"/>
    <row r="24239" x14ac:dyDescent="0.25"/>
    <row r="24240" x14ac:dyDescent="0.25"/>
    <row r="24241" x14ac:dyDescent="0.25"/>
    <row r="24242" x14ac:dyDescent="0.25"/>
    <row r="24243" x14ac:dyDescent="0.25"/>
    <row r="24244" x14ac:dyDescent="0.25"/>
    <row r="24245" x14ac:dyDescent="0.25"/>
    <row r="24246" x14ac:dyDescent="0.25"/>
    <row r="24247" x14ac:dyDescent="0.25"/>
    <row r="24248" x14ac:dyDescent="0.25"/>
    <row r="24249" x14ac:dyDescent="0.25"/>
    <row r="24250" x14ac:dyDescent="0.25"/>
    <row r="24251" x14ac:dyDescent="0.25"/>
    <row r="24252" x14ac:dyDescent="0.25"/>
    <row r="24253" x14ac:dyDescent="0.25"/>
    <row r="24254" x14ac:dyDescent="0.25"/>
    <row r="24255" x14ac:dyDescent="0.25"/>
    <row r="24256" x14ac:dyDescent="0.25"/>
    <row r="24257" x14ac:dyDescent="0.25"/>
    <row r="24258" x14ac:dyDescent="0.25"/>
    <row r="24259" x14ac:dyDescent="0.25"/>
    <row r="24260" x14ac:dyDescent="0.25"/>
    <row r="24261" x14ac:dyDescent="0.25"/>
    <row r="24262" x14ac:dyDescent="0.25"/>
    <row r="24263" x14ac:dyDescent="0.25"/>
    <row r="24264" x14ac:dyDescent="0.25"/>
    <row r="24265" x14ac:dyDescent="0.25"/>
    <row r="24266" x14ac:dyDescent="0.25"/>
    <row r="24267" x14ac:dyDescent="0.25"/>
    <row r="24268" x14ac:dyDescent="0.25"/>
    <row r="24269" x14ac:dyDescent="0.25"/>
    <row r="24270" x14ac:dyDescent="0.25"/>
    <row r="24271" x14ac:dyDescent="0.25"/>
    <row r="24272" x14ac:dyDescent="0.25"/>
    <row r="24273" x14ac:dyDescent="0.25"/>
    <row r="24274" x14ac:dyDescent="0.25"/>
    <row r="24275" x14ac:dyDescent="0.25"/>
    <row r="24276" x14ac:dyDescent="0.25"/>
    <row r="24277" x14ac:dyDescent="0.25"/>
    <row r="24278" x14ac:dyDescent="0.25"/>
    <row r="24279" x14ac:dyDescent="0.25"/>
    <row r="24280" x14ac:dyDescent="0.25"/>
    <row r="24281" x14ac:dyDescent="0.25"/>
    <row r="24282" x14ac:dyDescent="0.25"/>
    <row r="24283" x14ac:dyDescent="0.25"/>
    <row r="24284" x14ac:dyDescent="0.25"/>
    <row r="24285" x14ac:dyDescent="0.25"/>
    <row r="24286" x14ac:dyDescent="0.25"/>
    <row r="24287" x14ac:dyDescent="0.25"/>
    <row r="24288" x14ac:dyDescent="0.25"/>
    <row r="24289" x14ac:dyDescent="0.25"/>
    <row r="24290" x14ac:dyDescent="0.25"/>
    <row r="24291" x14ac:dyDescent="0.25"/>
    <row r="24292" x14ac:dyDescent="0.25"/>
    <row r="24293" x14ac:dyDescent="0.25"/>
    <row r="24294" x14ac:dyDescent="0.25"/>
    <row r="24295" x14ac:dyDescent="0.25"/>
    <row r="24296" x14ac:dyDescent="0.25"/>
    <row r="24297" x14ac:dyDescent="0.25"/>
    <row r="24298" x14ac:dyDescent="0.25"/>
    <row r="24299" x14ac:dyDescent="0.25"/>
    <row r="24300" x14ac:dyDescent="0.25"/>
    <row r="24301" x14ac:dyDescent="0.25"/>
    <row r="24302" x14ac:dyDescent="0.25"/>
    <row r="24303" x14ac:dyDescent="0.25"/>
    <row r="24304" x14ac:dyDescent="0.25"/>
    <row r="24305" x14ac:dyDescent="0.25"/>
    <row r="24306" x14ac:dyDescent="0.25"/>
    <row r="24307" x14ac:dyDescent="0.25"/>
    <row r="24308" x14ac:dyDescent="0.25"/>
    <row r="24309" x14ac:dyDescent="0.25"/>
    <row r="24310" x14ac:dyDescent="0.25"/>
    <row r="24311" x14ac:dyDescent="0.25"/>
    <row r="24312" x14ac:dyDescent="0.25"/>
    <row r="24313" x14ac:dyDescent="0.25"/>
    <row r="24314" x14ac:dyDescent="0.25"/>
    <row r="24315" x14ac:dyDescent="0.25"/>
    <row r="24316" x14ac:dyDescent="0.25"/>
    <row r="24317" x14ac:dyDescent="0.25"/>
    <row r="24318" x14ac:dyDescent="0.25"/>
    <row r="24319" x14ac:dyDescent="0.25"/>
    <row r="24320" x14ac:dyDescent="0.25"/>
    <row r="24321" x14ac:dyDescent="0.25"/>
    <row r="24322" x14ac:dyDescent="0.25"/>
    <row r="24323" x14ac:dyDescent="0.25"/>
    <row r="24324" x14ac:dyDescent="0.25"/>
    <row r="24325" x14ac:dyDescent="0.25"/>
    <row r="24326" x14ac:dyDescent="0.25"/>
    <row r="24327" x14ac:dyDescent="0.25"/>
    <row r="24328" x14ac:dyDescent="0.25"/>
    <row r="24329" x14ac:dyDescent="0.25"/>
    <row r="24330" x14ac:dyDescent="0.25"/>
    <row r="24331" x14ac:dyDescent="0.25"/>
    <row r="24332" x14ac:dyDescent="0.25"/>
    <row r="24333" x14ac:dyDescent="0.25"/>
    <row r="24334" x14ac:dyDescent="0.25"/>
    <row r="24335" x14ac:dyDescent="0.25"/>
    <row r="24336" x14ac:dyDescent="0.25"/>
    <row r="24337" x14ac:dyDescent="0.25"/>
    <row r="24338" x14ac:dyDescent="0.25"/>
    <row r="24339" x14ac:dyDescent="0.25"/>
    <row r="24340" x14ac:dyDescent="0.25"/>
    <row r="24341" x14ac:dyDescent="0.25"/>
    <row r="24342" x14ac:dyDescent="0.25"/>
    <row r="24343" x14ac:dyDescent="0.25"/>
    <row r="24344" x14ac:dyDescent="0.25"/>
    <row r="24345" x14ac:dyDescent="0.25"/>
    <row r="24346" x14ac:dyDescent="0.25"/>
    <row r="24347" x14ac:dyDescent="0.25"/>
    <row r="24348" x14ac:dyDescent="0.25"/>
    <row r="24349" x14ac:dyDescent="0.25"/>
    <row r="24350" x14ac:dyDescent="0.25"/>
    <row r="24351" x14ac:dyDescent="0.25"/>
    <row r="24352" x14ac:dyDescent="0.25"/>
    <row r="24353" x14ac:dyDescent="0.25"/>
    <row r="24354" x14ac:dyDescent="0.25"/>
    <row r="24355" x14ac:dyDescent="0.25"/>
    <row r="24356" x14ac:dyDescent="0.25"/>
    <row r="24357" x14ac:dyDescent="0.25"/>
    <row r="24358" x14ac:dyDescent="0.25"/>
    <row r="24359" x14ac:dyDescent="0.25"/>
    <row r="24360" x14ac:dyDescent="0.25"/>
    <row r="24361" x14ac:dyDescent="0.25"/>
    <row r="24362" x14ac:dyDescent="0.25"/>
    <row r="24363" x14ac:dyDescent="0.25"/>
    <row r="24364" x14ac:dyDescent="0.25"/>
    <row r="24365" x14ac:dyDescent="0.25"/>
    <row r="24366" x14ac:dyDescent="0.25"/>
    <row r="24367" x14ac:dyDescent="0.25"/>
    <row r="24368" x14ac:dyDescent="0.25"/>
    <row r="24369" x14ac:dyDescent="0.25"/>
    <row r="24370" x14ac:dyDescent="0.25"/>
    <row r="24371" x14ac:dyDescent="0.25"/>
    <row r="24372" x14ac:dyDescent="0.25"/>
    <row r="24373" x14ac:dyDescent="0.25"/>
    <row r="24374" x14ac:dyDescent="0.25"/>
    <row r="24375" x14ac:dyDescent="0.25"/>
    <row r="24376" x14ac:dyDescent="0.25"/>
    <row r="24377" x14ac:dyDescent="0.25"/>
    <row r="24378" x14ac:dyDescent="0.25"/>
    <row r="24379" x14ac:dyDescent="0.25"/>
    <row r="24380" x14ac:dyDescent="0.25"/>
    <row r="24381" x14ac:dyDescent="0.25"/>
    <row r="24382" x14ac:dyDescent="0.25"/>
    <row r="24383" x14ac:dyDescent="0.25"/>
    <row r="24384" x14ac:dyDescent="0.25"/>
    <row r="24385" x14ac:dyDescent="0.25"/>
    <row r="24386" x14ac:dyDescent="0.25"/>
    <row r="24387" x14ac:dyDescent="0.25"/>
    <row r="24388" x14ac:dyDescent="0.25"/>
    <row r="24389" x14ac:dyDescent="0.25"/>
    <row r="24390" x14ac:dyDescent="0.25"/>
    <row r="24391" x14ac:dyDescent="0.25"/>
    <row r="24392" x14ac:dyDescent="0.25"/>
    <row r="24393" x14ac:dyDescent="0.25"/>
    <row r="24394" x14ac:dyDescent="0.25"/>
    <row r="24395" x14ac:dyDescent="0.25"/>
    <row r="24396" x14ac:dyDescent="0.25"/>
    <row r="24397" x14ac:dyDescent="0.25"/>
    <row r="24398" x14ac:dyDescent="0.25"/>
    <row r="24399" x14ac:dyDescent="0.25"/>
    <row r="24400" x14ac:dyDescent="0.25"/>
    <row r="24401" x14ac:dyDescent="0.25"/>
    <row r="24402" x14ac:dyDescent="0.25"/>
    <row r="24403" x14ac:dyDescent="0.25"/>
    <row r="24404" x14ac:dyDescent="0.25"/>
    <row r="24405" x14ac:dyDescent="0.25"/>
    <row r="24406" x14ac:dyDescent="0.25"/>
    <row r="24407" x14ac:dyDescent="0.25"/>
    <row r="24408" x14ac:dyDescent="0.25"/>
    <row r="24409" x14ac:dyDescent="0.25"/>
    <row r="24410" x14ac:dyDescent="0.25"/>
    <row r="24411" x14ac:dyDescent="0.25"/>
    <row r="24412" x14ac:dyDescent="0.25"/>
    <row r="24413" x14ac:dyDescent="0.25"/>
    <row r="24414" x14ac:dyDescent="0.25"/>
    <row r="24415" x14ac:dyDescent="0.25"/>
    <row r="24416" x14ac:dyDescent="0.25"/>
    <row r="24417" x14ac:dyDescent="0.25"/>
    <row r="24418" x14ac:dyDescent="0.25"/>
    <row r="24419" x14ac:dyDescent="0.25"/>
    <row r="24420" x14ac:dyDescent="0.25"/>
    <row r="24421" x14ac:dyDescent="0.25"/>
    <row r="24422" x14ac:dyDescent="0.25"/>
    <row r="24423" x14ac:dyDescent="0.25"/>
    <row r="24424" x14ac:dyDescent="0.25"/>
    <row r="24425" x14ac:dyDescent="0.25"/>
    <row r="24426" x14ac:dyDescent="0.25"/>
    <row r="24427" x14ac:dyDescent="0.25"/>
    <row r="24428" x14ac:dyDescent="0.25"/>
    <row r="24429" x14ac:dyDescent="0.25"/>
    <row r="24430" x14ac:dyDescent="0.25"/>
    <row r="24431" x14ac:dyDescent="0.25"/>
    <row r="24432" x14ac:dyDescent="0.25"/>
    <row r="24433" x14ac:dyDescent="0.25"/>
    <row r="24434" x14ac:dyDescent="0.25"/>
    <row r="24435" x14ac:dyDescent="0.25"/>
    <row r="24436" x14ac:dyDescent="0.25"/>
    <row r="24437" x14ac:dyDescent="0.25"/>
    <row r="24438" x14ac:dyDescent="0.25"/>
    <row r="24439" x14ac:dyDescent="0.25"/>
    <row r="24440" x14ac:dyDescent="0.25"/>
    <row r="24441" x14ac:dyDescent="0.25"/>
    <row r="24442" x14ac:dyDescent="0.25"/>
    <row r="24443" x14ac:dyDescent="0.25"/>
    <row r="24444" x14ac:dyDescent="0.25"/>
    <row r="24445" x14ac:dyDescent="0.25"/>
    <row r="24446" x14ac:dyDescent="0.25"/>
    <row r="24447" x14ac:dyDescent="0.25"/>
    <row r="24448" x14ac:dyDescent="0.25"/>
    <row r="24449" x14ac:dyDescent="0.25"/>
    <row r="24450" x14ac:dyDescent="0.25"/>
    <row r="24451" x14ac:dyDescent="0.25"/>
    <row r="24452" x14ac:dyDescent="0.25"/>
    <row r="24453" x14ac:dyDescent="0.25"/>
    <row r="24454" x14ac:dyDescent="0.25"/>
    <row r="24455" x14ac:dyDescent="0.25"/>
    <row r="24456" x14ac:dyDescent="0.25"/>
    <row r="24457" x14ac:dyDescent="0.25"/>
    <row r="24458" x14ac:dyDescent="0.25"/>
    <row r="24459" x14ac:dyDescent="0.25"/>
    <row r="24460" x14ac:dyDescent="0.25"/>
    <row r="24461" x14ac:dyDescent="0.25"/>
    <row r="24462" x14ac:dyDescent="0.25"/>
    <row r="24463" x14ac:dyDescent="0.25"/>
    <row r="24464" x14ac:dyDescent="0.25"/>
    <row r="24465" x14ac:dyDescent="0.25"/>
    <row r="24466" x14ac:dyDescent="0.25"/>
    <row r="24467" x14ac:dyDescent="0.25"/>
    <row r="24468" x14ac:dyDescent="0.25"/>
    <row r="24469" x14ac:dyDescent="0.25"/>
    <row r="24470" x14ac:dyDescent="0.25"/>
    <row r="24471" x14ac:dyDescent="0.25"/>
    <row r="24472" x14ac:dyDescent="0.25"/>
    <row r="24473" x14ac:dyDescent="0.25"/>
    <row r="24474" x14ac:dyDescent="0.25"/>
    <row r="24475" x14ac:dyDescent="0.25"/>
    <row r="24476" x14ac:dyDescent="0.25"/>
    <row r="24477" x14ac:dyDescent="0.25"/>
    <row r="24478" x14ac:dyDescent="0.25"/>
    <row r="24479" x14ac:dyDescent="0.25"/>
    <row r="24480" x14ac:dyDescent="0.25"/>
    <row r="24481" x14ac:dyDescent="0.25"/>
    <row r="24482" x14ac:dyDescent="0.25"/>
    <row r="24483" x14ac:dyDescent="0.25"/>
    <row r="24484" x14ac:dyDescent="0.25"/>
    <row r="24485" x14ac:dyDescent="0.25"/>
    <row r="24486" x14ac:dyDescent="0.25"/>
    <row r="24487" x14ac:dyDescent="0.25"/>
    <row r="24488" x14ac:dyDescent="0.25"/>
    <row r="24489" x14ac:dyDescent="0.25"/>
    <row r="24490" x14ac:dyDescent="0.25"/>
    <row r="24491" x14ac:dyDescent="0.25"/>
    <row r="24492" x14ac:dyDescent="0.25"/>
    <row r="24493" x14ac:dyDescent="0.25"/>
    <row r="24494" x14ac:dyDescent="0.25"/>
    <row r="24495" x14ac:dyDescent="0.25"/>
    <row r="24496" x14ac:dyDescent="0.25"/>
    <row r="24497" x14ac:dyDescent="0.25"/>
    <row r="24498" x14ac:dyDescent="0.25"/>
    <row r="24499" x14ac:dyDescent="0.25"/>
    <row r="24500" x14ac:dyDescent="0.25"/>
    <row r="24501" x14ac:dyDescent="0.25"/>
    <row r="24502" x14ac:dyDescent="0.25"/>
    <row r="24503" x14ac:dyDescent="0.25"/>
    <row r="24504" x14ac:dyDescent="0.25"/>
    <row r="24505" x14ac:dyDescent="0.25"/>
    <row r="24506" x14ac:dyDescent="0.25"/>
    <row r="24507" x14ac:dyDescent="0.25"/>
    <row r="24508" x14ac:dyDescent="0.25"/>
    <row r="24509" x14ac:dyDescent="0.25"/>
    <row r="24510" x14ac:dyDescent="0.25"/>
    <row r="24511" x14ac:dyDescent="0.25"/>
    <row r="24512" x14ac:dyDescent="0.25"/>
    <row r="24513" x14ac:dyDescent="0.25"/>
    <row r="24514" x14ac:dyDescent="0.25"/>
    <row r="24515" x14ac:dyDescent="0.25"/>
    <row r="24516" x14ac:dyDescent="0.25"/>
    <row r="24517" x14ac:dyDescent="0.25"/>
    <row r="24518" x14ac:dyDescent="0.25"/>
    <row r="24519" x14ac:dyDescent="0.25"/>
    <row r="24520" x14ac:dyDescent="0.25"/>
    <row r="24521" x14ac:dyDescent="0.25"/>
    <row r="24522" x14ac:dyDescent="0.25"/>
    <row r="24523" x14ac:dyDescent="0.25"/>
    <row r="24524" x14ac:dyDescent="0.25"/>
    <row r="24525" x14ac:dyDescent="0.25"/>
    <row r="24526" x14ac:dyDescent="0.25"/>
    <row r="24527" x14ac:dyDescent="0.25"/>
    <row r="24528" x14ac:dyDescent="0.25"/>
    <row r="24529" x14ac:dyDescent="0.25"/>
    <row r="24530" x14ac:dyDescent="0.25"/>
    <row r="24531" x14ac:dyDescent="0.25"/>
    <row r="24532" x14ac:dyDescent="0.25"/>
    <row r="24533" x14ac:dyDescent="0.25"/>
    <row r="24534" x14ac:dyDescent="0.25"/>
    <row r="24535" x14ac:dyDescent="0.25"/>
    <row r="24536" x14ac:dyDescent="0.25"/>
    <row r="24537" x14ac:dyDescent="0.25"/>
    <row r="24538" x14ac:dyDescent="0.25"/>
    <row r="24539" x14ac:dyDescent="0.25"/>
    <row r="24540" x14ac:dyDescent="0.25"/>
    <row r="24541" x14ac:dyDescent="0.25"/>
    <row r="24542" x14ac:dyDescent="0.25"/>
    <row r="24543" x14ac:dyDescent="0.25"/>
    <row r="24544" x14ac:dyDescent="0.25"/>
    <row r="24545" x14ac:dyDescent="0.25"/>
    <row r="24546" x14ac:dyDescent="0.25"/>
    <row r="24547" x14ac:dyDescent="0.25"/>
    <row r="24548" x14ac:dyDescent="0.25"/>
    <row r="24549" x14ac:dyDescent="0.25"/>
    <row r="24550" x14ac:dyDescent="0.25"/>
    <row r="24551" x14ac:dyDescent="0.25"/>
    <row r="24552" x14ac:dyDescent="0.25"/>
    <row r="24553" x14ac:dyDescent="0.25"/>
    <row r="24554" x14ac:dyDescent="0.25"/>
    <row r="24555" x14ac:dyDescent="0.25"/>
    <row r="24556" x14ac:dyDescent="0.25"/>
    <row r="24557" x14ac:dyDescent="0.25"/>
    <row r="24558" x14ac:dyDescent="0.25"/>
    <row r="24559" x14ac:dyDescent="0.25"/>
    <row r="24560" x14ac:dyDescent="0.25"/>
    <row r="24561" x14ac:dyDescent="0.25"/>
    <row r="24562" x14ac:dyDescent="0.25"/>
    <row r="24563" x14ac:dyDescent="0.25"/>
    <row r="24564" x14ac:dyDescent="0.25"/>
    <row r="24565" x14ac:dyDescent="0.25"/>
    <row r="24566" x14ac:dyDescent="0.25"/>
    <row r="24567" x14ac:dyDescent="0.25"/>
    <row r="24568" x14ac:dyDescent="0.25"/>
    <row r="24569" x14ac:dyDescent="0.25"/>
    <row r="24570" x14ac:dyDescent="0.25"/>
    <row r="24571" x14ac:dyDescent="0.25"/>
    <row r="24572" x14ac:dyDescent="0.25"/>
    <row r="24573" x14ac:dyDescent="0.25"/>
    <row r="24574" x14ac:dyDescent="0.25"/>
    <row r="24575" x14ac:dyDescent="0.25"/>
    <row r="24576" x14ac:dyDescent="0.25"/>
    <row r="24577" x14ac:dyDescent="0.25"/>
    <row r="24578" x14ac:dyDescent="0.25"/>
    <row r="24579" x14ac:dyDescent="0.25"/>
    <row r="24580" x14ac:dyDescent="0.25"/>
    <row r="24581" x14ac:dyDescent="0.25"/>
    <row r="24582" x14ac:dyDescent="0.25"/>
    <row r="24583" x14ac:dyDescent="0.25"/>
    <row r="24584" x14ac:dyDescent="0.25"/>
    <row r="24585" x14ac:dyDescent="0.25"/>
    <row r="24586" x14ac:dyDescent="0.25"/>
    <row r="24587" x14ac:dyDescent="0.25"/>
    <row r="24588" x14ac:dyDescent="0.25"/>
    <row r="24589" x14ac:dyDescent="0.25"/>
    <row r="24590" x14ac:dyDescent="0.25"/>
    <row r="24591" x14ac:dyDescent="0.25"/>
    <row r="24592" x14ac:dyDescent="0.25"/>
    <row r="24593" x14ac:dyDescent="0.25"/>
    <row r="24594" x14ac:dyDescent="0.25"/>
    <row r="24595" x14ac:dyDescent="0.25"/>
    <row r="24596" x14ac:dyDescent="0.25"/>
    <row r="24597" x14ac:dyDescent="0.25"/>
    <row r="24598" x14ac:dyDescent="0.25"/>
    <row r="24599" x14ac:dyDescent="0.25"/>
    <row r="24600" x14ac:dyDescent="0.25"/>
    <row r="24601" x14ac:dyDescent="0.25"/>
    <row r="24602" x14ac:dyDescent="0.25"/>
    <row r="24603" x14ac:dyDescent="0.25"/>
    <row r="24604" x14ac:dyDescent="0.25"/>
    <row r="24605" x14ac:dyDescent="0.25"/>
    <row r="24606" x14ac:dyDescent="0.25"/>
    <row r="24607" x14ac:dyDescent="0.25"/>
    <row r="24608" x14ac:dyDescent="0.25"/>
    <row r="24609" x14ac:dyDescent="0.25"/>
    <row r="24610" x14ac:dyDescent="0.25"/>
    <row r="24611" x14ac:dyDescent="0.25"/>
    <row r="24612" x14ac:dyDescent="0.25"/>
    <row r="24613" x14ac:dyDescent="0.25"/>
    <row r="24614" x14ac:dyDescent="0.25"/>
    <row r="24615" x14ac:dyDescent="0.25"/>
    <row r="24616" x14ac:dyDescent="0.25"/>
    <row r="24617" x14ac:dyDescent="0.25"/>
    <row r="24618" x14ac:dyDescent="0.25"/>
    <row r="24619" x14ac:dyDescent="0.25"/>
    <row r="24620" x14ac:dyDescent="0.25"/>
    <row r="24621" x14ac:dyDescent="0.25"/>
    <row r="24622" x14ac:dyDescent="0.25"/>
    <row r="24623" x14ac:dyDescent="0.25"/>
    <row r="24624" x14ac:dyDescent="0.25"/>
    <row r="24625" x14ac:dyDescent="0.25"/>
    <row r="24626" x14ac:dyDescent="0.25"/>
    <row r="24627" x14ac:dyDescent="0.25"/>
    <row r="24628" x14ac:dyDescent="0.25"/>
    <row r="24629" x14ac:dyDescent="0.25"/>
    <row r="24630" x14ac:dyDescent="0.25"/>
    <row r="24631" x14ac:dyDescent="0.25"/>
    <row r="24632" x14ac:dyDescent="0.25"/>
    <row r="24633" x14ac:dyDescent="0.25"/>
    <row r="24634" x14ac:dyDescent="0.25"/>
    <row r="24635" x14ac:dyDescent="0.25"/>
    <row r="24636" x14ac:dyDescent="0.25"/>
    <row r="24637" x14ac:dyDescent="0.25"/>
    <row r="24638" x14ac:dyDescent="0.25"/>
    <row r="24639" x14ac:dyDescent="0.25"/>
    <row r="24640" x14ac:dyDescent="0.25"/>
    <row r="24641" x14ac:dyDescent="0.25"/>
    <row r="24642" x14ac:dyDescent="0.25"/>
    <row r="24643" x14ac:dyDescent="0.25"/>
    <row r="24644" x14ac:dyDescent="0.25"/>
    <row r="24645" x14ac:dyDescent="0.25"/>
    <row r="24646" x14ac:dyDescent="0.25"/>
    <row r="24647" x14ac:dyDescent="0.25"/>
    <row r="24648" x14ac:dyDescent="0.25"/>
    <row r="24649" x14ac:dyDescent="0.25"/>
    <row r="24650" x14ac:dyDescent="0.25"/>
    <row r="24651" x14ac:dyDescent="0.25"/>
    <row r="24652" x14ac:dyDescent="0.25"/>
    <row r="24653" x14ac:dyDescent="0.25"/>
    <row r="24654" x14ac:dyDescent="0.25"/>
    <row r="24655" x14ac:dyDescent="0.25"/>
    <row r="24656" x14ac:dyDescent="0.25"/>
    <row r="24657" x14ac:dyDescent="0.25"/>
    <row r="24658" x14ac:dyDescent="0.25"/>
    <row r="24659" x14ac:dyDescent="0.25"/>
    <row r="24660" x14ac:dyDescent="0.25"/>
    <row r="24661" x14ac:dyDescent="0.25"/>
    <row r="24662" x14ac:dyDescent="0.25"/>
    <row r="24663" x14ac:dyDescent="0.25"/>
    <row r="24664" x14ac:dyDescent="0.25"/>
    <row r="24665" x14ac:dyDescent="0.25"/>
    <row r="24666" x14ac:dyDescent="0.25"/>
    <row r="24667" x14ac:dyDescent="0.25"/>
    <row r="24668" x14ac:dyDescent="0.25"/>
    <row r="24669" x14ac:dyDescent="0.25"/>
    <row r="24670" x14ac:dyDescent="0.25"/>
    <row r="24671" x14ac:dyDescent="0.25"/>
    <row r="24672" x14ac:dyDescent="0.25"/>
    <row r="24673" x14ac:dyDescent="0.25"/>
    <row r="24674" x14ac:dyDescent="0.25"/>
    <row r="24675" x14ac:dyDescent="0.25"/>
    <row r="24676" x14ac:dyDescent="0.25"/>
    <row r="24677" x14ac:dyDescent="0.25"/>
    <row r="24678" x14ac:dyDescent="0.25"/>
    <row r="24679" x14ac:dyDescent="0.25"/>
    <row r="24680" x14ac:dyDescent="0.25"/>
    <row r="24681" x14ac:dyDescent="0.25"/>
    <row r="24682" x14ac:dyDescent="0.25"/>
    <row r="24683" x14ac:dyDescent="0.25"/>
    <row r="24684" x14ac:dyDescent="0.25"/>
    <row r="24685" x14ac:dyDescent="0.25"/>
    <row r="24686" x14ac:dyDescent="0.25"/>
    <row r="24687" x14ac:dyDescent="0.25"/>
    <row r="24688" x14ac:dyDescent="0.25"/>
    <row r="24689" x14ac:dyDescent="0.25"/>
    <row r="24690" x14ac:dyDescent="0.25"/>
    <row r="24691" x14ac:dyDescent="0.25"/>
    <row r="24692" x14ac:dyDescent="0.25"/>
    <row r="24693" x14ac:dyDescent="0.25"/>
    <row r="24694" x14ac:dyDescent="0.25"/>
    <row r="24695" x14ac:dyDescent="0.25"/>
    <row r="24696" x14ac:dyDescent="0.25"/>
    <row r="24697" x14ac:dyDescent="0.25"/>
    <row r="24698" x14ac:dyDescent="0.25"/>
    <row r="24699" x14ac:dyDescent="0.25"/>
    <row r="24700" x14ac:dyDescent="0.25"/>
    <row r="24701" x14ac:dyDescent="0.25"/>
    <row r="24702" x14ac:dyDescent="0.25"/>
    <row r="24703" x14ac:dyDescent="0.25"/>
    <row r="24704" x14ac:dyDescent="0.25"/>
    <row r="24705" x14ac:dyDescent="0.25"/>
    <row r="24706" x14ac:dyDescent="0.25"/>
    <row r="24707" x14ac:dyDescent="0.25"/>
    <row r="24708" x14ac:dyDescent="0.25"/>
    <row r="24709" x14ac:dyDescent="0.25"/>
    <row r="24710" x14ac:dyDescent="0.25"/>
    <row r="24711" x14ac:dyDescent="0.25"/>
    <row r="24712" x14ac:dyDescent="0.25"/>
    <row r="24713" x14ac:dyDescent="0.25"/>
    <row r="24714" x14ac:dyDescent="0.25"/>
    <row r="24715" x14ac:dyDescent="0.25"/>
    <row r="24716" x14ac:dyDescent="0.25"/>
    <row r="24717" x14ac:dyDescent="0.25"/>
    <row r="24718" x14ac:dyDescent="0.25"/>
    <row r="24719" x14ac:dyDescent="0.25"/>
    <row r="24720" x14ac:dyDescent="0.25"/>
    <row r="24721" x14ac:dyDescent="0.25"/>
    <row r="24722" x14ac:dyDescent="0.25"/>
    <row r="24723" x14ac:dyDescent="0.25"/>
    <row r="24724" x14ac:dyDescent="0.25"/>
    <row r="24725" x14ac:dyDescent="0.25"/>
    <row r="24726" x14ac:dyDescent="0.25"/>
    <row r="24727" x14ac:dyDescent="0.25"/>
    <row r="24728" x14ac:dyDescent="0.25"/>
    <row r="24729" x14ac:dyDescent="0.25"/>
    <row r="24730" x14ac:dyDescent="0.25"/>
    <row r="24731" x14ac:dyDescent="0.25"/>
    <row r="24732" x14ac:dyDescent="0.25"/>
    <row r="24733" x14ac:dyDescent="0.25"/>
    <row r="24734" x14ac:dyDescent="0.25"/>
    <row r="24735" x14ac:dyDescent="0.25"/>
    <row r="24736" x14ac:dyDescent="0.25"/>
    <row r="24737" x14ac:dyDescent="0.25"/>
    <row r="24738" x14ac:dyDescent="0.25"/>
    <row r="24739" x14ac:dyDescent="0.25"/>
    <row r="24740" x14ac:dyDescent="0.25"/>
    <row r="24741" x14ac:dyDescent="0.25"/>
    <row r="24742" x14ac:dyDescent="0.25"/>
    <row r="24743" x14ac:dyDescent="0.25"/>
    <row r="24744" x14ac:dyDescent="0.25"/>
    <row r="24745" x14ac:dyDescent="0.25"/>
    <row r="24746" x14ac:dyDescent="0.25"/>
    <row r="24747" x14ac:dyDescent="0.25"/>
    <row r="24748" x14ac:dyDescent="0.25"/>
    <row r="24749" x14ac:dyDescent="0.25"/>
    <row r="24750" x14ac:dyDescent="0.25"/>
    <row r="24751" x14ac:dyDescent="0.25"/>
    <row r="24752" x14ac:dyDescent="0.25"/>
    <row r="24753" x14ac:dyDescent="0.25"/>
    <row r="24754" x14ac:dyDescent="0.25"/>
    <row r="24755" x14ac:dyDescent="0.25"/>
    <row r="24756" x14ac:dyDescent="0.25"/>
    <row r="24757" x14ac:dyDescent="0.25"/>
    <row r="24758" x14ac:dyDescent="0.25"/>
    <row r="24759" x14ac:dyDescent="0.25"/>
    <row r="24760" x14ac:dyDescent="0.25"/>
    <row r="24761" x14ac:dyDescent="0.25"/>
    <row r="24762" x14ac:dyDescent="0.25"/>
    <row r="24763" x14ac:dyDescent="0.25"/>
    <row r="24764" x14ac:dyDescent="0.25"/>
    <row r="24765" x14ac:dyDescent="0.25"/>
    <row r="24766" x14ac:dyDescent="0.25"/>
    <row r="24767" x14ac:dyDescent="0.25"/>
    <row r="24768" x14ac:dyDescent="0.25"/>
    <row r="24769" x14ac:dyDescent="0.25"/>
    <row r="24770" x14ac:dyDescent="0.25"/>
    <row r="24771" x14ac:dyDescent="0.25"/>
    <row r="24772" x14ac:dyDescent="0.25"/>
    <row r="24773" x14ac:dyDescent="0.25"/>
    <row r="24774" x14ac:dyDescent="0.25"/>
    <row r="24775" x14ac:dyDescent="0.25"/>
    <row r="24776" x14ac:dyDescent="0.25"/>
    <row r="24777" x14ac:dyDescent="0.25"/>
    <row r="24778" x14ac:dyDescent="0.25"/>
    <row r="24779" x14ac:dyDescent="0.25"/>
    <row r="24780" x14ac:dyDescent="0.25"/>
    <row r="24781" x14ac:dyDescent="0.25"/>
    <row r="24782" x14ac:dyDescent="0.25"/>
    <row r="24783" x14ac:dyDescent="0.25"/>
    <row r="24784" x14ac:dyDescent="0.25"/>
    <row r="24785" x14ac:dyDescent="0.25"/>
    <row r="24786" x14ac:dyDescent="0.25"/>
    <row r="24787" x14ac:dyDescent="0.25"/>
    <row r="24788" x14ac:dyDescent="0.25"/>
    <row r="24789" x14ac:dyDescent="0.25"/>
    <row r="24790" x14ac:dyDescent="0.25"/>
    <row r="24791" x14ac:dyDescent="0.25"/>
    <row r="24792" x14ac:dyDescent="0.25"/>
    <row r="24793" x14ac:dyDescent="0.25"/>
    <row r="24794" x14ac:dyDescent="0.25"/>
    <row r="24795" x14ac:dyDescent="0.25"/>
    <row r="24796" x14ac:dyDescent="0.25"/>
    <row r="24797" x14ac:dyDescent="0.25"/>
    <row r="24798" x14ac:dyDescent="0.25"/>
    <row r="24799" x14ac:dyDescent="0.25"/>
    <row r="24800" x14ac:dyDescent="0.25"/>
    <row r="24801" x14ac:dyDescent="0.25"/>
    <row r="24802" x14ac:dyDescent="0.25"/>
    <row r="24803" x14ac:dyDescent="0.25"/>
    <row r="24804" x14ac:dyDescent="0.25"/>
    <row r="24805" x14ac:dyDescent="0.25"/>
    <row r="24806" x14ac:dyDescent="0.25"/>
    <row r="24807" x14ac:dyDescent="0.25"/>
    <row r="24808" x14ac:dyDescent="0.25"/>
    <row r="24809" x14ac:dyDescent="0.25"/>
    <row r="24810" x14ac:dyDescent="0.25"/>
    <row r="24811" x14ac:dyDescent="0.25"/>
    <row r="24812" x14ac:dyDescent="0.25"/>
    <row r="24813" x14ac:dyDescent="0.25"/>
    <row r="24814" x14ac:dyDescent="0.25"/>
    <row r="24815" x14ac:dyDescent="0.25"/>
    <row r="24816" x14ac:dyDescent="0.25"/>
    <row r="24817" x14ac:dyDescent="0.25"/>
    <row r="24818" x14ac:dyDescent="0.25"/>
    <row r="24819" x14ac:dyDescent="0.25"/>
    <row r="24820" x14ac:dyDescent="0.25"/>
    <row r="24821" x14ac:dyDescent="0.25"/>
    <row r="24822" x14ac:dyDescent="0.25"/>
    <row r="24823" x14ac:dyDescent="0.25"/>
    <row r="24824" x14ac:dyDescent="0.25"/>
    <row r="24825" x14ac:dyDescent="0.25"/>
    <row r="24826" x14ac:dyDescent="0.25"/>
    <row r="24827" x14ac:dyDescent="0.25"/>
    <row r="24828" x14ac:dyDescent="0.25"/>
    <row r="24829" x14ac:dyDescent="0.25"/>
    <row r="24830" x14ac:dyDescent="0.25"/>
    <row r="24831" x14ac:dyDescent="0.25"/>
    <row r="24832" x14ac:dyDescent="0.25"/>
    <row r="24833" x14ac:dyDescent="0.25"/>
    <row r="24834" x14ac:dyDescent="0.25"/>
    <row r="24835" x14ac:dyDescent="0.25"/>
    <row r="24836" x14ac:dyDescent="0.25"/>
    <row r="24837" x14ac:dyDescent="0.25"/>
    <row r="24838" x14ac:dyDescent="0.25"/>
    <row r="24839" x14ac:dyDescent="0.25"/>
    <row r="24840" x14ac:dyDescent="0.25"/>
    <row r="24841" x14ac:dyDescent="0.25"/>
    <row r="24842" x14ac:dyDescent="0.25"/>
    <row r="24843" x14ac:dyDescent="0.25"/>
    <row r="24844" x14ac:dyDescent="0.25"/>
    <row r="24845" x14ac:dyDescent="0.25"/>
    <row r="24846" x14ac:dyDescent="0.25"/>
    <row r="24847" x14ac:dyDescent="0.25"/>
    <row r="24848" x14ac:dyDescent="0.25"/>
    <row r="24849" x14ac:dyDescent="0.25"/>
    <row r="24850" x14ac:dyDescent="0.25"/>
    <row r="24851" x14ac:dyDescent="0.25"/>
    <row r="24852" x14ac:dyDescent="0.25"/>
    <row r="24853" x14ac:dyDescent="0.25"/>
    <row r="24854" x14ac:dyDescent="0.25"/>
    <row r="24855" x14ac:dyDescent="0.25"/>
    <row r="24856" x14ac:dyDescent="0.25"/>
    <row r="24857" x14ac:dyDescent="0.25"/>
    <row r="24858" x14ac:dyDescent="0.25"/>
    <row r="24859" x14ac:dyDescent="0.25"/>
    <row r="24860" x14ac:dyDescent="0.25"/>
    <row r="24861" x14ac:dyDescent="0.25"/>
    <row r="24862" x14ac:dyDescent="0.25"/>
    <row r="24863" x14ac:dyDescent="0.25"/>
    <row r="24864" x14ac:dyDescent="0.25"/>
    <row r="24865" x14ac:dyDescent="0.25"/>
    <row r="24866" x14ac:dyDescent="0.25"/>
    <row r="24867" x14ac:dyDescent="0.25"/>
    <row r="24868" x14ac:dyDescent="0.25"/>
    <row r="24869" x14ac:dyDescent="0.25"/>
    <row r="24870" x14ac:dyDescent="0.25"/>
    <row r="24871" x14ac:dyDescent="0.25"/>
    <row r="24872" x14ac:dyDescent="0.25"/>
    <row r="24873" x14ac:dyDescent="0.25"/>
    <row r="24874" x14ac:dyDescent="0.25"/>
    <row r="24875" x14ac:dyDescent="0.25"/>
    <row r="24876" x14ac:dyDescent="0.25"/>
    <row r="24877" x14ac:dyDescent="0.25"/>
    <row r="24878" x14ac:dyDescent="0.25"/>
    <row r="24879" x14ac:dyDescent="0.25"/>
    <row r="24880" x14ac:dyDescent="0.25"/>
    <row r="24881" x14ac:dyDescent="0.25"/>
    <row r="24882" x14ac:dyDescent="0.25"/>
    <row r="24883" x14ac:dyDescent="0.25"/>
    <row r="24884" x14ac:dyDescent="0.25"/>
    <row r="24885" x14ac:dyDescent="0.25"/>
    <row r="24886" x14ac:dyDescent="0.25"/>
    <row r="24887" x14ac:dyDescent="0.25"/>
    <row r="24888" x14ac:dyDescent="0.25"/>
    <row r="24889" x14ac:dyDescent="0.25"/>
    <row r="24890" x14ac:dyDescent="0.25"/>
    <row r="24891" x14ac:dyDescent="0.25"/>
    <row r="24892" x14ac:dyDescent="0.25"/>
    <row r="24893" x14ac:dyDescent="0.25"/>
    <row r="24894" x14ac:dyDescent="0.25"/>
    <row r="24895" x14ac:dyDescent="0.25"/>
    <row r="24896" x14ac:dyDescent="0.25"/>
    <row r="24897" x14ac:dyDescent="0.25"/>
    <row r="24898" x14ac:dyDescent="0.25"/>
    <row r="24899" x14ac:dyDescent="0.25"/>
    <row r="24900" x14ac:dyDescent="0.25"/>
    <row r="24901" x14ac:dyDescent="0.25"/>
    <row r="24902" x14ac:dyDescent="0.25"/>
    <row r="24903" x14ac:dyDescent="0.25"/>
    <row r="24904" x14ac:dyDescent="0.25"/>
    <row r="24905" x14ac:dyDescent="0.25"/>
    <row r="24906" x14ac:dyDescent="0.25"/>
    <row r="24907" x14ac:dyDescent="0.25"/>
    <row r="24908" x14ac:dyDescent="0.25"/>
    <row r="24909" x14ac:dyDescent="0.25"/>
    <row r="24910" x14ac:dyDescent="0.25"/>
    <row r="24911" x14ac:dyDescent="0.25"/>
    <row r="24912" x14ac:dyDescent="0.25"/>
    <row r="24913" x14ac:dyDescent="0.25"/>
    <row r="24914" x14ac:dyDescent="0.25"/>
    <row r="24915" x14ac:dyDescent="0.25"/>
    <row r="24916" x14ac:dyDescent="0.25"/>
    <row r="24917" x14ac:dyDescent="0.25"/>
    <row r="24918" x14ac:dyDescent="0.25"/>
    <row r="24919" x14ac:dyDescent="0.25"/>
    <row r="24920" x14ac:dyDescent="0.25"/>
    <row r="24921" x14ac:dyDescent="0.25"/>
    <row r="24922" x14ac:dyDescent="0.25"/>
    <row r="24923" x14ac:dyDescent="0.25"/>
    <row r="24924" x14ac:dyDescent="0.25"/>
    <row r="24925" x14ac:dyDescent="0.25"/>
    <row r="24926" x14ac:dyDescent="0.25"/>
    <row r="24927" x14ac:dyDescent="0.25"/>
    <row r="24928" x14ac:dyDescent="0.25"/>
    <row r="24929" x14ac:dyDescent="0.25"/>
    <row r="24930" x14ac:dyDescent="0.25"/>
    <row r="24931" x14ac:dyDescent="0.25"/>
    <row r="24932" x14ac:dyDescent="0.25"/>
    <row r="24933" x14ac:dyDescent="0.25"/>
    <row r="24934" x14ac:dyDescent="0.25"/>
    <row r="24935" x14ac:dyDescent="0.25"/>
    <row r="24936" x14ac:dyDescent="0.25"/>
    <row r="24937" x14ac:dyDescent="0.25"/>
    <row r="24938" x14ac:dyDescent="0.25"/>
    <row r="24939" x14ac:dyDescent="0.25"/>
    <row r="24940" x14ac:dyDescent="0.25"/>
    <row r="24941" x14ac:dyDescent="0.25"/>
    <row r="24942" x14ac:dyDescent="0.25"/>
    <row r="24943" x14ac:dyDescent="0.25"/>
    <row r="24944" x14ac:dyDescent="0.25"/>
    <row r="24945" x14ac:dyDescent="0.25"/>
    <row r="24946" x14ac:dyDescent="0.25"/>
    <row r="24947" x14ac:dyDescent="0.25"/>
    <row r="24948" x14ac:dyDescent="0.25"/>
    <row r="24949" x14ac:dyDescent="0.25"/>
    <row r="24950" x14ac:dyDescent="0.25"/>
    <row r="24951" x14ac:dyDescent="0.25"/>
    <row r="24952" x14ac:dyDescent="0.25"/>
    <row r="24953" x14ac:dyDescent="0.25"/>
    <row r="24954" x14ac:dyDescent="0.25"/>
    <row r="24955" x14ac:dyDescent="0.25"/>
    <row r="24956" x14ac:dyDescent="0.25"/>
    <row r="24957" x14ac:dyDescent="0.25"/>
    <row r="24958" x14ac:dyDescent="0.25"/>
    <row r="24959" x14ac:dyDescent="0.25"/>
    <row r="24960" x14ac:dyDescent="0.25"/>
    <row r="24961" x14ac:dyDescent="0.25"/>
    <row r="24962" x14ac:dyDescent="0.25"/>
    <row r="24963" x14ac:dyDescent="0.25"/>
    <row r="24964" x14ac:dyDescent="0.25"/>
    <row r="24965" x14ac:dyDescent="0.25"/>
    <row r="24966" x14ac:dyDescent="0.25"/>
    <row r="24967" x14ac:dyDescent="0.25"/>
    <row r="24968" x14ac:dyDescent="0.25"/>
    <row r="24969" x14ac:dyDescent="0.25"/>
    <row r="24970" x14ac:dyDescent="0.25"/>
    <row r="24971" x14ac:dyDescent="0.25"/>
    <row r="24972" x14ac:dyDescent="0.25"/>
    <row r="24973" x14ac:dyDescent="0.25"/>
    <row r="24974" x14ac:dyDescent="0.25"/>
    <row r="24975" x14ac:dyDescent="0.25"/>
    <row r="24976" x14ac:dyDescent="0.25"/>
    <row r="24977" x14ac:dyDescent="0.25"/>
    <row r="24978" x14ac:dyDescent="0.25"/>
    <row r="24979" x14ac:dyDescent="0.25"/>
    <row r="24980" x14ac:dyDescent="0.25"/>
    <row r="24981" x14ac:dyDescent="0.25"/>
    <row r="24982" x14ac:dyDescent="0.25"/>
    <row r="24983" x14ac:dyDescent="0.25"/>
    <row r="24984" x14ac:dyDescent="0.25"/>
    <row r="24985" x14ac:dyDescent="0.25"/>
    <row r="24986" x14ac:dyDescent="0.25"/>
    <row r="24987" x14ac:dyDescent="0.25"/>
    <row r="24988" x14ac:dyDescent="0.25"/>
    <row r="24989" x14ac:dyDescent="0.25"/>
    <row r="24990" x14ac:dyDescent="0.25"/>
    <row r="24991" x14ac:dyDescent="0.25"/>
    <row r="24992" x14ac:dyDescent="0.25"/>
    <row r="24993" x14ac:dyDescent="0.25"/>
    <row r="24994" x14ac:dyDescent="0.25"/>
    <row r="24995" x14ac:dyDescent="0.25"/>
    <row r="24996" x14ac:dyDescent="0.25"/>
    <row r="24997" x14ac:dyDescent="0.25"/>
    <row r="24998" x14ac:dyDescent="0.25"/>
    <row r="24999" x14ac:dyDescent="0.25"/>
    <row r="25000" x14ac:dyDescent="0.25"/>
    <row r="25001" x14ac:dyDescent="0.25"/>
    <row r="25002" x14ac:dyDescent="0.25"/>
    <row r="25003" x14ac:dyDescent="0.25"/>
    <row r="25004" x14ac:dyDescent="0.25"/>
    <row r="25005" x14ac:dyDescent="0.25"/>
    <row r="25006" x14ac:dyDescent="0.25"/>
    <row r="25007" x14ac:dyDescent="0.25"/>
    <row r="25008" x14ac:dyDescent="0.25"/>
    <row r="25009" x14ac:dyDescent="0.25"/>
    <row r="25010" x14ac:dyDescent="0.25"/>
    <row r="25011" x14ac:dyDescent="0.25"/>
    <row r="25012" x14ac:dyDescent="0.25"/>
    <row r="25013" x14ac:dyDescent="0.25"/>
    <row r="25014" x14ac:dyDescent="0.25"/>
    <row r="25015" x14ac:dyDescent="0.25"/>
    <row r="25016" x14ac:dyDescent="0.25"/>
    <row r="25017" x14ac:dyDescent="0.25"/>
    <row r="25018" x14ac:dyDescent="0.25"/>
    <row r="25019" x14ac:dyDescent="0.25"/>
    <row r="25020" x14ac:dyDescent="0.25"/>
    <row r="25021" x14ac:dyDescent="0.25"/>
    <row r="25022" x14ac:dyDescent="0.25"/>
    <row r="25023" x14ac:dyDescent="0.25"/>
    <row r="25024" x14ac:dyDescent="0.25"/>
    <row r="25025" x14ac:dyDescent="0.25"/>
    <row r="25026" x14ac:dyDescent="0.25"/>
    <row r="25027" x14ac:dyDescent="0.25"/>
    <row r="25028" x14ac:dyDescent="0.25"/>
    <row r="25029" x14ac:dyDescent="0.25"/>
    <row r="25030" x14ac:dyDescent="0.25"/>
    <row r="25031" x14ac:dyDescent="0.25"/>
    <row r="25032" x14ac:dyDescent="0.25"/>
    <row r="25033" x14ac:dyDescent="0.25"/>
    <row r="25034" x14ac:dyDescent="0.25"/>
    <row r="25035" x14ac:dyDescent="0.25"/>
    <row r="25036" x14ac:dyDescent="0.25"/>
    <row r="25037" x14ac:dyDescent="0.25"/>
    <row r="25038" x14ac:dyDescent="0.25"/>
    <row r="25039" x14ac:dyDescent="0.25"/>
    <row r="25040" x14ac:dyDescent="0.25"/>
    <row r="25041" x14ac:dyDescent="0.25"/>
    <row r="25042" x14ac:dyDescent="0.25"/>
    <row r="25043" x14ac:dyDescent="0.25"/>
    <row r="25044" x14ac:dyDescent="0.25"/>
    <row r="25045" x14ac:dyDescent="0.25"/>
    <row r="25046" x14ac:dyDescent="0.25"/>
    <row r="25047" x14ac:dyDescent="0.25"/>
    <row r="25048" x14ac:dyDescent="0.25"/>
    <row r="25049" x14ac:dyDescent="0.25"/>
    <row r="25050" x14ac:dyDescent="0.25"/>
    <row r="25051" x14ac:dyDescent="0.25"/>
    <row r="25052" x14ac:dyDescent="0.25"/>
    <row r="25053" x14ac:dyDescent="0.25"/>
    <row r="25054" x14ac:dyDescent="0.25"/>
    <row r="25055" x14ac:dyDescent="0.25"/>
    <row r="25056" x14ac:dyDescent="0.25"/>
    <row r="25057" x14ac:dyDescent="0.25"/>
    <row r="25058" x14ac:dyDescent="0.25"/>
    <row r="25059" x14ac:dyDescent="0.25"/>
    <row r="25060" x14ac:dyDescent="0.25"/>
    <row r="25061" x14ac:dyDescent="0.25"/>
    <row r="25062" x14ac:dyDescent="0.25"/>
    <row r="25063" x14ac:dyDescent="0.25"/>
    <row r="25064" x14ac:dyDescent="0.25"/>
    <row r="25065" x14ac:dyDescent="0.25"/>
    <row r="25066" x14ac:dyDescent="0.25"/>
    <row r="25067" x14ac:dyDescent="0.25"/>
    <row r="25068" x14ac:dyDescent="0.25"/>
    <row r="25069" x14ac:dyDescent="0.25"/>
    <row r="25070" x14ac:dyDescent="0.25"/>
    <row r="25071" x14ac:dyDescent="0.25"/>
    <row r="25072" x14ac:dyDescent="0.25"/>
    <row r="25073" x14ac:dyDescent="0.25"/>
    <row r="25074" x14ac:dyDescent="0.25"/>
    <row r="25075" x14ac:dyDescent="0.25"/>
    <row r="25076" x14ac:dyDescent="0.25"/>
    <row r="25077" x14ac:dyDescent="0.25"/>
    <row r="25078" x14ac:dyDescent="0.25"/>
    <row r="25079" x14ac:dyDescent="0.25"/>
    <row r="25080" x14ac:dyDescent="0.25"/>
    <row r="25081" x14ac:dyDescent="0.25"/>
    <row r="25082" x14ac:dyDescent="0.25"/>
    <row r="25083" x14ac:dyDescent="0.25"/>
    <row r="25084" x14ac:dyDescent="0.25"/>
    <row r="25085" x14ac:dyDescent="0.25"/>
    <row r="25086" x14ac:dyDescent="0.25"/>
    <row r="25087" x14ac:dyDescent="0.25"/>
    <row r="25088" x14ac:dyDescent="0.25"/>
    <row r="25089" x14ac:dyDescent="0.25"/>
    <row r="25090" x14ac:dyDescent="0.25"/>
    <row r="25091" x14ac:dyDescent="0.25"/>
    <row r="25092" x14ac:dyDescent="0.25"/>
    <row r="25093" x14ac:dyDescent="0.25"/>
    <row r="25094" x14ac:dyDescent="0.25"/>
    <row r="25095" x14ac:dyDescent="0.25"/>
    <row r="25096" x14ac:dyDescent="0.25"/>
    <row r="25097" x14ac:dyDescent="0.25"/>
    <row r="25098" x14ac:dyDescent="0.25"/>
    <row r="25099" x14ac:dyDescent="0.25"/>
    <row r="25100" x14ac:dyDescent="0.25"/>
    <row r="25101" x14ac:dyDescent="0.25"/>
    <row r="25102" x14ac:dyDescent="0.25"/>
    <row r="25103" x14ac:dyDescent="0.25"/>
    <row r="25104" x14ac:dyDescent="0.25"/>
    <row r="25105" x14ac:dyDescent="0.25"/>
    <row r="25106" x14ac:dyDescent="0.25"/>
    <row r="25107" x14ac:dyDescent="0.25"/>
    <row r="25108" x14ac:dyDescent="0.25"/>
    <row r="25109" x14ac:dyDescent="0.25"/>
    <row r="25110" x14ac:dyDescent="0.25"/>
    <row r="25111" x14ac:dyDescent="0.25"/>
    <row r="25112" x14ac:dyDescent="0.25"/>
    <row r="25113" x14ac:dyDescent="0.25"/>
    <row r="25114" x14ac:dyDescent="0.25"/>
    <row r="25115" x14ac:dyDescent="0.25"/>
    <row r="25116" x14ac:dyDescent="0.25"/>
    <row r="25117" x14ac:dyDescent="0.25"/>
    <row r="25118" x14ac:dyDescent="0.25"/>
    <row r="25119" x14ac:dyDescent="0.25"/>
    <row r="25120" x14ac:dyDescent="0.25"/>
    <row r="25121" x14ac:dyDescent="0.25"/>
    <row r="25122" x14ac:dyDescent="0.25"/>
    <row r="25123" x14ac:dyDescent="0.25"/>
    <row r="25124" x14ac:dyDescent="0.25"/>
    <row r="25125" x14ac:dyDescent="0.25"/>
    <row r="25126" x14ac:dyDescent="0.25"/>
    <row r="25127" x14ac:dyDescent="0.25"/>
    <row r="25128" x14ac:dyDescent="0.25"/>
    <row r="25129" x14ac:dyDescent="0.25"/>
    <row r="25130" x14ac:dyDescent="0.25"/>
    <row r="25131" x14ac:dyDescent="0.25"/>
    <row r="25132" x14ac:dyDescent="0.25"/>
    <row r="25133" x14ac:dyDescent="0.25"/>
    <row r="25134" x14ac:dyDescent="0.25"/>
    <row r="25135" x14ac:dyDescent="0.25"/>
    <row r="25136" x14ac:dyDescent="0.25"/>
    <row r="25137" x14ac:dyDescent="0.25"/>
    <row r="25138" x14ac:dyDescent="0.25"/>
    <row r="25139" x14ac:dyDescent="0.25"/>
    <row r="25140" x14ac:dyDescent="0.25"/>
    <row r="25141" x14ac:dyDescent="0.25"/>
    <row r="25142" x14ac:dyDescent="0.25"/>
    <row r="25143" x14ac:dyDescent="0.25"/>
    <row r="25144" x14ac:dyDescent="0.25"/>
    <row r="25145" x14ac:dyDescent="0.25"/>
    <row r="25146" x14ac:dyDescent="0.25"/>
    <row r="25147" x14ac:dyDescent="0.25"/>
    <row r="25148" x14ac:dyDescent="0.25"/>
    <row r="25149" x14ac:dyDescent="0.25"/>
    <row r="25150" x14ac:dyDescent="0.25"/>
    <row r="25151" x14ac:dyDescent="0.25"/>
    <row r="25152" x14ac:dyDescent="0.25"/>
    <row r="25153" x14ac:dyDescent="0.25"/>
    <row r="25154" x14ac:dyDescent="0.25"/>
    <row r="25155" x14ac:dyDescent="0.25"/>
    <row r="25156" x14ac:dyDescent="0.25"/>
    <row r="25157" x14ac:dyDescent="0.25"/>
    <row r="25158" x14ac:dyDescent="0.25"/>
    <row r="25159" x14ac:dyDescent="0.25"/>
    <row r="25160" x14ac:dyDescent="0.25"/>
    <row r="25161" x14ac:dyDescent="0.25"/>
    <row r="25162" x14ac:dyDescent="0.25"/>
    <row r="25163" x14ac:dyDescent="0.25"/>
    <row r="25164" x14ac:dyDescent="0.25"/>
    <row r="25165" x14ac:dyDescent="0.25"/>
    <row r="25166" x14ac:dyDescent="0.25"/>
    <row r="25167" x14ac:dyDescent="0.25"/>
    <row r="25168" x14ac:dyDescent="0.25"/>
    <row r="25169" x14ac:dyDescent="0.25"/>
    <row r="25170" x14ac:dyDescent="0.25"/>
    <row r="25171" x14ac:dyDescent="0.25"/>
    <row r="25172" x14ac:dyDescent="0.25"/>
    <row r="25173" x14ac:dyDescent="0.25"/>
    <row r="25174" x14ac:dyDescent="0.25"/>
    <row r="25175" x14ac:dyDescent="0.25"/>
    <row r="25176" x14ac:dyDescent="0.25"/>
    <row r="25177" x14ac:dyDescent="0.25"/>
    <row r="25178" x14ac:dyDescent="0.25"/>
    <row r="25179" x14ac:dyDescent="0.25"/>
    <row r="25180" x14ac:dyDescent="0.25"/>
    <row r="25181" x14ac:dyDescent="0.25"/>
    <row r="25182" x14ac:dyDescent="0.25"/>
    <row r="25183" x14ac:dyDescent="0.25"/>
    <row r="25184" x14ac:dyDescent="0.25"/>
    <row r="25185" x14ac:dyDescent="0.25"/>
    <row r="25186" x14ac:dyDescent="0.25"/>
    <row r="25187" x14ac:dyDescent="0.25"/>
    <row r="25188" x14ac:dyDescent="0.25"/>
    <row r="25189" x14ac:dyDescent="0.25"/>
    <row r="25190" x14ac:dyDescent="0.25"/>
    <row r="25191" x14ac:dyDescent="0.25"/>
    <row r="25192" x14ac:dyDescent="0.25"/>
    <row r="25193" x14ac:dyDescent="0.25"/>
    <row r="25194" x14ac:dyDescent="0.25"/>
    <row r="25195" x14ac:dyDescent="0.25"/>
    <row r="25196" x14ac:dyDescent="0.25"/>
    <row r="25197" x14ac:dyDescent="0.25"/>
    <row r="25198" x14ac:dyDescent="0.25"/>
    <row r="25199" x14ac:dyDescent="0.25"/>
    <row r="25200" x14ac:dyDescent="0.25"/>
    <row r="25201" x14ac:dyDescent="0.25"/>
    <row r="25202" x14ac:dyDescent="0.25"/>
    <row r="25203" x14ac:dyDescent="0.25"/>
    <row r="25204" x14ac:dyDescent="0.25"/>
    <row r="25205" x14ac:dyDescent="0.25"/>
    <row r="25206" x14ac:dyDescent="0.25"/>
    <row r="25207" x14ac:dyDescent="0.25"/>
    <row r="25208" x14ac:dyDescent="0.25"/>
    <row r="25209" x14ac:dyDescent="0.25"/>
    <row r="25210" x14ac:dyDescent="0.25"/>
    <row r="25211" x14ac:dyDescent="0.25"/>
    <row r="25212" x14ac:dyDescent="0.25"/>
    <row r="25213" x14ac:dyDescent="0.25"/>
    <row r="25214" x14ac:dyDescent="0.25"/>
    <row r="25215" x14ac:dyDescent="0.25"/>
    <row r="25216" x14ac:dyDescent="0.25"/>
    <row r="25217" x14ac:dyDescent="0.25"/>
    <row r="25218" x14ac:dyDescent="0.25"/>
    <row r="25219" x14ac:dyDescent="0.25"/>
    <row r="25220" x14ac:dyDescent="0.25"/>
    <row r="25221" x14ac:dyDescent="0.25"/>
    <row r="25222" x14ac:dyDescent="0.25"/>
    <row r="25223" x14ac:dyDescent="0.25"/>
    <row r="25224" x14ac:dyDescent="0.25"/>
    <row r="25225" x14ac:dyDescent="0.25"/>
    <row r="25226" x14ac:dyDescent="0.25"/>
    <row r="25227" x14ac:dyDescent="0.25"/>
    <row r="25228" x14ac:dyDescent="0.25"/>
    <row r="25229" x14ac:dyDescent="0.25"/>
    <row r="25230" x14ac:dyDescent="0.25"/>
    <row r="25231" x14ac:dyDescent="0.25"/>
    <row r="25232" x14ac:dyDescent="0.25"/>
    <row r="25233" x14ac:dyDescent="0.25"/>
    <row r="25234" x14ac:dyDescent="0.25"/>
    <row r="25235" x14ac:dyDescent="0.25"/>
    <row r="25236" x14ac:dyDescent="0.25"/>
    <row r="25237" x14ac:dyDescent="0.25"/>
    <row r="25238" x14ac:dyDescent="0.25"/>
    <row r="25239" x14ac:dyDescent="0.25"/>
    <row r="25240" x14ac:dyDescent="0.25"/>
    <row r="25241" x14ac:dyDescent="0.25"/>
    <row r="25242" x14ac:dyDescent="0.25"/>
    <row r="25243" x14ac:dyDescent="0.25"/>
    <row r="25244" x14ac:dyDescent="0.25"/>
    <row r="25245" x14ac:dyDescent="0.25"/>
    <row r="25246" x14ac:dyDescent="0.25"/>
    <row r="25247" x14ac:dyDescent="0.25"/>
    <row r="25248" x14ac:dyDescent="0.25"/>
    <row r="25249" x14ac:dyDescent="0.25"/>
    <row r="25250" x14ac:dyDescent="0.25"/>
    <row r="25251" x14ac:dyDescent="0.25"/>
    <row r="25252" x14ac:dyDescent="0.25"/>
    <row r="25253" x14ac:dyDescent="0.25"/>
    <row r="25254" x14ac:dyDescent="0.25"/>
    <row r="25255" x14ac:dyDescent="0.25"/>
    <row r="25256" x14ac:dyDescent="0.25"/>
    <row r="25257" x14ac:dyDescent="0.25"/>
    <row r="25258" x14ac:dyDescent="0.25"/>
    <row r="25259" x14ac:dyDescent="0.25"/>
    <row r="25260" x14ac:dyDescent="0.25"/>
    <row r="25261" x14ac:dyDescent="0.25"/>
    <row r="25262" x14ac:dyDescent="0.25"/>
    <row r="25263" x14ac:dyDescent="0.25"/>
    <row r="25264" x14ac:dyDescent="0.25"/>
    <row r="25265" x14ac:dyDescent="0.25"/>
    <row r="25266" x14ac:dyDescent="0.25"/>
    <row r="25267" x14ac:dyDescent="0.25"/>
    <row r="25268" x14ac:dyDescent="0.25"/>
    <row r="25269" x14ac:dyDescent="0.25"/>
    <row r="25270" x14ac:dyDescent="0.25"/>
    <row r="25271" x14ac:dyDescent="0.25"/>
    <row r="25272" x14ac:dyDescent="0.25"/>
    <row r="25273" x14ac:dyDescent="0.25"/>
    <row r="25274" x14ac:dyDescent="0.25"/>
    <row r="25275" x14ac:dyDescent="0.25"/>
    <row r="25276" x14ac:dyDescent="0.25"/>
    <row r="25277" x14ac:dyDescent="0.25"/>
    <row r="25278" x14ac:dyDescent="0.25"/>
    <row r="25279" x14ac:dyDescent="0.25"/>
    <row r="25280" x14ac:dyDescent="0.25"/>
    <row r="25281" x14ac:dyDescent="0.25"/>
    <row r="25282" x14ac:dyDescent="0.25"/>
    <row r="25283" x14ac:dyDescent="0.25"/>
    <row r="25284" x14ac:dyDescent="0.25"/>
    <row r="25285" x14ac:dyDescent="0.25"/>
    <row r="25286" x14ac:dyDescent="0.25"/>
    <row r="25287" x14ac:dyDescent="0.25"/>
    <row r="25288" x14ac:dyDescent="0.25"/>
    <row r="25289" x14ac:dyDescent="0.25"/>
    <row r="25290" x14ac:dyDescent="0.25"/>
    <row r="25291" x14ac:dyDescent="0.25"/>
    <row r="25292" x14ac:dyDescent="0.25"/>
    <row r="25293" x14ac:dyDescent="0.25"/>
    <row r="25294" x14ac:dyDescent="0.25"/>
    <row r="25295" x14ac:dyDescent="0.25"/>
    <row r="25296" x14ac:dyDescent="0.25"/>
    <row r="25297" x14ac:dyDescent="0.25"/>
    <row r="25298" x14ac:dyDescent="0.25"/>
    <row r="25299" x14ac:dyDescent="0.25"/>
    <row r="25300" x14ac:dyDescent="0.25"/>
    <row r="25301" x14ac:dyDescent="0.25"/>
    <row r="25302" x14ac:dyDescent="0.25"/>
    <row r="25303" x14ac:dyDescent="0.25"/>
    <row r="25304" x14ac:dyDescent="0.25"/>
    <row r="25305" x14ac:dyDescent="0.25"/>
    <row r="25306" x14ac:dyDescent="0.25"/>
    <row r="25307" x14ac:dyDescent="0.25"/>
    <row r="25308" x14ac:dyDescent="0.25"/>
    <row r="25309" x14ac:dyDescent="0.25"/>
    <row r="25310" x14ac:dyDescent="0.25"/>
    <row r="25311" x14ac:dyDescent="0.25"/>
    <row r="25312" x14ac:dyDescent="0.25"/>
    <row r="25313" x14ac:dyDescent="0.25"/>
    <row r="25314" x14ac:dyDescent="0.25"/>
    <row r="25315" x14ac:dyDescent="0.25"/>
    <row r="25316" x14ac:dyDescent="0.25"/>
    <row r="25317" x14ac:dyDescent="0.25"/>
    <row r="25318" x14ac:dyDescent="0.25"/>
    <row r="25319" x14ac:dyDescent="0.25"/>
    <row r="25320" x14ac:dyDescent="0.25"/>
    <row r="25321" x14ac:dyDescent="0.25"/>
    <row r="25322" x14ac:dyDescent="0.25"/>
    <row r="25323" x14ac:dyDescent="0.25"/>
    <row r="25324" x14ac:dyDescent="0.25"/>
    <row r="25325" x14ac:dyDescent="0.25"/>
    <row r="25326" x14ac:dyDescent="0.25"/>
    <row r="25327" x14ac:dyDescent="0.25"/>
    <row r="25328" x14ac:dyDescent="0.25"/>
    <row r="25329" x14ac:dyDescent="0.25"/>
    <row r="25330" x14ac:dyDescent="0.25"/>
    <row r="25331" x14ac:dyDescent="0.25"/>
    <row r="25332" x14ac:dyDescent="0.25"/>
    <row r="25333" x14ac:dyDescent="0.25"/>
    <row r="25334" x14ac:dyDescent="0.25"/>
    <row r="25335" x14ac:dyDescent="0.25"/>
    <row r="25336" x14ac:dyDescent="0.25"/>
    <row r="25337" x14ac:dyDescent="0.25"/>
    <row r="25338" x14ac:dyDescent="0.25"/>
    <row r="25339" x14ac:dyDescent="0.25"/>
    <row r="25340" x14ac:dyDescent="0.25"/>
    <row r="25341" x14ac:dyDescent="0.25"/>
    <row r="25342" x14ac:dyDescent="0.25"/>
    <row r="25343" x14ac:dyDescent="0.25"/>
    <row r="25344" x14ac:dyDescent="0.25"/>
    <row r="25345" x14ac:dyDescent="0.25"/>
    <row r="25346" x14ac:dyDescent="0.25"/>
    <row r="25347" x14ac:dyDescent="0.25"/>
    <row r="25348" x14ac:dyDescent="0.25"/>
    <row r="25349" x14ac:dyDescent="0.25"/>
    <row r="25350" x14ac:dyDescent="0.25"/>
    <row r="25351" x14ac:dyDescent="0.25"/>
    <row r="25352" x14ac:dyDescent="0.25"/>
    <row r="25353" x14ac:dyDescent="0.25"/>
    <row r="25354" x14ac:dyDescent="0.25"/>
    <row r="25355" x14ac:dyDescent="0.25"/>
    <row r="25356" x14ac:dyDescent="0.25"/>
    <row r="25357" x14ac:dyDescent="0.25"/>
    <row r="25358" x14ac:dyDescent="0.25"/>
    <row r="25359" x14ac:dyDescent="0.25"/>
    <row r="25360" x14ac:dyDescent="0.25"/>
    <row r="25361" x14ac:dyDescent="0.25"/>
    <row r="25362" x14ac:dyDescent="0.25"/>
    <row r="25363" x14ac:dyDescent="0.25"/>
    <row r="25364" x14ac:dyDescent="0.25"/>
    <row r="25365" x14ac:dyDescent="0.25"/>
    <row r="25366" x14ac:dyDescent="0.25"/>
    <row r="25367" x14ac:dyDescent="0.25"/>
    <row r="25368" x14ac:dyDescent="0.25"/>
    <row r="25369" x14ac:dyDescent="0.25"/>
    <row r="25370" x14ac:dyDescent="0.25"/>
    <row r="25371" x14ac:dyDescent="0.25"/>
    <row r="25372" x14ac:dyDescent="0.25"/>
    <row r="25373" x14ac:dyDescent="0.25"/>
    <row r="25374" x14ac:dyDescent="0.25"/>
    <row r="25375" x14ac:dyDescent="0.25"/>
    <row r="25376" x14ac:dyDescent="0.25"/>
    <row r="25377" x14ac:dyDescent="0.25"/>
    <row r="25378" x14ac:dyDescent="0.25"/>
    <row r="25379" x14ac:dyDescent="0.25"/>
    <row r="25380" x14ac:dyDescent="0.25"/>
    <row r="25381" x14ac:dyDescent="0.25"/>
    <row r="25382" x14ac:dyDescent="0.25"/>
    <row r="25383" x14ac:dyDescent="0.25"/>
    <row r="25384" x14ac:dyDescent="0.25"/>
    <row r="25385" x14ac:dyDescent="0.25"/>
    <row r="25386" x14ac:dyDescent="0.25"/>
    <row r="25387" x14ac:dyDescent="0.25"/>
    <row r="25388" x14ac:dyDescent="0.25"/>
    <row r="25389" x14ac:dyDescent="0.25"/>
    <row r="25390" x14ac:dyDescent="0.25"/>
    <row r="25391" x14ac:dyDescent="0.25"/>
    <row r="25392" x14ac:dyDescent="0.25"/>
    <row r="25393" x14ac:dyDescent="0.25"/>
    <row r="25394" x14ac:dyDescent="0.25"/>
    <row r="25395" x14ac:dyDescent="0.25"/>
    <row r="25396" x14ac:dyDescent="0.25"/>
    <row r="25397" x14ac:dyDescent="0.25"/>
    <row r="25398" x14ac:dyDescent="0.25"/>
    <row r="25399" x14ac:dyDescent="0.25"/>
    <row r="25400" x14ac:dyDescent="0.25"/>
    <row r="25401" x14ac:dyDescent="0.25"/>
    <row r="25402" x14ac:dyDescent="0.25"/>
    <row r="25403" x14ac:dyDescent="0.25"/>
    <row r="25404" x14ac:dyDescent="0.25"/>
    <row r="25405" x14ac:dyDescent="0.25"/>
    <row r="25406" x14ac:dyDescent="0.25"/>
    <row r="25407" x14ac:dyDescent="0.25"/>
    <row r="25408" x14ac:dyDescent="0.25"/>
    <row r="25409" x14ac:dyDescent="0.25"/>
    <row r="25410" x14ac:dyDescent="0.25"/>
    <row r="25411" x14ac:dyDescent="0.25"/>
    <row r="25412" x14ac:dyDescent="0.25"/>
    <row r="25413" x14ac:dyDescent="0.25"/>
    <row r="25414" x14ac:dyDescent="0.25"/>
    <row r="25415" x14ac:dyDescent="0.25"/>
    <row r="25416" x14ac:dyDescent="0.25"/>
    <row r="25417" x14ac:dyDescent="0.25"/>
    <row r="25418" x14ac:dyDescent="0.25"/>
    <row r="25419" x14ac:dyDescent="0.25"/>
    <row r="25420" x14ac:dyDescent="0.25"/>
    <row r="25421" x14ac:dyDescent="0.25"/>
    <row r="25422" x14ac:dyDescent="0.25"/>
    <row r="25423" x14ac:dyDescent="0.25"/>
    <row r="25424" x14ac:dyDescent="0.25"/>
    <row r="25425" x14ac:dyDescent="0.25"/>
    <row r="25426" x14ac:dyDescent="0.25"/>
    <row r="25427" x14ac:dyDescent="0.25"/>
    <row r="25428" x14ac:dyDescent="0.25"/>
    <row r="25429" x14ac:dyDescent="0.25"/>
    <row r="25430" x14ac:dyDescent="0.25"/>
    <row r="25431" x14ac:dyDescent="0.25"/>
    <row r="25432" x14ac:dyDescent="0.25"/>
    <row r="25433" x14ac:dyDescent="0.25"/>
    <row r="25434" x14ac:dyDescent="0.25"/>
    <row r="25435" x14ac:dyDescent="0.25"/>
    <row r="25436" x14ac:dyDescent="0.25"/>
    <row r="25437" x14ac:dyDescent="0.25"/>
    <row r="25438" x14ac:dyDescent="0.25"/>
    <row r="25439" x14ac:dyDescent="0.25"/>
    <row r="25440" x14ac:dyDescent="0.25"/>
    <row r="25441" x14ac:dyDescent="0.25"/>
    <row r="25442" x14ac:dyDescent="0.25"/>
    <row r="25443" x14ac:dyDescent="0.25"/>
    <row r="25444" x14ac:dyDescent="0.25"/>
    <row r="25445" x14ac:dyDescent="0.25"/>
    <row r="25446" x14ac:dyDescent="0.25"/>
    <row r="25447" x14ac:dyDescent="0.25"/>
    <row r="25448" x14ac:dyDescent="0.25"/>
    <row r="25449" x14ac:dyDescent="0.25"/>
    <row r="25450" x14ac:dyDescent="0.25"/>
    <row r="25451" x14ac:dyDescent="0.25"/>
    <row r="25452" x14ac:dyDescent="0.25"/>
    <row r="25453" x14ac:dyDescent="0.25"/>
    <row r="25454" x14ac:dyDescent="0.25"/>
    <row r="25455" x14ac:dyDescent="0.25"/>
    <row r="25456" x14ac:dyDescent="0.25"/>
    <row r="25457" x14ac:dyDescent="0.25"/>
    <row r="25458" x14ac:dyDescent="0.25"/>
    <row r="25459" x14ac:dyDescent="0.25"/>
    <row r="25460" x14ac:dyDescent="0.25"/>
    <row r="25461" x14ac:dyDescent="0.25"/>
    <row r="25462" x14ac:dyDescent="0.25"/>
    <row r="25463" x14ac:dyDescent="0.25"/>
    <row r="25464" x14ac:dyDescent="0.25"/>
    <row r="25465" x14ac:dyDescent="0.25"/>
    <row r="25466" x14ac:dyDescent="0.25"/>
    <row r="25467" x14ac:dyDescent="0.25"/>
    <row r="25468" x14ac:dyDescent="0.25"/>
    <row r="25469" x14ac:dyDescent="0.25"/>
    <row r="25470" x14ac:dyDescent="0.25"/>
    <row r="25471" x14ac:dyDescent="0.25"/>
    <row r="25472" x14ac:dyDescent="0.25"/>
    <row r="25473" x14ac:dyDescent="0.25"/>
    <row r="25474" x14ac:dyDescent="0.25"/>
    <row r="25475" x14ac:dyDescent="0.25"/>
    <row r="25476" x14ac:dyDescent="0.25"/>
    <row r="25477" x14ac:dyDescent="0.25"/>
    <row r="25478" x14ac:dyDescent="0.25"/>
    <row r="25479" x14ac:dyDescent="0.25"/>
    <row r="25480" x14ac:dyDescent="0.25"/>
    <row r="25481" x14ac:dyDescent="0.25"/>
    <row r="25482" x14ac:dyDescent="0.25"/>
    <row r="25483" x14ac:dyDescent="0.25"/>
    <row r="25484" x14ac:dyDescent="0.25"/>
    <row r="25485" x14ac:dyDescent="0.25"/>
    <row r="25486" x14ac:dyDescent="0.25"/>
    <row r="25487" x14ac:dyDescent="0.25"/>
    <row r="25488" x14ac:dyDescent="0.25"/>
    <row r="25489" x14ac:dyDescent="0.25"/>
    <row r="25490" x14ac:dyDescent="0.25"/>
    <row r="25491" x14ac:dyDescent="0.25"/>
    <row r="25492" x14ac:dyDescent="0.25"/>
    <row r="25493" x14ac:dyDescent="0.25"/>
    <row r="25494" x14ac:dyDescent="0.25"/>
    <row r="25495" x14ac:dyDescent="0.25"/>
    <row r="25496" x14ac:dyDescent="0.25"/>
    <row r="25497" x14ac:dyDescent="0.25"/>
    <row r="25498" x14ac:dyDescent="0.25"/>
    <row r="25499" x14ac:dyDescent="0.25"/>
    <row r="25500" x14ac:dyDescent="0.25"/>
    <row r="25501" x14ac:dyDescent="0.25"/>
    <row r="25502" x14ac:dyDescent="0.25"/>
    <row r="25503" x14ac:dyDescent="0.25"/>
    <row r="25504" x14ac:dyDescent="0.25"/>
    <row r="25505" x14ac:dyDescent="0.25"/>
    <row r="25506" x14ac:dyDescent="0.25"/>
    <row r="25507" x14ac:dyDescent="0.25"/>
    <row r="25508" x14ac:dyDescent="0.25"/>
    <row r="25509" x14ac:dyDescent="0.25"/>
    <row r="25510" x14ac:dyDescent="0.25"/>
    <row r="25511" x14ac:dyDescent="0.25"/>
    <row r="25512" x14ac:dyDescent="0.25"/>
    <row r="25513" x14ac:dyDescent="0.25"/>
    <row r="25514" x14ac:dyDescent="0.25"/>
    <row r="25515" x14ac:dyDescent="0.25"/>
    <row r="25516" x14ac:dyDescent="0.25"/>
    <row r="25517" x14ac:dyDescent="0.25"/>
    <row r="25518" x14ac:dyDescent="0.25"/>
    <row r="25519" x14ac:dyDescent="0.25"/>
    <row r="25520" x14ac:dyDescent="0.25"/>
    <row r="25521" x14ac:dyDescent="0.25"/>
    <row r="25522" x14ac:dyDescent="0.25"/>
    <row r="25523" x14ac:dyDescent="0.25"/>
    <row r="25524" x14ac:dyDescent="0.25"/>
    <row r="25525" x14ac:dyDescent="0.25"/>
    <row r="25526" x14ac:dyDescent="0.25"/>
    <row r="25527" x14ac:dyDescent="0.25"/>
    <row r="25528" x14ac:dyDescent="0.25"/>
    <row r="25529" x14ac:dyDescent="0.25"/>
    <row r="25530" x14ac:dyDescent="0.25"/>
    <row r="25531" x14ac:dyDescent="0.25"/>
    <row r="25532" x14ac:dyDescent="0.25"/>
    <row r="25533" x14ac:dyDescent="0.25"/>
    <row r="25534" x14ac:dyDescent="0.25"/>
    <row r="25535" x14ac:dyDescent="0.25"/>
    <row r="25536" x14ac:dyDescent="0.25"/>
    <row r="25537" x14ac:dyDescent="0.25"/>
    <row r="25538" x14ac:dyDescent="0.25"/>
    <row r="25539" x14ac:dyDescent="0.25"/>
    <row r="25540" x14ac:dyDescent="0.25"/>
    <row r="25541" x14ac:dyDescent="0.25"/>
    <row r="25542" x14ac:dyDescent="0.25"/>
    <row r="25543" x14ac:dyDescent="0.25"/>
    <row r="25544" x14ac:dyDescent="0.25"/>
    <row r="25545" x14ac:dyDescent="0.25"/>
    <row r="25546" x14ac:dyDescent="0.25"/>
    <row r="25547" x14ac:dyDescent="0.25"/>
    <row r="25548" x14ac:dyDescent="0.25"/>
    <row r="25549" x14ac:dyDescent="0.25"/>
    <row r="25550" x14ac:dyDescent="0.25"/>
    <row r="25551" x14ac:dyDescent="0.25"/>
    <row r="25552" x14ac:dyDescent="0.25"/>
    <row r="25553" x14ac:dyDescent="0.25"/>
    <row r="25554" x14ac:dyDescent="0.25"/>
    <row r="25555" x14ac:dyDescent="0.25"/>
    <row r="25556" x14ac:dyDescent="0.25"/>
    <row r="25557" x14ac:dyDescent="0.25"/>
    <row r="25558" x14ac:dyDescent="0.25"/>
    <row r="25559" x14ac:dyDescent="0.25"/>
    <row r="25560" x14ac:dyDescent="0.25"/>
    <row r="25561" x14ac:dyDescent="0.25"/>
    <row r="25562" x14ac:dyDescent="0.25"/>
    <row r="25563" x14ac:dyDescent="0.25"/>
    <row r="25564" x14ac:dyDescent="0.25"/>
    <row r="25565" x14ac:dyDescent="0.25"/>
    <row r="25566" x14ac:dyDescent="0.25"/>
    <row r="25567" x14ac:dyDescent="0.25"/>
    <row r="25568" x14ac:dyDescent="0.25"/>
    <row r="25569" x14ac:dyDescent="0.25"/>
    <row r="25570" x14ac:dyDescent="0.25"/>
    <row r="25571" x14ac:dyDescent="0.25"/>
    <row r="25572" x14ac:dyDescent="0.25"/>
    <row r="25573" x14ac:dyDescent="0.25"/>
    <row r="25574" x14ac:dyDescent="0.25"/>
    <row r="25575" x14ac:dyDescent="0.25"/>
    <row r="25576" x14ac:dyDescent="0.25"/>
    <row r="25577" x14ac:dyDescent="0.25"/>
    <row r="25578" x14ac:dyDescent="0.25"/>
    <row r="25579" x14ac:dyDescent="0.25"/>
    <row r="25580" x14ac:dyDescent="0.25"/>
    <row r="25581" x14ac:dyDescent="0.25"/>
    <row r="25582" x14ac:dyDescent="0.25"/>
    <row r="25583" x14ac:dyDescent="0.25"/>
    <row r="25584" x14ac:dyDescent="0.25"/>
    <row r="25585" x14ac:dyDescent="0.25"/>
    <row r="25586" x14ac:dyDescent="0.25"/>
    <row r="25587" x14ac:dyDescent="0.25"/>
    <row r="25588" x14ac:dyDescent="0.25"/>
    <row r="25589" x14ac:dyDescent="0.25"/>
    <row r="25590" x14ac:dyDescent="0.25"/>
    <row r="25591" x14ac:dyDescent="0.25"/>
    <row r="25592" x14ac:dyDescent="0.25"/>
    <row r="25593" x14ac:dyDescent="0.25"/>
    <row r="25594" x14ac:dyDescent="0.25"/>
    <row r="25595" x14ac:dyDescent="0.25"/>
    <row r="25596" x14ac:dyDescent="0.25"/>
    <row r="25597" x14ac:dyDescent="0.25"/>
    <row r="25598" x14ac:dyDescent="0.25"/>
    <row r="25599" x14ac:dyDescent="0.25"/>
    <row r="25600" x14ac:dyDescent="0.25"/>
    <row r="25601" x14ac:dyDescent="0.25"/>
    <row r="25602" x14ac:dyDescent="0.25"/>
    <row r="25603" x14ac:dyDescent="0.25"/>
    <row r="25604" x14ac:dyDescent="0.25"/>
    <row r="25605" x14ac:dyDescent="0.25"/>
    <row r="25606" x14ac:dyDescent="0.25"/>
    <row r="25607" x14ac:dyDescent="0.25"/>
    <row r="25608" x14ac:dyDescent="0.25"/>
    <row r="25609" x14ac:dyDescent="0.25"/>
    <row r="25610" x14ac:dyDescent="0.25"/>
    <row r="25611" x14ac:dyDescent="0.25"/>
    <row r="25612" x14ac:dyDescent="0.25"/>
    <row r="25613" x14ac:dyDescent="0.25"/>
    <row r="25614" x14ac:dyDescent="0.25"/>
    <row r="25615" x14ac:dyDescent="0.25"/>
    <row r="25616" x14ac:dyDescent="0.25"/>
    <row r="25617" x14ac:dyDescent="0.25"/>
    <row r="25618" x14ac:dyDescent="0.25"/>
    <row r="25619" x14ac:dyDescent="0.25"/>
    <row r="25620" x14ac:dyDescent="0.25"/>
    <row r="25621" x14ac:dyDescent="0.25"/>
    <row r="25622" x14ac:dyDescent="0.25"/>
    <row r="25623" x14ac:dyDescent="0.25"/>
    <row r="25624" x14ac:dyDescent="0.25"/>
    <row r="25625" x14ac:dyDescent="0.25"/>
    <row r="25626" x14ac:dyDescent="0.25"/>
    <row r="25627" x14ac:dyDescent="0.25"/>
    <row r="25628" x14ac:dyDescent="0.25"/>
    <row r="25629" x14ac:dyDescent="0.25"/>
    <row r="25630" x14ac:dyDescent="0.25"/>
    <row r="25631" x14ac:dyDescent="0.25"/>
    <row r="25632" x14ac:dyDescent="0.25"/>
    <row r="25633" x14ac:dyDescent="0.25"/>
    <row r="25634" x14ac:dyDescent="0.25"/>
    <row r="25635" x14ac:dyDescent="0.25"/>
    <row r="25636" x14ac:dyDescent="0.25"/>
    <row r="25637" x14ac:dyDescent="0.25"/>
    <row r="25638" x14ac:dyDescent="0.25"/>
    <row r="25639" x14ac:dyDescent="0.25"/>
    <row r="25640" x14ac:dyDescent="0.25"/>
    <row r="25641" x14ac:dyDescent="0.25"/>
    <row r="25642" x14ac:dyDescent="0.25"/>
    <row r="25643" x14ac:dyDescent="0.25"/>
    <row r="25644" x14ac:dyDescent="0.25"/>
    <row r="25645" x14ac:dyDescent="0.25"/>
    <row r="25646" x14ac:dyDescent="0.25"/>
    <row r="25647" x14ac:dyDescent="0.25"/>
    <row r="25648" x14ac:dyDescent="0.25"/>
    <row r="25649" x14ac:dyDescent="0.25"/>
    <row r="25650" x14ac:dyDescent="0.25"/>
    <row r="25651" x14ac:dyDescent="0.25"/>
    <row r="25652" x14ac:dyDescent="0.25"/>
    <row r="25653" x14ac:dyDescent="0.25"/>
    <row r="25654" x14ac:dyDescent="0.25"/>
    <row r="25655" x14ac:dyDescent="0.25"/>
    <row r="25656" x14ac:dyDescent="0.25"/>
    <row r="25657" x14ac:dyDescent="0.25"/>
    <row r="25658" x14ac:dyDescent="0.25"/>
    <row r="25659" x14ac:dyDescent="0.25"/>
    <row r="25660" x14ac:dyDescent="0.25"/>
    <row r="25661" x14ac:dyDescent="0.25"/>
    <row r="25662" x14ac:dyDescent="0.25"/>
    <row r="25663" x14ac:dyDescent="0.25"/>
    <row r="25664" x14ac:dyDescent="0.25"/>
    <row r="25665" x14ac:dyDescent="0.25"/>
    <row r="25666" x14ac:dyDescent="0.25"/>
    <row r="25667" x14ac:dyDescent="0.25"/>
    <row r="25668" x14ac:dyDescent="0.25"/>
    <row r="25669" x14ac:dyDescent="0.25"/>
    <row r="25670" x14ac:dyDescent="0.25"/>
    <row r="25671" x14ac:dyDescent="0.25"/>
    <row r="25672" x14ac:dyDescent="0.25"/>
    <row r="25673" x14ac:dyDescent="0.25"/>
    <row r="25674" x14ac:dyDescent="0.25"/>
    <row r="25675" x14ac:dyDescent="0.25"/>
    <row r="25676" x14ac:dyDescent="0.25"/>
    <row r="25677" x14ac:dyDescent="0.25"/>
    <row r="25678" x14ac:dyDescent="0.25"/>
    <row r="25679" x14ac:dyDescent="0.25"/>
    <row r="25680" x14ac:dyDescent="0.25"/>
    <row r="25681" x14ac:dyDescent="0.25"/>
    <row r="25682" x14ac:dyDescent="0.25"/>
    <row r="25683" x14ac:dyDescent="0.25"/>
    <row r="25684" x14ac:dyDescent="0.25"/>
    <row r="25685" x14ac:dyDescent="0.25"/>
    <row r="25686" x14ac:dyDescent="0.25"/>
    <row r="25687" x14ac:dyDescent="0.25"/>
    <row r="25688" x14ac:dyDescent="0.25"/>
    <row r="25689" x14ac:dyDescent="0.25"/>
    <row r="25690" x14ac:dyDescent="0.25"/>
    <row r="25691" x14ac:dyDescent="0.25"/>
    <row r="25692" x14ac:dyDescent="0.25"/>
    <row r="25693" x14ac:dyDescent="0.25"/>
    <row r="25694" x14ac:dyDescent="0.25"/>
    <row r="25695" x14ac:dyDescent="0.25"/>
    <row r="25696" x14ac:dyDescent="0.25"/>
    <row r="25697" x14ac:dyDescent="0.25"/>
    <row r="25698" x14ac:dyDescent="0.25"/>
    <row r="25699" x14ac:dyDescent="0.25"/>
    <row r="25700" x14ac:dyDescent="0.25"/>
    <row r="25701" x14ac:dyDescent="0.25"/>
    <row r="25702" x14ac:dyDescent="0.25"/>
    <row r="25703" x14ac:dyDescent="0.25"/>
    <row r="25704" x14ac:dyDescent="0.25"/>
    <row r="25705" x14ac:dyDescent="0.25"/>
    <row r="25706" x14ac:dyDescent="0.25"/>
    <row r="25707" x14ac:dyDescent="0.25"/>
    <row r="25708" x14ac:dyDescent="0.25"/>
    <row r="25709" x14ac:dyDescent="0.25"/>
    <row r="25710" x14ac:dyDescent="0.25"/>
    <row r="25711" x14ac:dyDescent="0.25"/>
    <row r="25712" x14ac:dyDescent="0.25"/>
    <row r="25713" x14ac:dyDescent="0.25"/>
    <row r="25714" x14ac:dyDescent="0.25"/>
    <row r="25715" x14ac:dyDescent="0.25"/>
    <row r="25716" x14ac:dyDescent="0.25"/>
    <row r="25717" x14ac:dyDescent="0.25"/>
    <row r="25718" x14ac:dyDescent="0.25"/>
    <row r="25719" x14ac:dyDescent="0.25"/>
    <row r="25720" x14ac:dyDescent="0.25"/>
    <row r="25721" x14ac:dyDescent="0.25"/>
    <row r="25722" x14ac:dyDescent="0.25"/>
    <row r="25723" x14ac:dyDescent="0.25"/>
    <row r="25724" x14ac:dyDescent="0.25"/>
    <row r="25725" x14ac:dyDescent="0.25"/>
    <row r="25726" x14ac:dyDescent="0.25"/>
    <row r="25727" x14ac:dyDescent="0.25"/>
    <row r="25728" x14ac:dyDescent="0.25"/>
    <row r="25729" x14ac:dyDescent="0.25"/>
    <row r="25730" x14ac:dyDescent="0.25"/>
    <row r="25731" x14ac:dyDescent="0.25"/>
    <row r="25732" x14ac:dyDescent="0.25"/>
    <row r="25733" x14ac:dyDescent="0.25"/>
    <row r="25734" x14ac:dyDescent="0.25"/>
    <row r="25735" x14ac:dyDescent="0.25"/>
    <row r="25736" x14ac:dyDescent="0.25"/>
    <row r="25737" x14ac:dyDescent="0.25"/>
    <row r="25738" x14ac:dyDescent="0.25"/>
    <row r="25739" x14ac:dyDescent="0.25"/>
    <row r="25740" x14ac:dyDescent="0.25"/>
    <row r="25741" x14ac:dyDescent="0.25"/>
    <row r="25742" x14ac:dyDescent="0.25"/>
    <row r="25743" x14ac:dyDescent="0.25"/>
    <row r="25744" x14ac:dyDescent="0.25"/>
    <row r="25745" x14ac:dyDescent="0.25"/>
    <row r="25746" x14ac:dyDescent="0.25"/>
    <row r="25747" x14ac:dyDescent="0.25"/>
    <row r="25748" x14ac:dyDescent="0.25"/>
    <row r="25749" x14ac:dyDescent="0.25"/>
    <row r="25750" x14ac:dyDescent="0.25"/>
    <row r="25751" x14ac:dyDescent="0.25"/>
    <row r="25752" x14ac:dyDescent="0.25"/>
    <row r="25753" x14ac:dyDescent="0.25"/>
    <row r="25754" x14ac:dyDescent="0.25"/>
    <row r="25755" x14ac:dyDescent="0.25"/>
    <row r="25756" x14ac:dyDescent="0.25"/>
    <row r="25757" x14ac:dyDescent="0.25"/>
    <row r="25758" x14ac:dyDescent="0.25"/>
    <row r="25759" x14ac:dyDescent="0.25"/>
    <row r="25760" x14ac:dyDescent="0.25"/>
    <row r="25761" x14ac:dyDescent="0.25"/>
    <row r="25762" x14ac:dyDescent="0.25"/>
    <row r="25763" x14ac:dyDescent="0.25"/>
    <row r="25764" x14ac:dyDescent="0.25"/>
    <row r="25765" x14ac:dyDescent="0.25"/>
    <row r="25766" x14ac:dyDescent="0.25"/>
    <row r="25767" x14ac:dyDescent="0.25"/>
    <row r="25768" x14ac:dyDescent="0.25"/>
    <row r="25769" x14ac:dyDescent="0.25"/>
    <row r="25770" x14ac:dyDescent="0.25"/>
    <row r="25771" x14ac:dyDescent="0.25"/>
    <row r="25772" x14ac:dyDescent="0.25"/>
    <row r="25773" x14ac:dyDescent="0.25"/>
    <row r="25774" x14ac:dyDescent="0.25"/>
    <row r="25775" x14ac:dyDescent="0.25"/>
    <row r="25776" x14ac:dyDescent="0.25"/>
    <row r="25777" x14ac:dyDescent="0.25"/>
    <row r="25778" x14ac:dyDescent="0.25"/>
    <row r="25779" x14ac:dyDescent="0.25"/>
    <row r="25780" x14ac:dyDescent="0.25"/>
    <row r="25781" x14ac:dyDescent="0.25"/>
    <row r="25782" x14ac:dyDescent="0.25"/>
    <row r="25783" x14ac:dyDescent="0.25"/>
    <row r="25784" x14ac:dyDescent="0.25"/>
    <row r="25785" x14ac:dyDescent="0.25"/>
    <row r="25786" x14ac:dyDescent="0.25"/>
    <row r="25787" x14ac:dyDescent="0.25"/>
    <row r="25788" x14ac:dyDescent="0.25"/>
    <row r="25789" x14ac:dyDescent="0.25"/>
    <row r="25790" x14ac:dyDescent="0.25"/>
    <row r="25791" x14ac:dyDescent="0.25"/>
    <row r="25792" x14ac:dyDescent="0.25"/>
    <row r="25793" x14ac:dyDescent="0.25"/>
    <row r="25794" x14ac:dyDescent="0.25"/>
    <row r="25795" x14ac:dyDescent="0.25"/>
    <row r="25796" x14ac:dyDescent="0.25"/>
    <row r="25797" x14ac:dyDescent="0.25"/>
    <row r="25798" x14ac:dyDescent="0.25"/>
    <row r="25799" x14ac:dyDescent="0.25"/>
    <row r="25800" x14ac:dyDescent="0.25"/>
    <row r="25801" x14ac:dyDescent="0.25"/>
    <row r="25802" x14ac:dyDescent="0.25"/>
    <row r="25803" x14ac:dyDescent="0.25"/>
    <row r="25804" x14ac:dyDescent="0.25"/>
    <row r="25805" x14ac:dyDescent="0.25"/>
    <row r="25806" x14ac:dyDescent="0.25"/>
    <row r="25807" x14ac:dyDescent="0.25"/>
    <row r="25808" x14ac:dyDescent="0.25"/>
    <row r="25809" x14ac:dyDescent="0.25"/>
    <row r="25810" x14ac:dyDescent="0.25"/>
    <row r="25811" x14ac:dyDescent="0.25"/>
    <row r="25812" x14ac:dyDescent="0.25"/>
    <row r="25813" x14ac:dyDescent="0.25"/>
    <row r="25814" x14ac:dyDescent="0.25"/>
    <row r="25815" x14ac:dyDescent="0.25"/>
    <row r="25816" x14ac:dyDescent="0.25"/>
    <row r="25817" x14ac:dyDescent="0.25"/>
    <row r="25818" x14ac:dyDescent="0.25"/>
    <row r="25819" x14ac:dyDescent="0.25"/>
    <row r="25820" x14ac:dyDescent="0.25"/>
    <row r="25821" x14ac:dyDescent="0.25"/>
    <row r="25822" x14ac:dyDescent="0.25"/>
    <row r="25823" x14ac:dyDescent="0.25"/>
    <row r="25824" x14ac:dyDescent="0.25"/>
    <row r="25825" x14ac:dyDescent="0.25"/>
    <row r="25826" x14ac:dyDescent="0.25"/>
    <row r="25827" x14ac:dyDescent="0.25"/>
    <row r="25828" x14ac:dyDescent="0.25"/>
    <row r="25829" x14ac:dyDescent="0.25"/>
    <row r="25830" x14ac:dyDescent="0.25"/>
    <row r="25831" x14ac:dyDescent="0.25"/>
    <row r="25832" x14ac:dyDescent="0.25"/>
    <row r="25833" x14ac:dyDescent="0.25"/>
    <row r="25834" x14ac:dyDescent="0.25"/>
    <row r="25835" x14ac:dyDescent="0.25"/>
    <row r="25836" x14ac:dyDescent="0.25"/>
    <row r="25837" x14ac:dyDescent="0.25"/>
    <row r="25838" x14ac:dyDescent="0.25"/>
    <row r="25839" x14ac:dyDescent="0.25"/>
    <row r="25840" x14ac:dyDescent="0.25"/>
    <row r="25841" x14ac:dyDescent="0.25"/>
    <row r="25842" x14ac:dyDescent="0.25"/>
    <row r="25843" x14ac:dyDescent="0.25"/>
    <row r="25844" x14ac:dyDescent="0.25"/>
    <row r="25845" x14ac:dyDescent="0.25"/>
    <row r="25846" x14ac:dyDescent="0.25"/>
    <row r="25847" x14ac:dyDescent="0.25"/>
    <row r="25848" x14ac:dyDescent="0.25"/>
    <row r="25849" x14ac:dyDescent="0.25"/>
    <row r="25850" x14ac:dyDescent="0.25"/>
    <row r="25851" x14ac:dyDescent="0.25"/>
    <row r="25852" x14ac:dyDescent="0.25"/>
    <row r="25853" x14ac:dyDescent="0.25"/>
    <row r="25854" x14ac:dyDescent="0.25"/>
    <row r="25855" x14ac:dyDescent="0.25"/>
    <row r="25856" x14ac:dyDescent="0.25"/>
    <row r="25857" x14ac:dyDescent="0.25"/>
    <row r="25858" x14ac:dyDescent="0.25"/>
    <row r="25859" x14ac:dyDescent="0.25"/>
    <row r="25860" x14ac:dyDescent="0.25"/>
    <row r="25861" x14ac:dyDescent="0.25"/>
    <row r="25862" x14ac:dyDescent="0.25"/>
    <row r="25863" x14ac:dyDescent="0.25"/>
    <row r="25864" x14ac:dyDescent="0.25"/>
    <row r="25865" x14ac:dyDescent="0.25"/>
    <row r="25866" x14ac:dyDescent="0.25"/>
    <row r="25867" x14ac:dyDescent="0.25"/>
    <row r="25868" x14ac:dyDescent="0.25"/>
    <row r="25869" x14ac:dyDescent="0.25"/>
    <row r="25870" x14ac:dyDescent="0.25"/>
    <row r="25871" x14ac:dyDescent="0.25"/>
    <row r="25872" x14ac:dyDescent="0.25"/>
    <row r="25873" x14ac:dyDescent="0.25"/>
    <row r="25874" x14ac:dyDescent="0.25"/>
    <row r="25875" x14ac:dyDescent="0.25"/>
    <row r="25876" x14ac:dyDescent="0.25"/>
    <row r="25877" x14ac:dyDescent="0.25"/>
    <row r="25878" x14ac:dyDescent="0.25"/>
    <row r="25879" x14ac:dyDescent="0.25"/>
    <row r="25880" x14ac:dyDescent="0.25"/>
    <row r="25881" x14ac:dyDescent="0.25"/>
    <row r="25882" x14ac:dyDescent="0.25"/>
    <row r="25883" x14ac:dyDescent="0.25"/>
    <row r="25884" x14ac:dyDescent="0.25"/>
    <row r="25885" x14ac:dyDescent="0.25"/>
    <row r="25886" x14ac:dyDescent="0.25"/>
    <row r="25887" x14ac:dyDescent="0.25"/>
    <row r="25888" x14ac:dyDescent="0.25"/>
    <row r="25889" x14ac:dyDescent="0.25"/>
    <row r="25890" x14ac:dyDescent="0.25"/>
    <row r="25891" x14ac:dyDescent="0.25"/>
    <row r="25892" x14ac:dyDescent="0.25"/>
    <row r="25893" x14ac:dyDescent="0.25"/>
    <row r="25894" x14ac:dyDescent="0.25"/>
    <row r="25895" x14ac:dyDescent="0.25"/>
    <row r="25896" x14ac:dyDescent="0.25"/>
    <row r="25897" x14ac:dyDescent="0.25"/>
    <row r="25898" x14ac:dyDescent="0.25"/>
    <row r="25899" x14ac:dyDescent="0.25"/>
    <row r="25900" x14ac:dyDescent="0.25"/>
    <row r="25901" x14ac:dyDescent="0.25"/>
    <row r="25902" x14ac:dyDescent="0.25"/>
    <row r="25903" x14ac:dyDescent="0.25"/>
    <row r="25904" x14ac:dyDescent="0.25"/>
    <row r="25905" x14ac:dyDescent="0.25"/>
    <row r="25906" x14ac:dyDescent="0.25"/>
    <row r="25907" x14ac:dyDescent="0.25"/>
    <row r="25908" x14ac:dyDescent="0.25"/>
    <row r="25909" x14ac:dyDescent="0.25"/>
    <row r="25910" x14ac:dyDescent="0.25"/>
    <row r="25911" x14ac:dyDescent="0.25"/>
    <row r="25912" x14ac:dyDescent="0.25"/>
    <row r="25913" x14ac:dyDescent="0.25"/>
    <row r="25914" x14ac:dyDescent="0.25"/>
    <row r="25915" x14ac:dyDescent="0.25"/>
    <row r="25916" x14ac:dyDescent="0.25"/>
    <row r="25917" x14ac:dyDescent="0.25"/>
    <row r="25918" x14ac:dyDescent="0.25"/>
    <row r="25919" x14ac:dyDescent="0.25"/>
    <row r="25920" x14ac:dyDescent="0.25"/>
    <row r="25921" x14ac:dyDescent="0.25"/>
    <row r="25922" x14ac:dyDescent="0.25"/>
    <row r="25923" x14ac:dyDescent="0.25"/>
    <row r="25924" x14ac:dyDescent="0.25"/>
    <row r="25925" x14ac:dyDescent="0.25"/>
    <row r="25926" x14ac:dyDescent="0.25"/>
    <row r="25927" x14ac:dyDescent="0.25"/>
    <row r="25928" x14ac:dyDescent="0.25"/>
    <row r="25929" x14ac:dyDescent="0.25"/>
    <row r="25930" x14ac:dyDescent="0.25"/>
    <row r="25931" x14ac:dyDescent="0.25"/>
    <row r="25932" x14ac:dyDescent="0.25"/>
    <row r="25933" x14ac:dyDescent="0.25"/>
    <row r="25934" x14ac:dyDescent="0.25"/>
    <row r="25935" x14ac:dyDescent="0.25"/>
    <row r="25936" x14ac:dyDescent="0.25"/>
    <row r="25937" x14ac:dyDescent="0.25"/>
    <row r="25938" x14ac:dyDescent="0.25"/>
    <row r="25939" x14ac:dyDescent="0.25"/>
    <row r="25940" x14ac:dyDescent="0.25"/>
    <row r="25941" x14ac:dyDescent="0.25"/>
    <row r="25942" x14ac:dyDescent="0.25"/>
    <row r="25943" x14ac:dyDescent="0.25"/>
    <row r="25944" x14ac:dyDescent="0.25"/>
    <row r="25945" x14ac:dyDescent="0.25"/>
    <row r="25946" x14ac:dyDescent="0.25"/>
    <row r="25947" x14ac:dyDescent="0.25"/>
    <row r="25948" x14ac:dyDescent="0.25"/>
    <row r="25949" x14ac:dyDescent="0.25"/>
    <row r="25950" x14ac:dyDescent="0.25"/>
    <row r="25951" x14ac:dyDescent="0.25"/>
    <row r="25952" x14ac:dyDescent="0.25"/>
    <row r="25953" x14ac:dyDescent="0.25"/>
    <row r="25954" x14ac:dyDescent="0.25"/>
    <row r="25955" x14ac:dyDescent="0.25"/>
    <row r="25956" x14ac:dyDescent="0.25"/>
    <row r="25957" x14ac:dyDescent="0.25"/>
    <row r="25958" x14ac:dyDescent="0.25"/>
    <row r="25959" x14ac:dyDescent="0.25"/>
    <row r="25960" x14ac:dyDescent="0.25"/>
    <row r="25961" x14ac:dyDescent="0.25"/>
    <row r="25962" x14ac:dyDescent="0.25"/>
    <row r="25963" x14ac:dyDescent="0.25"/>
    <row r="25964" x14ac:dyDescent="0.25"/>
    <row r="25965" x14ac:dyDescent="0.25"/>
    <row r="25966" x14ac:dyDescent="0.25"/>
    <row r="25967" x14ac:dyDescent="0.25"/>
    <row r="25968" x14ac:dyDescent="0.25"/>
    <row r="25969" x14ac:dyDescent="0.25"/>
    <row r="25970" x14ac:dyDescent="0.25"/>
    <row r="25971" x14ac:dyDescent="0.25"/>
    <row r="25972" x14ac:dyDescent="0.25"/>
    <row r="25973" x14ac:dyDescent="0.25"/>
    <row r="25974" x14ac:dyDescent="0.25"/>
    <row r="25975" x14ac:dyDescent="0.25"/>
    <row r="25976" x14ac:dyDescent="0.25"/>
    <row r="25977" x14ac:dyDescent="0.25"/>
    <row r="25978" x14ac:dyDescent="0.25"/>
    <row r="25979" x14ac:dyDescent="0.25"/>
    <row r="25980" x14ac:dyDescent="0.25"/>
    <row r="25981" x14ac:dyDescent="0.25"/>
    <row r="25982" x14ac:dyDescent="0.25"/>
    <row r="25983" x14ac:dyDescent="0.25"/>
    <row r="25984" x14ac:dyDescent="0.25"/>
    <row r="25985" x14ac:dyDescent="0.25"/>
    <row r="25986" x14ac:dyDescent="0.25"/>
    <row r="25987" x14ac:dyDescent="0.25"/>
    <row r="25988" x14ac:dyDescent="0.25"/>
    <row r="25989" x14ac:dyDescent="0.25"/>
    <row r="25990" x14ac:dyDescent="0.25"/>
    <row r="25991" x14ac:dyDescent="0.25"/>
    <row r="25992" x14ac:dyDescent="0.25"/>
    <row r="25993" x14ac:dyDescent="0.25"/>
    <row r="25994" x14ac:dyDescent="0.25"/>
    <row r="25995" x14ac:dyDescent="0.25"/>
    <row r="25996" x14ac:dyDescent="0.25"/>
    <row r="25997" x14ac:dyDescent="0.25"/>
    <row r="25998" x14ac:dyDescent="0.25"/>
    <row r="25999" x14ac:dyDescent="0.25"/>
    <row r="26000" x14ac:dyDescent="0.25"/>
    <row r="26001" x14ac:dyDescent="0.25"/>
    <row r="26002" x14ac:dyDescent="0.25"/>
    <row r="26003" x14ac:dyDescent="0.25"/>
    <row r="26004" x14ac:dyDescent="0.25"/>
    <row r="26005" x14ac:dyDescent="0.25"/>
    <row r="26006" x14ac:dyDescent="0.25"/>
    <row r="26007" x14ac:dyDescent="0.25"/>
    <row r="26008" x14ac:dyDescent="0.25"/>
    <row r="26009" x14ac:dyDescent="0.25"/>
    <row r="26010" x14ac:dyDescent="0.25"/>
    <row r="26011" x14ac:dyDescent="0.25"/>
    <row r="26012" x14ac:dyDescent="0.25"/>
    <row r="26013" x14ac:dyDescent="0.25"/>
    <row r="26014" x14ac:dyDescent="0.25"/>
    <row r="26015" x14ac:dyDescent="0.25"/>
    <row r="26016" x14ac:dyDescent="0.25"/>
    <row r="26017" x14ac:dyDescent="0.25"/>
    <row r="26018" x14ac:dyDescent="0.25"/>
    <row r="26019" x14ac:dyDescent="0.25"/>
    <row r="26020" x14ac:dyDescent="0.25"/>
    <row r="26021" x14ac:dyDescent="0.25"/>
    <row r="26022" x14ac:dyDescent="0.25"/>
    <row r="26023" x14ac:dyDescent="0.25"/>
    <row r="26024" x14ac:dyDescent="0.25"/>
    <row r="26025" x14ac:dyDescent="0.25"/>
    <row r="26026" x14ac:dyDescent="0.25"/>
    <row r="26027" x14ac:dyDescent="0.25"/>
    <row r="26028" x14ac:dyDescent="0.25"/>
    <row r="26029" x14ac:dyDescent="0.25"/>
    <row r="26030" x14ac:dyDescent="0.25"/>
    <row r="26031" x14ac:dyDescent="0.25"/>
    <row r="26032" x14ac:dyDescent="0.25"/>
    <row r="26033" x14ac:dyDescent="0.25"/>
    <row r="26034" x14ac:dyDescent="0.25"/>
    <row r="26035" x14ac:dyDescent="0.25"/>
    <row r="26036" x14ac:dyDescent="0.25"/>
    <row r="26037" x14ac:dyDescent="0.25"/>
    <row r="26038" x14ac:dyDescent="0.25"/>
    <row r="26039" x14ac:dyDescent="0.25"/>
    <row r="26040" x14ac:dyDescent="0.25"/>
    <row r="26041" x14ac:dyDescent="0.25"/>
    <row r="26042" x14ac:dyDescent="0.25"/>
    <row r="26043" x14ac:dyDescent="0.25"/>
    <row r="26044" x14ac:dyDescent="0.25"/>
    <row r="26045" x14ac:dyDescent="0.25"/>
    <row r="26046" x14ac:dyDescent="0.25"/>
    <row r="26047" x14ac:dyDescent="0.25"/>
    <row r="26048" x14ac:dyDescent="0.25"/>
    <row r="26049" x14ac:dyDescent="0.25"/>
    <row r="26050" x14ac:dyDescent="0.25"/>
    <row r="26051" x14ac:dyDescent="0.25"/>
    <row r="26052" x14ac:dyDescent="0.25"/>
    <row r="26053" x14ac:dyDescent="0.25"/>
    <row r="26054" x14ac:dyDescent="0.25"/>
    <row r="26055" x14ac:dyDescent="0.25"/>
    <row r="26056" x14ac:dyDescent="0.25"/>
    <row r="26057" x14ac:dyDescent="0.25"/>
    <row r="26058" x14ac:dyDescent="0.25"/>
    <row r="26059" x14ac:dyDescent="0.25"/>
    <row r="26060" x14ac:dyDescent="0.25"/>
    <row r="26061" x14ac:dyDescent="0.25"/>
    <row r="26062" x14ac:dyDescent="0.25"/>
    <row r="26063" x14ac:dyDescent="0.25"/>
    <row r="26064" x14ac:dyDescent="0.25"/>
    <row r="26065" x14ac:dyDescent="0.25"/>
    <row r="26066" x14ac:dyDescent="0.25"/>
    <row r="26067" x14ac:dyDescent="0.25"/>
    <row r="26068" x14ac:dyDescent="0.25"/>
    <row r="26069" x14ac:dyDescent="0.25"/>
    <row r="26070" x14ac:dyDescent="0.25"/>
    <row r="26071" x14ac:dyDescent="0.25"/>
    <row r="26072" x14ac:dyDescent="0.25"/>
    <row r="26073" x14ac:dyDescent="0.25"/>
    <row r="26074" x14ac:dyDescent="0.25"/>
    <row r="26075" x14ac:dyDescent="0.25"/>
    <row r="26076" x14ac:dyDescent="0.25"/>
    <row r="26077" x14ac:dyDescent="0.25"/>
    <row r="26078" x14ac:dyDescent="0.25"/>
    <row r="26079" x14ac:dyDescent="0.25"/>
    <row r="26080" x14ac:dyDescent="0.25"/>
    <row r="26081" x14ac:dyDescent="0.25"/>
    <row r="26082" x14ac:dyDescent="0.25"/>
    <row r="26083" x14ac:dyDescent="0.25"/>
    <row r="26084" x14ac:dyDescent="0.25"/>
    <row r="26085" x14ac:dyDescent="0.25"/>
    <row r="26086" x14ac:dyDescent="0.25"/>
    <row r="26087" x14ac:dyDescent="0.25"/>
    <row r="26088" x14ac:dyDescent="0.25"/>
    <row r="26089" x14ac:dyDescent="0.25"/>
    <row r="26090" x14ac:dyDescent="0.25"/>
    <row r="26091" x14ac:dyDescent="0.25"/>
    <row r="26092" x14ac:dyDescent="0.25"/>
    <row r="26093" x14ac:dyDescent="0.25"/>
    <row r="26094" x14ac:dyDescent="0.25"/>
    <row r="26095" x14ac:dyDescent="0.25"/>
    <row r="26096" x14ac:dyDescent="0.25"/>
    <row r="26097" x14ac:dyDescent="0.25"/>
    <row r="26098" x14ac:dyDescent="0.25"/>
    <row r="26099" x14ac:dyDescent="0.25"/>
    <row r="26100" x14ac:dyDescent="0.25"/>
    <row r="26101" x14ac:dyDescent="0.25"/>
    <row r="26102" x14ac:dyDescent="0.25"/>
    <row r="26103" x14ac:dyDescent="0.25"/>
    <row r="26104" x14ac:dyDescent="0.25"/>
    <row r="26105" x14ac:dyDescent="0.25"/>
    <row r="26106" x14ac:dyDescent="0.25"/>
    <row r="26107" x14ac:dyDescent="0.25"/>
    <row r="26108" x14ac:dyDescent="0.25"/>
    <row r="26109" x14ac:dyDescent="0.25"/>
    <row r="26110" x14ac:dyDescent="0.25"/>
    <row r="26111" x14ac:dyDescent="0.25"/>
    <row r="26112" x14ac:dyDescent="0.25"/>
    <row r="26113" x14ac:dyDescent="0.25"/>
    <row r="26114" x14ac:dyDescent="0.25"/>
    <row r="26115" x14ac:dyDescent="0.25"/>
    <row r="26116" x14ac:dyDescent="0.25"/>
    <row r="26117" x14ac:dyDescent="0.25"/>
    <row r="26118" x14ac:dyDescent="0.25"/>
    <row r="26119" x14ac:dyDescent="0.25"/>
    <row r="26120" x14ac:dyDescent="0.25"/>
    <row r="26121" x14ac:dyDescent="0.25"/>
    <row r="26122" x14ac:dyDescent="0.25"/>
    <row r="26123" x14ac:dyDescent="0.25"/>
    <row r="26124" x14ac:dyDescent="0.25"/>
    <row r="26125" x14ac:dyDescent="0.25"/>
    <row r="26126" x14ac:dyDescent="0.25"/>
    <row r="26127" x14ac:dyDescent="0.25"/>
    <row r="26128" x14ac:dyDescent="0.25"/>
    <row r="26129" x14ac:dyDescent="0.25"/>
    <row r="26130" x14ac:dyDescent="0.25"/>
    <row r="26131" x14ac:dyDescent="0.25"/>
    <row r="26132" x14ac:dyDescent="0.25"/>
    <row r="26133" x14ac:dyDescent="0.25"/>
    <row r="26134" x14ac:dyDescent="0.25"/>
    <row r="26135" x14ac:dyDescent="0.25"/>
    <row r="26136" x14ac:dyDescent="0.25"/>
    <row r="26137" x14ac:dyDescent="0.25"/>
    <row r="26138" x14ac:dyDescent="0.25"/>
    <row r="26139" x14ac:dyDescent="0.25"/>
    <row r="26140" x14ac:dyDescent="0.25"/>
    <row r="26141" x14ac:dyDescent="0.25"/>
    <row r="26142" x14ac:dyDescent="0.25"/>
    <row r="26143" x14ac:dyDescent="0.25"/>
    <row r="26144" x14ac:dyDescent="0.25"/>
    <row r="26145" x14ac:dyDescent="0.25"/>
    <row r="26146" x14ac:dyDescent="0.25"/>
    <row r="26147" x14ac:dyDescent="0.25"/>
    <row r="26148" x14ac:dyDescent="0.25"/>
    <row r="26149" x14ac:dyDescent="0.25"/>
    <row r="26150" x14ac:dyDescent="0.25"/>
    <row r="26151" x14ac:dyDescent="0.25"/>
    <row r="26152" x14ac:dyDescent="0.25"/>
    <row r="26153" x14ac:dyDescent="0.25"/>
    <row r="26154" x14ac:dyDescent="0.25"/>
    <row r="26155" x14ac:dyDescent="0.25"/>
    <row r="26156" x14ac:dyDescent="0.25"/>
    <row r="26157" x14ac:dyDescent="0.25"/>
    <row r="26158" x14ac:dyDescent="0.25"/>
    <row r="26159" x14ac:dyDescent="0.25"/>
    <row r="26160" x14ac:dyDescent="0.25"/>
    <row r="26161" x14ac:dyDescent="0.25"/>
    <row r="26162" x14ac:dyDescent="0.25"/>
    <row r="26163" x14ac:dyDescent="0.25"/>
    <row r="26164" x14ac:dyDescent="0.25"/>
    <row r="26165" x14ac:dyDescent="0.25"/>
    <row r="26166" x14ac:dyDescent="0.25"/>
    <row r="26167" x14ac:dyDescent="0.25"/>
    <row r="26168" x14ac:dyDescent="0.25"/>
    <row r="26169" x14ac:dyDescent="0.25"/>
    <row r="26170" x14ac:dyDescent="0.25"/>
    <row r="26171" x14ac:dyDescent="0.25"/>
    <row r="26172" x14ac:dyDescent="0.25"/>
    <row r="26173" x14ac:dyDescent="0.25"/>
    <row r="26174" x14ac:dyDescent="0.25"/>
    <row r="26175" x14ac:dyDescent="0.25"/>
    <row r="26176" x14ac:dyDescent="0.25"/>
    <row r="26177" x14ac:dyDescent="0.25"/>
    <row r="26178" x14ac:dyDescent="0.25"/>
    <row r="26179" x14ac:dyDescent="0.25"/>
    <row r="26180" x14ac:dyDescent="0.25"/>
    <row r="26181" x14ac:dyDescent="0.25"/>
    <row r="26182" x14ac:dyDescent="0.25"/>
    <row r="26183" x14ac:dyDescent="0.25"/>
    <row r="26184" x14ac:dyDescent="0.25"/>
    <row r="26185" x14ac:dyDescent="0.25"/>
    <row r="26186" x14ac:dyDescent="0.25"/>
    <row r="26187" x14ac:dyDescent="0.25"/>
    <row r="26188" x14ac:dyDescent="0.25"/>
    <row r="26189" x14ac:dyDescent="0.25"/>
    <row r="26190" x14ac:dyDescent="0.25"/>
    <row r="26191" x14ac:dyDescent="0.25"/>
    <row r="26192" x14ac:dyDescent="0.25"/>
    <row r="26193" x14ac:dyDescent="0.25"/>
    <row r="26194" x14ac:dyDescent="0.25"/>
    <row r="26195" x14ac:dyDescent="0.25"/>
    <row r="26196" x14ac:dyDescent="0.25"/>
    <row r="26197" x14ac:dyDescent="0.25"/>
    <row r="26198" x14ac:dyDescent="0.25"/>
    <row r="26199" x14ac:dyDescent="0.25"/>
    <row r="26200" x14ac:dyDescent="0.25"/>
    <row r="26201" x14ac:dyDescent="0.25"/>
    <row r="26202" x14ac:dyDescent="0.25"/>
    <row r="26203" x14ac:dyDescent="0.25"/>
    <row r="26204" x14ac:dyDescent="0.25"/>
    <row r="26205" x14ac:dyDescent="0.25"/>
    <row r="26206" x14ac:dyDescent="0.25"/>
    <row r="26207" x14ac:dyDescent="0.25"/>
    <row r="26208" x14ac:dyDescent="0.25"/>
    <row r="26209" x14ac:dyDescent="0.25"/>
    <row r="26210" x14ac:dyDescent="0.25"/>
    <row r="26211" x14ac:dyDescent="0.25"/>
    <row r="26212" x14ac:dyDescent="0.25"/>
    <row r="26213" x14ac:dyDescent="0.25"/>
    <row r="26214" x14ac:dyDescent="0.25"/>
    <row r="26215" x14ac:dyDescent="0.25"/>
    <row r="26216" x14ac:dyDescent="0.25"/>
    <row r="26217" x14ac:dyDescent="0.25"/>
    <row r="26218" x14ac:dyDescent="0.25"/>
    <row r="26219" x14ac:dyDescent="0.25"/>
    <row r="26220" x14ac:dyDescent="0.25"/>
    <row r="26221" x14ac:dyDescent="0.25"/>
    <row r="26222" x14ac:dyDescent="0.25"/>
    <row r="26223" x14ac:dyDescent="0.25"/>
    <row r="26224" x14ac:dyDescent="0.25"/>
    <row r="26225" x14ac:dyDescent="0.25"/>
    <row r="26226" x14ac:dyDescent="0.25"/>
    <row r="26227" x14ac:dyDescent="0.25"/>
    <row r="26228" x14ac:dyDescent="0.25"/>
    <row r="26229" x14ac:dyDescent="0.25"/>
    <row r="26230" x14ac:dyDescent="0.25"/>
    <row r="26231" x14ac:dyDescent="0.25"/>
    <row r="26232" x14ac:dyDescent="0.25"/>
    <row r="26233" x14ac:dyDescent="0.25"/>
    <row r="26234" x14ac:dyDescent="0.25"/>
    <row r="26235" x14ac:dyDescent="0.25"/>
    <row r="26236" x14ac:dyDescent="0.25"/>
    <row r="26237" x14ac:dyDescent="0.25"/>
    <row r="26238" x14ac:dyDescent="0.25"/>
    <row r="26239" x14ac:dyDescent="0.25"/>
    <row r="26240" x14ac:dyDescent="0.25"/>
    <row r="26241" x14ac:dyDescent="0.25"/>
    <row r="26242" x14ac:dyDescent="0.25"/>
    <row r="26243" x14ac:dyDescent="0.25"/>
    <row r="26244" x14ac:dyDescent="0.25"/>
    <row r="26245" x14ac:dyDescent="0.25"/>
    <row r="26246" x14ac:dyDescent="0.25"/>
    <row r="26247" x14ac:dyDescent="0.25"/>
    <row r="26248" x14ac:dyDescent="0.25"/>
    <row r="26249" x14ac:dyDescent="0.25"/>
    <row r="26250" x14ac:dyDescent="0.25"/>
    <row r="26251" x14ac:dyDescent="0.25"/>
    <row r="26252" x14ac:dyDescent="0.25"/>
    <row r="26253" x14ac:dyDescent="0.25"/>
    <row r="26254" x14ac:dyDescent="0.25"/>
    <row r="26255" x14ac:dyDescent="0.25"/>
    <row r="26256" x14ac:dyDescent="0.25"/>
    <row r="26257" x14ac:dyDescent="0.25"/>
    <row r="26258" x14ac:dyDescent="0.25"/>
    <row r="26259" x14ac:dyDescent="0.25"/>
    <row r="26260" x14ac:dyDescent="0.25"/>
    <row r="26261" x14ac:dyDescent="0.25"/>
    <row r="26262" x14ac:dyDescent="0.25"/>
    <row r="26263" x14ac:dyDescent="0.25"/>
    <row r="26264" x14ac:dyDescent="0.25"/>
    <row r="26265" x14ac:dyDescent="0.25"/>
    <row r="26266" x14ac:dyDescent="0.25"/>
    <row r="26267" x14ac:dyDescent="0.25"/>
    <row r="26268" x14ac:dyDescent="0.25"/>
    <row r="26269" x14ac:dyDescent="0.25"/>
    <row r="26270" x14ac:dyDescent="0.25"/>
    <row r="26271" x14ac:dyDescent="0.25"/>
    <row r="26272" x14ac:dyDescent="0.25"/>
    <row r="26273" x14ac:dyDescent="0.25"/>
    <row r="26274" x14ac:dyDescent="0.25"/>
    <row r="26275" x14ac:dyDescent="0.25"/>
    <row r="26276" x14ac:dyDescent="0.25"/>
    <row r="26277" x14ac:dyDescent="0.25"/>
    <row r="26278" x14ac:dyDescent="0.25"/>
    <row r="26279" x14ac:dyDescent="0.25"/>
    <row r="26280" x14ac:dyDescent="0.25"/>
    <row r="26281" x14ac:dyDescent="0.25"/>
    <row r="26282" x14ac:dyDescent="0.25"/>
    <row r="26283" x14ac:dyDescent="0.25"/>
    <row r="26284" x14ac:dyDescent="0.25"/>
    <row r="26285" x14ac:dyDescent="0.25"/>
    <row r="26286" x14ac:dyDescent="0.25"/>
    <row r="26287" x14ac:dyDescent="0.25"/>
    <row r="26288" x14ac:dyDescent="0.25"/>
    <row r="26289" x14ac:dyDescent="0.25"/>
    <row r="26290" x14ac:dyDescent="0.25"/>
    <row r="26291" x14ac:dyDescent="0.25"/>
    <row r="26292" x14ac:dyDescent="0.25"/>
    <row r="26293" x14ac:dyDescent="0.25"/>
    <row r="26294" x14ac:dyDescent="0.25"/>
    <row r="26295" x14ac:dyDescent="0.25"/>
    <row r="26296" x14ac:dyDescent="0.25"/>
    <row r="26297" x14ac:dyDescent="0.25"/>
    <row r="26298" x14ac:dyDescent="0.25"/>
    <row r="26299" x14ac:dyDescent="0.25"/>
    <row r="26300" x14ac:dyDescent="0.25"/>
    <row r="26301" x14ac:dyDescent="0.25"/>
    <row r="26302" x14ac:dyDescent="0.25"/>
    <row r="26303" x14ac:dyDescent="0.25"/>
    <row r="26304" x14ac:dyDescent="0.25"/>
    <row r="26305" x14ac:dyDescent="0.25"/>
    <row r="26306" x14ac:dyDescent="0.25"/>
    <row r="26307" x14ac:dyDescent="0.25"/>
    <row r="26308" x14ac:dyDescent="0.25"/>
    <row r="26309" x14ac:dyDescent="0.25"/>
    <row r="26310" x14ac:dyDescent="0.25"/>
    <row r="26311" x14ac:dyDescent="0.25"/>
    <row r="26312" x14ac:dyDescent="0.25"/>
    <row r="26313" x14ac:dyDescent="0.25"/>
    <row r="26314" x14ac:dyDescent="0.25"/>
    <row r="26315" x14ac:dyDescent="0.25"/>
    <row r="26316" x14ac:dyDescent="0.25"/>
    <row r="26317" x14ac:dyDescent="0.25"/>
    <row r="26318" x14ac:dyDescent="0.25"/>
    <row r="26319" x14ac:dyDescent="0.25"/>
    <row r="26320" x14ac:dyDescent="0.25"/>
    <row r="26321" x14ac:dyDescent="0.25"/>
    <row r="26322" x14ac:dyDescent="0.25"/>
    <row r="26323" x14ac:dyDescent="0.25"/>
    <row r="26324" x14ac:dyDescent="0.25"/>
    <row r="26325" x14ac:dyDescent="0.25"/>
    <row r="26326" x14ac:dyDescent="0.25"/>
    <row r="26327" x14ac:dyDescent="0.25"/>
    <row r="26328" x14ac:dyDescent="0.25"/>
    <row r="26329" x14ac:dyDescent="0.25"/>
    <row r="26330" x14ac:dyDescent="0.25"/>
    <row r="26331" x14ac:dyDescent="0.25"/>
    <row r="26332" x14ac:dyDescent="0.25"/>
    <row r="26333" x14ac:dyDescent="0.25"/>
    <row r="26334" x14ac:dyDescent="0.25"/>
    <row r="26335" x14ac:dyDescent="0.25"/>
    <row r="26336" x14ac:dyDescent="0.25"/>
    <row r="26337" x14ac:dyDescent="0.25"/>
    <row r="26338" x14ac:dyDescent="0.25"/>
    <row r="26339" x14ac:dyDescent="0.25"/>
    <row r="26340" x14ac:dyDescent="0.25"/>
    <row r="26341" x14ac:dyDescent="0.25"/>
    <row r="26342" x14ac:dyDescent="0.25"/>
    <row r="26343" x14ac:dyDescent="0.25"/>
    <row r="26344" x14ac:dyDescent="0.25"/>
    <row r="26345" x14ac:dyDescent="0.25"/>
    <row r="26346" x14ac:dyDescent="0.25"/>
    <row r="26347" x14ac:dyDescent="0.25"/>
    <row r="26348" x14ac:dyDescent="0.25"/>
    <row r="26349" x14ac:dyDescent="0.25"/>
    <row r="26350" x14ac:dyDescent="0.25"/>
    <row r="26351" x14ac:dyDescent="0.25"/>
    <row r="26352" x14ac:dyDescent="0.25"/>
    <row r="26353" x14ac:dyDescent="0.25"/>
    <row r="26354" x14ac:dyDescent="0.25"/>
    <row r="26355" x14ac:dyDescent="0.25"/>
    <row r="26356" x14ac:dyDescent="0.25"/>
    <row r="26357" x14ac:dyDescent="0.25"/>
    <row r="26358" x14ac:dyDescent="0.25"/>
    <row r="26359" x14ac:dyDescent="0.25"/>
    <row r="26360" x14ac:dyDescent="0.25"/>
    <row r="26361" x14ac:dyDescent="0.25"/>
    <row r="26362" x14ac:dyDescent="0.25"/>
    <row r="26363" x14ac:dyDescent="0.25"/>
    <row r="26364" x14ac:dyDescent="0.25"/>
    <row r="26365" x14ac:dyDescent="0.25"/>
    <row r="26366" x14ac:dyDescent="0.25"/>
    <row r="26367" x14ac:dyDescent="0.25"/>
    <row r="26368" x14ac:dyDescent="0.25"/>
    <row r="26369" x14ac:dyDescent="0.25"/>
    <row r="26370" x14ac:dyDescent="0.25"/>
    <row r="26371" x14ac:dyDescent="0.25"/>
    <row r="26372" x14ac:dyDescent="0.25"/>
    <row r="26373" x14ac:dyDescent="0.25"/>
    <row r="26374" x14ac:dyDescent="0.25"/>
    <row r="26375" x14ac:dyDescent="0.25"/>
    <row r="26376" x14ac:dyDescent="0.25"/>
    <row r="26377" x14ac:dyDescent="0.25"/>
    <row r="26378" x14ac:dyDescent="0.25"/>
    <row r="26379" x14ac:dyDescent="0.25"/>
    <row r="26380" x14ac:dyDescent="0.25"/>
    <row r="26381" x14ac:dyDescent="0.25"/>
    <row r="26382" x14ac:dyDescent="0.25"/>
    <row r="26383" x14ac:dyDescent="0.25"/>
    <row r="26384" x14ac:dyDescent="0.25"/>
    <row r="26385" x14ac:dyDescent="0.25"/>
    <row r="26386" x14ac:dyDescent="0.25"/>
    <row r="26387" x14ac:dyDescent="0.25"/>
    <row r="26388" x14ac:dyDescent="0.25"/>
    <row r="26389" x14ac:dyDescent="0.25"/>
    <row r="26390" x14ac:dyDescent="0.25"/>
    <row r="26391" x14ac:dyDescent="0.25"/>
    <row r="26392" x14ac:dyDescent="0.25"/>
    <row r="26393" x14ac:dyDescent="0.25"/>
    <row r="26394" x14ac:dyDescent="0.25"/>
    <row r="26395" x14ac:dyDescent="0.25"/>
    <row r="26396" x14ac:dyDescent="0.25"/>
    <row r="26397" x14ac:dyDescent="0.25"/>
    <row r="26398" x14ac:dyDescent="0.25"/>
    <row r="26399" x14ac:dyDescent="0.25"/>
    <row r="26400" x14ac:dyDescent="0.25"/>
    <row r="26401" x14ac:dyDescent="0.25"/>
    <row r="26402" x14ac:dyDescent="0.25"/>
    <row r="26403" x14ac:dyDescent="0.25"/>
    <row r="26404" x14ac:dyDescent="0.25"/>
    <row r="26405" x14ac:dyDescent="0.25"/>
    <row r="26406" x14ac:dyDescent="0.25"/>
    <row r="26407" x14ac:dyDescent="0.25"/>
    <row r="26408" x14ac:dyDescent="0.25"/>
    <row r="26409" x14ac:dyDescent="0.25"/>
    <row r="26410" x14ac:dyDescent="0.25"/>
    <row r="26411" x14ac:dyDescent="0.25"/>
    <row r="26412" x14ac:dyDescent="0.25"/>
    <row r="26413" x14ac:dyDescent="0.25"/>
    <row r="26414" x14ac:dyDescent="0.25"/>
    <row r="26415" x14ac:dyDescent="0.25"/>
    <row r="26416" x14ac:dyDescent="0.25"/>
    <row r="26417" x14ac:dyDescent="0.25"/>
    <row r="26418" x14ac:dyDescent="0.25"/>
    <row r="26419" x14ac:dyDescent="0.25"/>
    <row r="26420" x14ac:dyDescent="0.25"/>
    <row r="26421" x14ac:dyDescent="0.25"/>
    <row r="26422" x14ac:dyDescent="0.25"/>
    <row r="26423" x14ac:dyDescent="0.25"/>
    <row r="26424" x14ac:dyDescent="0.25"/>
    <row r="26425" x14ac:dyDescent="0.25"/>
    <row r="26426" x14ac:dyDescent="0.25"/>
    <row r="26427" x14ac:dyDescent="0.25"/>
    <row r="26428" x14ac:dyDescent="0.25"/>
    <row r="26429" x14ac:dyDescent="0.25"/>
    <row r="26430" x14ac:dyDescent="0.25"/>
    <row r="26431" x14ac:dyDescent="0.25"/>
    <row r="26432" x14ac:dyDescent="0.25"/>
    <row r="26433" x14ac:dyDescent="0.25"/>
    <row r="26434" x14ac:dyDescent="0.25"/>
    <row r="26435" x14ac:dyDescent="0.25"/>
    <row r="26436" x14ac:dyDescent="0.25"/>
    <row r="26437" x14ac:dyDescent="0.25"/>
    <row r="26438" x14ac:dyDescent="0.25"/>
    <row r="26439" x14ac:dyDescent="0.25"/>
    <row r="26440" x14ac:dyDescent="0.25"/>
    <row r="26441" x14ac:dyDescent="0.25"/>
    <row r="26442" x14ac:dyDescent="0.25"/>
    <row r="26443" x14ac:dyDescent="0.25"/>
    <row r="26444" x14ac:dyDescent="0.25"/>
    <row r="26445" x14ac:dyDescent="0.25"/>
    <row r="26446" x14ac:dyDescent="0.25"/>
    <row r="26447" x14ac:dyDescent="0.25"/>
    <row r="26448" x14ac:dyDescent="0.25"/>
    <row r="26449" x14ac:dyDescent="0.25"/>
    <row r="26450" x14ac:dyDescent="0.25"/>
    <row r="26451" x14ac:dyDescent="0.25"/>
    <row r="26452" x14ac:dyDescent="0.25"/>
    <row r="26453" x14ac:dyDescent="0.25"/>
    <row r="26454" x14ac:dyDescent="0.25"/>
    <row r="26455" x14ac:dyDescent="0.25"/>
    <row r="26456" x14ac:dyDescent="0.25"/>
    <row r="26457" x14ac:dyDescent="0.25"/>
    <row r="26458" x14ac:dyDescent="0.25"/>
    <row r="26459" x14ac:dyDescent="0.25"/>
    <row r="26460" x14ac:dyDescent="0.25"/>
    <row r="26461" x14ac:dyDescent="0.25"/>
    <row r="26462" x14ac:dyDescent="0.25"/>
    <row r="26463" x14ac:dyDescent="0.25"/>
    <row r="26464" x14ac:dyDescent="0.25"/>
    <row r="26465" x14ac:dyDescent="0.25"/>
    <row r="26466" x14ac:dyDescent="0.25"/>
    <row r="26467" x14ac:dyDescent="0.25"/>
    <row r="26468" x14ac:dyDescent="0.25"/>
    <row r="26469" x14ac:dyDescent="0.25"/>
    <row r="26470" x14ac:dyDescent="0.25"/>
    <row r="26471" x14ac:dyDescent="0.25"/>
    <row r="26472" x14ac:dyDescent="0.25"/>
    <row r="26473" x14ac:dyDescent="0.25"/>
    <row r="26474" x14ac:dyDescent="0.25"/>
    <row r="26475" x14ac:dyDescent="0.25"/>
    <row r="26476" x14ac:dyDescent="0.25"/>
    <row r="26477" x14ac:dyDescent="0.25"/>
    <row r="26478" x14ac:dyDescent="0.25"/>
    <row r="26479" x14ac:dyDescent="0.25"/>
    <row r="26480" x14ac:dyDescent="0.25"/>
    <row r="26481" x14ac:dyDescent="0.25"/>
    <row r="26482" x14ac:dyDescent="0.25"/>
    <row r="26483" x14ac:dyDescent="0.25"/>
    <row r="26484" x14ac:dyDescent="0.25"/>
    <row r="26485" x14ac:dyDescent="0.25"/>
    <row r="26486" x14ac:dyDescent="0.25"/>
    <row r="26487" x14ac:dyDescent="0.25"/>
    <row r="26488" x14ac:dyDescent="0.25"/>
    <row r="26489" x14ac:dyDescent="0.25"/>
    <row r="26490" x14ac:dyDescent="0.25"/>
    <row r="26491" x14ac:dyDescent="0.25"/>
    <row r="26492" x14ac:dyDescent="0.25"/>
    <row r="26493" x14ac:dyDescent="0.25"/>
    <row r="26494" x14ac:dyDescent="0.25"/>
    <row r="26495" x14ac:dyDescent="0.25"/>
    <row r="26496" x14ac:dyDescent="0.25"/>
    <row r="26497" x14ac:dyDescent="0.25"/>
    <row r="26498" x14ac:dyDescent="0.25"/>
    <row r="26499" x14ac:dyDescent="0.25"/>
    <row r="26500" x14ac:dyDescent="0.25"/>
    <row r="26501" x14ac:dyDescent="0.25"/>
    <row r="26502" x14ac:dyDescent="0.25"/>
    <row r="26503" x14ac:dyDescent="0.25"/>
    <row r="26504" x14ac:dyDescent="0.25"/>
    <row r="26505" x14ac:dyDescent="0.25"/>
    <row r="26506" x14ac:dyDescent="0.25"/>
    <row r="26507" x14ac:dyDescent="0.25"/>
    <row r="26508" x14ac:dyDescent="0.25"/>
    <row r="26509" x14ac:dyDescent="0.25"/>
    <row r="26510" x14ac:dyDescent="0.25"/>
    <row r="26511" x14ac:dyDescent="0.25"/>
    <row r="26512" x14ac:dyDescent="0.25"/>
    <row r="26513" x14ac:dyDescent="0.25"/>
    <row r="26514" x14ac:dyDescent="0.25"/>
    <row r="26515" x14ac:dyDescent="0.25"/>
    <row r="26516" x14ac:dyDescent="0.25"/>
    <row r="26517" x14ac:dyDescent="0.25"/>
    <row r="26518" x14ac:dyDescent="0.25"/>
    <row r="26519" x14ac:dyDescent="0.25"/>
    <row r="26520" x14ac:dyDescent="0.25"/>
    <row r="26521" x14ac:dyDescent="0.25"/>
    <row r="26522" x14ac:dyDescent="0.25"/>
    <row r="26523" x14ac:dyDescent="0.25"/>
    <row r="26524" x14ac:dyDescent="0.25"/>
    <row r="26525" x14ac:dyDescent="0.25"/>
    <row r="26526" x14ac:dyDescent="0.25"/>
    <row r="26527" x14ac:dyDescent="0.25"/>
    <row r="26528" x14ac:dyDescent="0.25"/>
    <row r="26529" x14ac:dyDescent="0.25"/>
    <row r="26530" x14ac:dyDescent="0.25"/>
    <row r="26531" x14ac:dyDescent="0.25"/>
    <row r="26532" x14ac:dyDescent="0.25"/>
    <row r="26533" x14ac:dyDescent="0.25"/>
    <row r="26534" x14ac:dyDescent="0.25"/>
    <row r="26535" x14ac:dyDescent="0.25"/>
    <row r="26536" x14ac:dyDescent="0.25"/>
    <row r="26537" x14ac:dyDescent="0.25"/>
    <row r="26538" x14ac:dyDescent="0.25"/>
    <row r="26539" x14ac:dyDescent="0.25"/>
    <row r="26540" x14ac:dyDescent="0.25"/>
    <row r="26541" x14ac:dyDescent="0.25"/>
    <row r="26542" x14ac:dyDescent="0.25"/>
    <row r="26543" x14ac:dyDescent="0.25"/>
    <row r="26544" x14ac:dyDescent="0.25"/>
    <row r="26545" x14ac:dyDescent="0.25"/>
    <row r="26546" x14ac:dyDescent="0.25"/>
    <row r="26547" x14ac:dyDescent="0.25"/>
    <row r="26548" x14ac:dyDescent="0.25"/>
    <row r="26549" x14ac:dyDescent="0.25"/>
    <row r="26550" x14ac:dyDescent="0.25"/>
    <row r="26551" x14ac:dyDescent="0.25"/>
    <row r="26552" x14ac:dyDescent="0.25"/>
    <row r="26553" x14ac:dyDescent="0.25"/>
    <row r="26554" x14ac:dyDescent="0.25"/>
    <row r="26555" x14ac:dyDescent="0.25"/>
    <row r="26556" x14ac:dyDescent="0.25"/>
    <row r="26557" x14ac:dyDescent="0.25"/>
    <row r="26558" x14ac:dyDescent="0.25"/>
    <row r="26559" x14ac:dyDescent="0.25"/>
    <row r="26560" x14ac:dyDescent="0.25"/>
    <row r="26561" x14ac:dyDescent="0.25"/>
    <row r="26562" x14ac:dyDescent="0.25"/>
    <row r="26563" x14ac:dyDescent="0.25"/>
    <row r="26564" x14ac:dyDescent="0.25"/>
    <row r="26565" x14ac:dyDescent="0.25"/>
    <row r="26566" x14ac:dyDescent="0.25"/>
    <row r="26567" x14ac:dyDescent="0.25"/>
    <row r="26568" x14ac:dyDescent="0.25"/>
    <row r="26569" x14ac:dyDescent="0.25"/>
    <row r="26570" x14ac:dyDescent="0.25"/>
    <row r="26571" x14ac:dyDescent="0.25"/>
    <row r="26572" x14ac:dyDescent="0.25"/>
    <row r="26573" x14ac:dyDescent="0.25"/>
    <row r="26574" x14ac:dyDescent="0.25"/>
    <row r="26575" x14ac:dyDescent="0.25"/>
    <row r="26576" x14ac:dyDescent="0.25"/>
    <row r="26577" x14ac:dyDescent="0.25"/>
    <row r="26578" x14ac:dyDescent="0.25"/>
    <row r="26579" x14ac:dyDescent="0.25"/>
    <row r="26580" x14ac:dyDescent="0.25"/>
    <row r="26581" x14ac:dyDescent="0.25"/>
    <row r="26582" x14ac:dyDescent="0.25"/>
    <row r="26583" x14ac:dyDescent="0.25"/>
    <row r="26584" x14ac:dyDescent="0.25"/>
    <row r="26585" x14ac:dyDescent="0.25"/>
    <row r="26586" x14ac:dyDescent="0.25"/>
    <row r="26587" x14ac:dyDescent="0.25"/>
    <row r="26588" x14ac:dyDescent="0.25"/>
    <row r="26589" x14ac:dyDescent="0.25"/>
    <row r="26590" x14ac:dyDescent="0.25"/>
    <row r="26591" x14ac:dyDescent="0.25"/>
    <row r="26592" x14ac:dyDescent="0.25"/>
    <row r="26593" x14ac:dyDescent="0.25"/>
    <row r="26594" x14ac:dyDescent="0.25"/>
    <row r="26595" x14ac:dyDescent="0.25"/>
    <row r="26596" x14ac:dyDescent="0.25"/>
    <row r="26597" x14ac:dyDescent="0.25"/>
    <row r="26598" x14ac:dyDescent="0.25"/>
    <row r="26599" x14ac:dyDescent="0.25"/>
    <row r="26600" x14ac:dyDescent="0.25"/>
    <row r="26601" x14ac:dyDescent="0.25"/>
    <row r="26602" x14ac:dyDescent="0.25"/>
    <row r="26603" x14ac:dyDescent="0.25"/>
    <row r="26604" x14ac:dyDescent="0.25"/>
    <row r="26605" x14ac:dyDescent="0.25"/>
    <row r="26606" x14ac:dyDescent="0.25"/>
    <row r="26607" x14ac:dyDescent="0.25"/>
    <row r="26608" x14ac:dyDescent="0.25"/>
    <row r="26609" x14ac:dyDescent="0.25"/>
    <row r="26610" x14ac:dyDescent="0.25"/>
    <row r="26611" x14ac:dyDescent="0.25"/>
    <row r="26612" x14ac:dyDescent="0.25"/>
    <row r="26613" x14ac:dyDescent="0.25"/>
    <row r="26614" x14ac:dyDescent="0.25"/>
    <row r="26615" x14ac:dyDescent="0.25"/>
    <row r="26616" x14ac:dyDescent="0.25"/>
    <row r="26617" x14ac:dyDescent="0.25"/>
    <row r="26618" x14ac:dyDescent="0.25"/>
    <row r="26619" x14ac:dyDescent="0.25"/>
    <row r="26620" x14ac:dyDescent="0.25"/>
    <row r="26621" x14ac:dyDescent="0.25"/>
    <row r="26622" x14ac:dyDescent="0.25"/>
    <row r="26623" x14ac:dyDescent="0.25"/>
    <row r="26624" x14ac:dyDescent="0.25"/>
    <row r="26625" x14ac:dyDescent="0.25"/>
    <row r="26626" x14ac:dyDescent="0.25"/>
    <row r="26627" x14ac:dyDescent="0.25"/>
    <row r="26628" x14ac:dyDescent="0.25"/>
    <row r="26629" x14ac:dyDescent="0.25"/>
    <row r="26630" x14ac:dyDescent="0.25"/>
    <row r="26631" x14ac:dyDescent="0.25"/>
    <row r="26632" x14ac:dyDescent="0.25"/>
    <row r="26633" x14ac:dyDescent="0.25"/>
    <row r="26634" x14ac:dyDescent="0.25"/>
    <row r="26635" x14ac:dyDescent="0.25"/>
    <row r="26636" x14ac:dyDescent="0.25"/>
    <row r="26637" x14ac:dyDescent="0.25"/>
    <row r="26638" x14ac:dyDescent="0.25"/>
    <row r="26639" x14ac:dyDescent="0.25"/>
    <row r="26640" x14ac:dyDescent="0.25"/>
    <row r="26641" x14ac:dyDescent="0.25"/>
    <row r="26642" x14ac:dyDescent="0.25"/>
    <row r="26643" x14ac:dyDescent="0.25"/>
    <row r="26644" x14ac:dyDescent="0.25"/>
    <row r="26645" x14ac:dyDescent="0.25"/>
    <row r="26646" x14ac:dyDescent="0.25"/>
    <row r="26647" x14ac:dyDescent="0.25"/>
    <row r="26648" x14ac:dyDescent="0.25"/>
    <row r="26649" x14ac:dyDescent="0.25"/>
    <row r="26650" x14ac:dyDescent="0.25"/>
    <row r="26651" x14ac:dyDescent="0.25"/>
    <row r="26652" x14ac:dyDescent="0.25"/>
    <row r="26653" x14ac:dyDescent="0.25"/>
    <row r="26654" x14ac:dyDescent="0.25"/>
    <row r="26655" x14ac:dyDescent="0.25"/>
    <row r="26656" x14ac:dyDescent="0.25"/>
    <row r="26657" x14ac:dyDescent="0.25"/>
    <row r="26658" x14ac:dyDescent="0.25"/>
    <row r="26659" x14ac:dyDescent="0.25"/>
    <row r="26660" x14ac:dyDescent="0.25"/>
    <row r="26661" x14ac:dyDescent="0.25"/>
    <row r="26662" x14ac:dyDescent="0.25"/>
    <row r="26663" x14ac:dyDescent="0.25"/>
    <row r="26664" x14ac:dyDescent="0.25"/>
    <row r="26665" x14ac:dyDescent="0.25"/>
    <row r="26666" x14ac:dyDescent="0.25"/>
    <row r="26667" x14ac:dyDescent="0.25"/>
    <row r="26668" x14ac:dyDescent="0.25"/>
    <row r="26669" x14ac:dyDescent="0.25"/>
    <row r="26670" x14ac:dyDescent="0.25"/>
    <row r="26671" x14ac:dyDescent="0.25"/>
    <row r="26672" x14ac:dyDescent="0.25"/>
    <row r="26673" x14ac:dyDescent="0.25"/>
    <row r="26674" x14ac:dyDescent="0.25"/>
    <row r="26675" x14ac:dyDescent="0.25"/>
    <row r="26676" x14ac:dyDescent="0.25"/>
    <row r="26677" x14ac:dyDescent="0.25"/>
    <row r="26678" x14ac:dyDescent="0.25"/>
    <row r="26679" x14ac:dyDescent="0.25"/>
    <row r="26680" x14ac:dyDescent="0.25"/>
    <row r="26681" x14ac:dyDescent="0.25"/>
    <row r="26682" x14ac:dyDescent="0.25"/>
    <row r="26683" x14ac:dyDescent="0.25"/>
    <row r="26684" x14ac:dyDescent="0.25"/>
    <row r="26685" x14ac:dyDescent="0.25"/>
    <row r="26686" x14ac:dyDescent="0.25"/>
    <row r="26687" x14ac:dyDescent="0.25"/>
    <row r="26688" x14ac:dyDescent="0.25"/>
    <row r="26689" x14ac:dyDescent="0.25"/>
    <row r="26690" x14ac:dyDescent="0.25"/>
    <row r="26691" x14ac:dyDescent="0.25"/>
    <row r="26692" x14ac:dyDescent="0.25"/>
    <row r="26693" x14ac:dyDescent="0.25"/>
    <row r="26694" x14ac:dyDescent="0.25"/>
    <row r="26695" x14ac:dyDescent="0.25"/>
    <row r="26696" x14ac:dyDescent="0.25"/>
    <row r="26697" x14ac:dyDescent="0.25"/>
    <row r="26698" x14ac:dyDescent="0.25"/>
    <row r="26699" x14ac:dyDescent="0.25"/>
    <row r="26700" x14ac:dyDescent="0.25"/>
    <row r="26701" x14ac:dyDescent="0.25"/>
    <row r="26702" x14ac:dyDescent="0.25"/>
    <row r="26703" x14ac:dyDescent="0.25"/>
    <row r="26704" x14ac:dyDescent="0.25"/>
    <row r="26705" x14ac:dyDescent="0.25"/>
    <row r="26706" x14ac:dyDescent="0.25"/>
    <row r="26707" x14ac:dyDescent="0.25"/>
    <row r="26708" x14ac:dyDescent="0.25"/>
    <row r="26709" x14ac:dyDescent="0.25"/>
    <row r="26710" x14ac:dyDescent="0.25"/>
    <row r="26711" x14ac:dyDescent="0.25"/>
    <row r="26712" x14ac:dyDescent="0.25"/>
    <row r="26713" x14ac:dyDescent="0.25"/>
    <row r="26714" x14ac:dyDescent="0.25"/>
    <row r="26715" x14ac:dyDescent="0.25"/>
    <row r="26716" x14ac:dyDescent="0.25"/>
    <row r="26717" x14ac:dyDescent="0.25"/>
    <row r="26718" x14ac:dyDescent="0.25"/>
    <row r="26719" x14ac:dyDescent="0.25"/>
    <row r="26720" x14ac:dyDescent="0.25"/>
    <row r="26721" x14ac:dyDescent="0.25"/>
    <row r="26722" x14ac:dyDescent="0.25"/>
    <row r="26723" x14ac:dyDescent="0.25"/>
    <row r="26724" x14ac:dyDescent="0.25"/>
    <row r="26725" x14ac:dyDescent="0.25"/>
    <row r="26726" x14ac:dyDescent="0.25"/>
    <row r="26727" x14ac:dyDescent="0.25"/>
    <row r="26728" x14ac:dyDescent="0.25"/>
    <row r="26729" x14ac:dyDescent="0.25"/>
    <row r="26730" x14ac:dyDescent="0.25"/>
    <row r="26731" x14ac:dyDescent="0.25"/>
    <row r="26732" x14ac:dyDescent="0.25"/>
    <row r="26733" x14ac:dyDescent="0.25"/>
    <row r="26734" x14ac:dyDescent="0.25"/>
    <row r="26735" x14ac:dyDescent="0.25"/>
    <row r="26736" x14ac:dyDescent="0.25"/>
    <row r="26737" x14ac:dyDescent="0.25"/>
    <row r="26738" x14ac:dyDescent="0.25"/>
    <row r="26739" x14ac:dyDescent="0.25"/>
    <row r="26740" x14ac:dyDescent="0.25"/>
    <row r="26741" x14ac:dyDescent="0.25"/>
    <row r="26742" x14ac:dyDescent="0.25"/>
    <row r="26743" x14ac:dyDescent="0.25"/>
    <row r="26744" x14ac:dyDescent="0.25"/>
    <row r="26745" x14ac:dyDescent="0.25"/>
    <row r="26746" x14ac:dyDescent="0.25"/>
    <row r="26747" x14ac:dyDescent="0.25"/>
    <row r="26748" x14ac:dyDescent="0.25"/>
    <row r="26749" x14ac:dyDescent="0.25"/>
    <row r="26750" x14ac:dyDescent="0.25"/>
    <row r="26751" x14ac:dyDescent="0.25"/>
    <row r="26752" x14ac:dyDescent="0.25"/>
    <row r="26753" x14ac:dyDescent="0.25"/>
    <row r="26754" x14ac:dyDescent="0.25"/>
    <row r="26755" x14ac:dyDescent="0.25"/>
    <row r="26756" x14ac:dyDescent="0.25"/>
    <row r="26757" x14ac:dyDescent="0.25"/>
    <row r="26758" x14ac:dyDescent="0.25"/>
    <row r="26759" x14ac:dyDescent="0.25"/>
    <row r="26760" x14ac:dyDescent="0.25"/>
    <row r="26761" x14ac:dyDescent="0.25"/>
    <row r="26762" x14ac:dyDescent="0.25"/>
    <row r="26763" x14ac:dyDescent="0.25"/>
    <row r="26764" x14ac:dyDescent="0.25"/>
    <row r="26765" x14ac:dyDescent="0.25"/>
    <row r="26766" x14ac:dyDescent="0.25"/>
    <row r="26767" x14ac:dyDescent="0.25"/>
    <row r="26768" x14ac:dyDescent="0.25"/>
    <row r="26769" x14ac:dyDescent="0.25"/>
    <row r="26770" x14ac:dyDescent="0.25"/>
    <row r="26771" x14ac:dyDescent="0.25"/>
    <row r="26772" x14ac:dyDescent="0.25"/>
    <row r="26773" x14ac:dyDescent="0.25"/>
    <row r="26774" x14ac:dyDescent="0.25"/>
    <row r="26775" x14ac:dyDescent="0.25"/>
    <row r="26776" x14ac:dyDescent="0.25"/>
    <row r="26777" x14ac:dyDescent="0.25"/>
    <row r="26778" x14ac:dyDescent="0.25"/>
    <row r="26779" x14ac:dyDescent="0.25"/>
    <row r="26780" x14ac:dyDescent="0.25"/>
    <row r="26781" x14ac:dyDescent="0.25"/>
    <row r="26782" x14ac:dyDescent="0.25"/>
    <row r="26783" x14ac:dyDescent="0.25"/>
    <row r="26784" x14ac:dyDescent="0.25"/>
    <row r="26785" x14ac:dyDescent="0.25"/>
    <row r="26786" x14ac:dyDescent="0.25"/>
    <row r="26787" x14ac:dyDescent="0.25"/>
    <row r="26788" x14ac:dyDescent="0.25"/>
    <row r="26789" x14ac:dyDescent="0.25"/>
    <row r="26790" x14ac:dyDescent="0.25"/>
    <row r="26791" x14ac:dyDescent="0.25"/>
    <row r="26792" x14ac:dyDescent="0.25"/>
    <row r="26793" x14ac:dyDescent="0.25"/>
    <row r="26794" x14ac:dyDescent="0.25"/>
    <row r="26795" x14ac:dyDescent="0.25"/>
    <row r="26796" x14ac:dyDescent="0.25"/>
    <row r="26797" x14ac:dyDescent="0.25"/>
    <row r="26798" x14ac:dyDescent="0.25"/>
    <row r="26799" x14ac:dyDescent="0.25"/>
    <row r="26800" x14ac:dyDescent="0.25"/>
    <row r="26801" x14ac:dyDescent="0.25"/>
    <row r="26802" x14ac:dyDescent="0.25"/>
    <row r="26803" x14ac:dyDescent="0.25"/>
    <row r="26804" x14ac:dyDescent="0.25"/>
    <row r="26805" x14ac:dyDescent="0.25"/>
    <row r="26806" x14ac:dyDescent="0.25"/>
    <row r="26807" x14ac:dyDescent="0.25"/>
    <row r="26808" x14ac:dyDescent="0.25"/>
    <row r="26809" x14ac:dyDescent="0.25"/>
    <row r="26810" x14ac:dyDescent="0.25"/>
    <row r="26811" x14ac:dyDescent="0.25"/>
    <row r="26812" x14ac:dyDescent="0.25"/>
    <row r="26813" x14ac:dyDescent="0.25"/>
    <row r="26814" x14ac:dyDescent="0.25"/>
    <row r="26815" x14ac:dyDescent="0.25"/>
    <row r="26816" x14ac:dyDescent="0.25"/>
    <row r="26817" x14ac:dyDescent="0.25"/>
    <row r="26818" x14ac:dyDescent="0.25"/>
    <row r="26819" x14ac:dyDescent="0.25"/>
    <row r="26820" x14ac:dyDescent="0.25"/>
    <row r="26821" x14ac:dyDescent="0.25"/>
    <row r="26822" x14ac:dyDescent="0.25"/>
    <row r="26823" x14ac:dyDescent="0.25"/>
    <row r="26824" x14ac:dyDescent="0.25"/>
    <row r="26825" x14ac:dyDescent="0.25"/>
    <row r="26826" x14ac:dyDescent="0.25"/>
    <row r="26827" x14ac:dyDescent="0.25"/>
    <row r="26828" x14ac:dyDescent="0.25"/>
    <row r="26829" x14ac:dyDescent="0.25"/>
    <row r="26830" x14ac:dyDescent="0.25"/>
    <row r="26831" x14ac:dyDescent="0.25"/>
    <row r="26832" x14ac:dyDescent="0.25"/>
    <row r="26833" x14ac:dyDescent="0.25"/>
    <row r="26834" x14ac:dyDescent="0.25"/>
    <row r="26835" x14ac:dyDescent="0.25"/>
    <row r="26836" x14ac:dyDescent="0.25"/>
    <row r="26837" x14ac:dyDescent="0.25"/>
    <row r="26838" x14ac:dyDescent="0.25"/>
    <row r="26839" x14ac:dyDescent="0.25"/>
    <row r="26840" x14ac:dyDescent="0.25"/>
    <row r="26841" x14ac:dyDescent="0.25"/>
    <row r="26842" x14ac:dyDescent="0.25"/>
    <row r="26843" x14ac:dyDescent="0.25"/>
    <row r="26844" x14ac:dyDescent="0.25"/>
    <row r="26845" x14ac:dyDescent="0.25"/>
    <row r="26846" x14ac:dyDescent="0.25"/>
    <row r="26847" x14ac:dyDescent="0.25"/>
    <row r="26848" x14ac:dyDescent="0.25"/>
    <row r="26849" x14ac:dyDescent="0.25"/>
    <row r="26850" x14ac:dyDescent="0.25"/>
    <row r="26851" x14ac:dyDescent="0.25"/>
    <row r="26852" x14ac:dyDescent="0.25"/>
    <row r="26853" x14ac:dyDescent="0.25"/>
    <row r="26854" x14ac:dyDescent="0.25"/>
    <row r="26855" x14ac:dyDescent="0.25"/>
    <row r="26856" x14ac:dyDescent="0.25"/>
    <row r="26857" x14ac:dyDescent="0.25"/>
    <row r="26858" x14ac:dyDescent="0.25"/>
    <row r="26859" x14ac:dyDescent="0.25"/>
    <row r="26860" x14ac:dyDescent="0.25"/>
    <row r="26861" x14ac:dyDescent="0.25"/>
    <row r="26862" x14ac:dyDescent="0.25"/>
    <row r="26863" x14ac:dyDescent="0.25"/>
    <row r="26864" x14ac:dyDescent="0.25"/>
    <row r="26865" x14ac:dyDescent="0.25"/>
    <row r="26866" x14ac:dyDescent="0.25"/>
    <row r="26867" x14ac:dyDescent="0.25"/>
    <row r="26868" x14ac:dyDescent="0.25"/>
    <row r="26869" x14ac:dyDescent="0.25"/>
    <row r="26870" x14ac:dyDescent="0.25"/>
    <row r="26871" x14ac:dyDescent="0.25"/>
    <row r="26872" x14ac:dyDescent="0.25"/>
    <row r="26873" x14ac:dyDescent="0.25"/>
    <row r="26874" x14ac:dyDescent="0.25"/>
    <row r="26875" x14ac:dyDescent="0.25"/>
    <row r="26876" x14ac:dyDescent="0.25"/>
    <row r="26877" x14ac:dyDescent="0.25"/>
    <row r="26878" x14ac:dyDescent="0.25"/>
    <row r="26879" x14ac:dyDescent="0.25"/>
    <row r="26880" x14ac:dyDescent="0.25"/>
    <row r="26881" x14ac:dyDescent="0.25"/>
    <row r="26882" x14ac:dyDescent="0.25"/>
    <row r="26883" x14ac:dyDescent="0.25"/>
    <row r="26884" x14ac:dyDescent="0.25"/>
    <row r="26885" x14ac:dyDescent="0.25"/>
    <row r="26886" x14ac:dyDescent="0.25"/>
    <row r="26887" x14ac:dyDescent="0.25"/>
    <row r="26888" x14ac:dyDescent="0.25"/>
    <row r="26889" x14ac:dyDescent="0.25"/>
    <row r="26890" x14ac:dyDescent="0.25"/>
    <row r="26891" x14ac:dyDescent="0.25"/>
    <row r="26892" x14ac:dyDescent="0.25"/>
    <row r="26893" x14ac:dyDescent="0.25"/>
    <row r="26894" x14ac:dyDescent="0.25"/>
    <row r="26895" x14ac:dyDescent="0.25"/>
    <row r="26896" x14ac:dyDescent="0.25"/>
    <row r="26897" x14ac:dyDescent="0.25"/>
    <row r="26898" x14ac:dyDescent="0.25"/>
    <row r="26899" x14ac:dyDescent="0.25"/>
    <row r="26900" x14ac:dyDescent="0.25"/>
    <row r="26901" x14ac:dyDescent="0.25"/>
    <row r="26902" x14ac:dyDescent="0.25"/>
    <row r="26903" x14ac:dyDescent="0.25"/>
    <row r="26904" x14ac:dyDescent="0.25"/>
    <row r="26905" x14ac:dyDescent="0.25"/>
    <row r="26906" x14ac:dyDescent="0.25"/>
    <row r="26907" x14ac:dyDescent="0.25"/>
    <row r="26908" x14ac:dyDescent="0.25"/>
    <row r="26909" x14ac:dyDescent="0.25"/>
    <row r="26910" x14ac:dyDescent="0.25"/>
    <row r="26911" x14ac:dyDescent="0.25"/>
    <row r="26912" x14ac:dyDescent="0.25"/>
    <row r="26913" x14ac:dyDescent="0.25"/>
    <row r="26914" x14ac:dyDescent="0.25"/>
    <row r="26915" x14ac:dyDescent="0.25"/>
    <row r="26916" x14ac:dyDescent="0.25"/>
    <row r="26917" x14ac:dyDescent="0.25"/>
    <row r="26918" x14ac:dyDescent="0.25"/>
    <row r="26919" x14ac:dyDescent="0.25"/>
    <row r="26920" x14ac:dyDescent="0.25"/>
    <row r="26921" x14ac:dyDescent="0.25"/>
    <row r="26922" x14ac:dyDescent="0.25"/>
    <row r="26923" x14ac:dyDescent="0.25"/>
    <row r="26924" x14ac:dyDescent="0.25"/>
    <row r="26925" x14ac:dyDescent="0.25"/>
    <row r="26926" x14ac:dyDescent="0.25"/>
    <row r="26927" x14ac:dyDescent="0.25"/>
    <row r="26928" x14ac:dyDescent="0.25"/>
    <row r="26929" x14ac:dyDescent="0.25"/>
    <row r="26930" x14ac:dyDescent="0.25"/>
    <row r="26931" x14ac:dyDescent="0.25"/>
    <row r="26932" x14ac:dyDescent="0.25"/>
    <row r="26933" x14ac:dyDescent="0.25"/>
    <row r="26934" x14ac:dyDescent="0.25"/>
    <row r="26935" x14ac:dyDescent="0.25"/>
    <row r="26936" x14ac:dyDescent="0.25"/>
    <row r="26937" x14ac:dyDescent="0.25"/>
    <row r="26938" x14ac:dyDescent="0.25"/>
    <row r="26939" x14ac:dyDescent="0.25"/>
    <row r="26940" x14ac:dyDescent="0.25"/>
    <row r="26941" x14ac:dyDescent="0.25"/>
    <row r="26942" x14ac:dyDescent="0.25"/>
    <row r="26943" x14ac:dyDescent="0.25"/>
    <row r="26944" x14ac:dyDescent="0.25"/>
    <row r="26945" x14ac:dyDescent="0.25"/>
    <row r="26946" x14ac:dyDescent="0.25"/>
    <row r="26947" x14ac:dyDescent="0.25"/>
    <row r="26948" x14ac:dyDescent="0.25"/>
    <row r="26949" x14ac:dyDescent="0.25"/>
    <row r="26950" x14ac:dyDescent="0.25"/>
    <row r="26951" x14ac:dyDescent="0.25"/>
    <row r="26952" x14ac:dyDescent="0.25"/>
    <row r="26953" x14ac:dyDescent="0.25"/>
    <row r="26954" x14ac:dyDescent="0.25"/>
    <row r="26955" x14ac:dyDescent="0.25"/>
    <row r="26956" x14ac:dyDescent="0.25"/>
    <row r="26957" x14ac:dyDescent="0.25"/>
    <row r="26958" x14ac:dyDescent="0.25"/>
    <row r="26959" x14ac:dyDescent="0.25"/>
    <row r="26960" x14ac:dyDescent="0.25"/>
    <row r="26961" x14ac:dyDescent="0.25"/>
    <row r="26962" x14ac:dyDescent="0.25"/>
    <row r="26963" x14ac:dyDescent="0.25"/>
    <row r="26964" x14ac:dyDescent="0.25"/>
    <row r="26965" x14ac:dyDescent="0.25"/>
    <row r="26966" x14ac:dyDescent="0.25"/>
    <row r="26967" x14ac:dyDescent="0.25"/>
    <row r="26968" x14ac:dyDescent="0.25"/>
    <row r="26969" x14ac:dyDescent="0.25"/>
    <row r="26970" x14ac:dyDescent="0.25"/>
    <row r="26971" x14ac:dyDescent="0.25"/>
    <row r="26972" x14ac:dyDescent="0.25"/>
    <row r="26973" x14ac:dyDescent="0.25"/>
    <row r="26974" x14ac:dyDescent="0.25"/>
    <row r="26975" x14ac:dyDescent="0.25"/>
    <row r="26976" x14ac:dyDescent="0.25"/>
    <row r="26977" x14ac:dyDescent="0.25"/>
    <row r="26978" x14ac:dyDescent="0.25"/>
    <row r="26979" x14ac:dyDescent="0.25"/>
    <row r="26980" x14ac:dyDescent="0.25"/>
    <row r="26981" x14ac:dyDescent="0.25"/>
    <row r="26982" x14ac:dyDescent="0.25"/>
    <row r="26983" x14ac:dyDescent="0.25"/>
    <row r="26984" x14ac:dyDescent="0.25"/>
    <row r="26985" x14ac:dyDescent="0.25"/>
    <row r="26986" x14ac:dyDescent="0.25"/>
    <row r="26987" x14ac:dyDescent="0.25"/>
    <row r="26988" x14ac:dyDescent="0.25"/>
    <row r="26989" x14ac:dyDescent="0.25"/>
    <row r="26990" x14ac:dyDescent="0.25"/>
    <row r="26991" x14ac:dyDescent="0.25"/>
    <row r="26992" x14ac:dyDescent="0.25"/>
    <row r="26993" x14ac:dyDescent="0.25"/>
    <row r="26994" x14ac:dyDescent="0.25"/>
    <row r="26995" x14ac:dyDescent="0.25"/>
    <row r="26996" x14ac:dyDescent="0.25"/>
    <row r="26997" x14ac:dyDescent="0.25"/>
    <row r="26998" x14ac:dyDescent="0.25"/>
    <row r="26999" x14ac:dyDescent="0.25"/>
    <row r="27000" x14ac:dyDescent="0.25"/>
    <row r="27001" x14ac:dyDescent="0.25"/>
    <row r="27002" x14ac:dyDescent="0.25"/>
    <row r="27003" x14ac:dyDescent="0.25"/>
    <row r="27004" x14ac:dyDescent="0.25"/>
    <row r="27005" x14ac:dyDescent="0.25"/>
    <row r="27006" x14ac:dyDescent="0.25"/>
    <row r="27007" x14ac:dyDescent="0.25"/>
    <row r="27008" x14ac:dyDescent="0.25"/>
    <row r="27009" x14ac:dyDescent="0.25"/>
    <row r="27010" x14ac:dyDescent="0.25"/>
    <row r="27011" x14ac:dyDescent="0.25"/>
    <row r="27012" x14ac:dyDescent="0.25"/>
    <row r="27013" x14ac:dyDescent="0.25"/>
    <row r="27014" x14ac:dyDescent="0.25"/>
    <row r="27015" x14ac:dyDescent="0.25"/>
    <row r="27016" x14ac:dyDescent="0.25"/>
    <row r="27017" x14ac:dyDescent="0.25"/>
    <row r="27018" x14ac:dyDescent="0.25"/>
    <row r="27019" x14ac:dyDescent="0.25"/>
    <row r="27020" x14ac:dyDescent="0.25"/>
    <row r="27021" x14ac:dyDescent="0.25"/>
    <row r="27022" x14ac:dyDescent="0.25"/>
    <row r="27023" x14ac:dyDescent="0.25"/>
    <row r="27024" x14ac:dyDescent="0.25"/>
    <row r="27025" x14ac:dyDescent="0.25"/>
    <row r="27026" x14ac:dyDescent="0.25"/>
    <row r="27027" x14ac:dyDescent="0.25"/>
    <row r="27028" x14ac:dyDescent="0.25"/>
    <row r="27029" x14ac:dyDescent="0.25"/>
    <row r="27030" x14ac:dyDescent="0.25"/>
    <row r="27031" x14ac:dyDescent="0.25"/>
    <row r="27032" x14ac:dyDescent="0.25"/>
    <row r="27033" x14ac:dyDescent="0.25"/>
    <row r="27034" x14ac:dyDescent="0.25"/>
    <row r="27035" x14ac:dyDescent="0.25"/>
    <row r="27036" x14ac:dyDescent="0.25"/>
    <row r="27037" x14ac:dyDescent="0.25"/>
    <row r="27038" x14ac:dyDescent="0.25"/>
    <row r="27039" x14ac:dyDescent="0.25"/>
    <row r="27040" x14ac:dyDescent="0.25"/>
    <row r="27041" x14ac:dyDescent="0.25"/>
    <row r="27042" x14ac:dyDescent="0.25"/>
    <row r="27043" x14ac:dyDescent="0.25"/>
    <row r="27044" x14ac:dyDescent="0.25"/>
    <row r="27045" x14ac:dyDescent="0.25"/>
    <row r="27046" x14ac:dyDescent="0.25"/>
    <row r="27047" x14ac:dyDescent="0.25"/>
    <row r="27048" x14ac:dyDescent="0.25"/>
    <row r="27049" x14ac:dyDescent="0.25"/>
    <row r="27050" x14ac:dyDescent="0.25"/>
    <row r="27051" x14ac:dyDescent="0.25"/>
    <row r="27052" x14ac:dyDescent="0.25"/>
    <row r="27053" x14ac:dyDescent="0.25"/>
    <row r="27054" x14ac:dyDescent="0.25"/>
    <row r="27055" x14ac:dyDescent="0.25"/>
    <row r="27056" x14ac:dyDescent="0.25"/>
    <row r="27057" x14ac:dyDescent="0.25"/>
    <row r="27058" x14ac:dyDescent="0.25"/>
    <row r="27059" x14ac:dyDescent="0.25"/>
    <row r="27060" x14ac:dyDescent="0.25"/>
    <row r="27061" x14ac:dyDescent="0.25"/>
    <row r="27062" x14ac:dyDescent="0.25"/>
    <row r="27063" x14ac:dyDescent="0.25"/>
    <row r="27064" x14ac:dyDescent="0.25"/>
    <row r="27065" x14ac:dyDescent="0.25"/>
    <row r="27066" x14ac:dyDescent="0.25"/>
    <row r="27067" x14ac:dyDescent="0.25"/>
    <row r="27068" x14ac:dyDescent="0.25"/>
    <row r="27069" x14ac:dyDescent="0.25"/>
    <row r="27070" x14ac:dyDescent="0.25"/>
    <row r="27071" x14ac:dyDescent="0.25"/>
    <row r="27072" x14ac:dyDescent="0.25"/>
    <row r="27073" x14ac:dyDescent="0.25"/>
    <row r="27074" x14ac:dyDescent="0.25"/>
    <row r="27075" x14ac:dyDescent="0.25"/>
    <row r="27076" x14ac:dyDescent="0.25"/>
    <row r="27077" x14ac:dyDescent="0.25"/>
    <row r="27078" x14ac:dyDescent="0.25"/>
    <row r="27079" x14ac:dyDescent="0.25"/>
    <row r="27080" x14ac:dyDescent="0.25"/>
    <row r="27081" x14ac:dyDescent="0.25"/>
    <row r="27082" x14ac:dyDescent="0.25"/>
    <row r="27083" x14ac:dyDescent="0.25"/>
    <row r="27084" x14ac:dyDescent="0.25"/>
    <row r="27085" x14ac:dyDescent="0.25"/>
    <row r="27086" x14ac:dyDescent="0.25"/>
    <row r="27087" x14ac:dyDescent="0.25"/>
    <row r="27088" x14ac:dyDescent="0.25"/>
    <row r="27089" x14ac:dyDescent="0.25"/>
    <row r="27090" x14ac:dyDescent="0.25"/>
    <row r="27091" x14ac:dyDescent="0.25"/>
    <row r="27092" x14ac:dyDescent="0.25"/>
    <row r="27093" x14ac:dyDescent="0.25"/>
    <row r="27094" x14ac:dyDescent="0.25"/>
    <row r="27095" x14ac:dyDescent="0.25"/>
    <row r="27096" x14ac:dyDescent="0.25"/>
    <row r="27097" x14ac:dyDescent="0.25"/>
    <row r="27098" x14ac:dyDescent="0.25"/>
    <row r="27099" x14ac:dyDescent="0.25"/>
    <row r="27100" x14ac:dyDescent="0.25"/>
    <row r="27101" x14ac:dyDescent="0.25"/>
    <row r="27102" x14ac:dyDescent="0.25"/>
    <row r="27103" x14ac:dyDescent="0.25"/>
    <row r="27104" x14ac:dyDescent="0.25"/>
    <row r="27105" x14ac:dyDescent="0.25"/>
    <row r="27106" x14ac:dyDescent="0.25"/>
    <row r="27107" x14ac:dyDescent="0.25"/>
    <row r="27108" x14ac:dyDescent="0.25"/>
    <row r="27109" x14ac:dyDescent="0.25"/>
    <row r="27110" x14ac:dyDescent="0.25"/>
    <row r="27111" x14ac:dyDescent="0.25"/>
    <row r="27112" x14ac:dyDescent="0.25"/>
    <row r="27113" x14ac:dyDescent="0.25"/>
    <row r="27114" x14ac:dyDescent="0.25"/>
    <row r="27115" x14ac:dyDescent="0.25"/>
    <row r="27116" x14ac:dyDescent="0.25"/>
    <row r="27117" x14ac:dyDescent="0.25"/>
    <row r="27118" x14ac:dyDescent="0.25"/>
    <row r="27119" x14ac:dyDescent="0.25"/>
    <row r="27120" x14ac:dyDescent="0.25"/>
    <row r="27121" x14ac:dyDescent="0.25"/>
    <row r="27122" x14ac:dyDescent="0.25"/>
    <row r="27123" x14ac:dyDescent="0.25"/>
    <row r="27124" x14ac:dyDescent="0.25"/>
    <row r="27125" x14ac:dyDescent="0.25"/>
    <row r="27126" x14ac:dyDescent="0.25"/>
    <row r="27127" x14ac:dyDescent="0.25"/>
    <row r="27128" x14ac:dyDescent="0.25"/>
    <row r="27129" x14ac:dyDescent="0.25"/>
    <row r="27130" x14ac:dyDescent="0.25"/>
    <row r="27131" x14ac:dyDescent="0.25"/>
    <row r="27132" x14ac:dyDescent="0.25"/>
    <row r="27133" x14ac:dyDescent="0.25"/>
    <row r="27134" x14ac:dyDescent="0.25"/>
    <row r="27135" x14ac:dyDescent="0.25"/>
    <row r="27136" x14ac:dyDescent="0.25"/>
    <row r="27137" x14ac:dyDescent="0.25"/>
    <row r="27138" x14ac:dyDescent="0.25"/>
    <row r="27139" x14ac:dyDescent="0.25"/>
    <row r="27140" x14ac:dyDescent="0.25"/>
    <row r="27141" x14ac:dyDescent="0.25"/>
    <row r="27142" x14ac:dyDescent="0.25"/>
    <row r="27143" x14ac:dyDescent="0.25"/>
    <row r="27144" x14ac:dyDescent="0.25"/>
    <row r="27145" x14ac:dyDescent="0.25"/>
    <row r="27146" x14ac:dyDescent="0.25"/>
    <row r="27147" x14ac:dyDescent="0.25"/>
    <row r="27148" x14ac:dyDescent="0.25"/>
    <row r="27149" x14ac:dyDescent="0.25"/>
    <row r="27150" x14ac:dyDescent="0.25"/>
    <row r="27151" x14ac:dyDescent="0.25"/>
    <row r="27152" x14ac:dyDescent="0.25"/>
    <row r="27153" x14ac:dyDescent="0.25"/>
    <row r="27154" x14ac:dyDescent="0.25"/>
    <row r="27155" x14ac:dyDescent="0.25"/>
    <row r="27156" x14ac:dyDescent="0.25"/>
    <row r="27157" x14ac:dyDescent="0.25"/>
    <row r="27158" x14ac:dyDescent="0.25"/>
    <row r="27159" x14ac:dyDescent="0.25"/>
    <row r="27160" x14ac:dyDescent="0.25"/>
    <row r="27161" x14ac:dyDescent="0.25"/>
    <row r="27162" x14ac:dyDescent="0.25"/>
    <row r="27163" x14ac:dyDescent="0.25"/>
    <row r="27164" x14ac:dyDescent="0.25"/>
    <row r="27165" x14ac:dyDescent="0.25"/>
    <row r="27166" x14ac:dyDescent="0.25"/>
    <row r="27167" x14ac:dyDescent="0.25"/>
    <row r="27168" x14ac:dyDescent="0.25"/>
    <row r="27169" x14ac:dyDescent="0.25"/>
    <row r="27170" x14ac:dyDescent="0.25"/>
    <row r="27171" x14ac:dyDescent="0.25"/>
    <row r="27172" x14ac:dyDescent="0.25"/>
    <row r="27173" x14ac:dyDescent="0.25"/>
    <row r="27174" x14ac:dyDescent="0.25"/>
    <row r="27175" x14ac:dyDescent="0.25"/>
    <row r="27176" x14ac:dyDescent="0.25"/>
    <row r="27177" x14ac:dyDescent="0.25"/>
    <row r="27178" x14ac:dyDescent="0.25"/>
    <row r="27179" x14ac:dyDescent="0.25"/>
    <row r="27180" x14ac:dyDescent="0.25"/>
    <row r="27181" x14ac:dyDescent="0.25"/>
    <row r="27182" x14ac:dyDescent="0.25"/>
    <row r="27183" x14ac:dyDescent="0.25"/>
    <row r="27184" x14ac:dyDescent="0.25"/>
    <row r="27185" x14ac:dyDescent="0.25"/>
    <row r="27186" x14ac:dyDescent="0.25"/>
    <row r="27187" x14ac:dyDescent="0.25"/>
    <row r="27188" x14ac:dyDescent="0.25"/>
    <row r="27189" x14ac:dyDescent="0.25"/>
    <row r="27190" x14ac:dyDescent="0.25"/>
    <row r="27191" x14ac:dyDescent="0.25"/>
    <row r="27192" x14ac:dyDescent="0.25"/>
    <row r="27193" x14ac:dyDescent="0.25"/>
    <row r="27194" x14ac:dyDescent="0.25"/>
    <row r="27195" x14ac:dyDescent="0.25"/>
    <row r="27196" x14ac:dyDescent="0.25"/>
    <row r="27197" x14ac:dyDescent="0.25"/>
    <row r="27198" x14ac:dyDescent="0.25"/>
    <row r="27199" x14ac:dyDescent="0.25"/>
    <row r="27200" x14ac:dyDescent="0.25"/>
    <row r="27201" x14ac:dyDescent="0.25"/>
    <row r="27202" x14ac:dyDescent="0.25"/>
    <row r="27203" x14ac:dyDescent="0.25"/>
    <row r="27204" x14ac:dyDescent="0.25"/>
    <row r="27205" x14ac:dyDescent="0.25"/>
    <row r="27206" x14ac:dyDescent="0.25"/>
    <row r="27207" x14ac:dyDescent="0.25"/>
    <row r="27208" x14ac:dyDescent="0.25"/>
    <row r="27209" x14ac:dyDescent="0.25"/>
    <row r="27210" x14ac:dyDescent="0.25"/>
    <row r="27211" x14ac:dyDescent="0.25"/>
    <row r="27212" x14ac:dyDescent="0.25"/>
    <row r="27213" x14ac:dyDescent="0.25"/>
    <row r="27214" x14ac:dyDescent="0.25"/>
    <row r="27215" x14ac:dyDescent="0.25"/>
    <row r="27216" x14ac:dyDescent="0.25"/>
    <row r="27217" x14ac:dyDescent="0.25"/>
    <row r="27218" x14ac:dyDescent="0.25"/>
    <row r="27219" x14ac:dyDescent="0.25"/>
    <row r="27220" x14ac:dyDescent="0.25"/>
    <row r="27221" x14ac:dyDescent="0.25"/>
    <row r="27222" x14ac:dyDescent="0.25"/>
    <row r="27223" x14ac:dyDescent="0.25"/>
    <row r="27224" x14ac:dyDescent="0.25"/>
    <row r="27225" x14ac:dyDescent="0.25"/>
    <row r="27226" x14ac:dyDescent="0.25"/>
    <row r="27227" x14ac:dyDescent="0.25"/>
    <row r="27228" x14ac:dyDescent="0.25"/>
    <row r="27229" x14ac:dyDescent="0.25"/>
    <row r="27230" x14ac:dyDescent="0.25"/>
    <row r="27231" x14ac:dyDescent="0.25"/>
    <row r="27232" x14ac:dyDescent="0.25"/>
    <row r="27233" x14ac:dyDescent="0.25"/>
    <row r="27234" x14ac:dyDescent="0.25"/>
    <row r="27235" x14ac:dyDescent="0.25"/>
    <row r="27236" x14ac:dyDescent="0.25"/>
    <row r="27237" x14ac:dyDescent="0.25"/>
    <row r="27238" x14ac:dyDescent="0.25"/>
    <row r="27239" x14ac:dyDescent="0.25"/>
    <row r="27240" x14ac:dyDescent="0.25"/>
    <row r="27241" x14ac:dyDescent="0.25"/>
    <row r="27242" x14ac:dyDescent="0.25"/>
    <row r="27243" x14ac:dyDescent="0.25"/>
    <row r="27244" x14ac:dyDescent="0.25"/>
    <row r="27245" x14ac:dyDescent="0.25"/>
    <row r="27246" x14ac:dyDescent="0.25"/>
    <row r="27247" x14ac:dyDescent="0.25"/>
    <row r="27248" x14ac:dyDescent="0.25"/>
    <row r="27249" x14ac:dyDescent="0.25"/>
    <row r="27250" x14ac:dyDescent="0.25"/>
    <row r="27251" x14ac:dyDescent="0.25"/>
    <row r="27252" x14ac:dyDescent="0.25"/>
    <row r="27253" x14ac:dyDescent="0.25"/>
    <row r="27254" x14ac:dyDescent="0.25"/>
    <row r="27255" x14ac:dyDescent="0.25"/>
    <row r="27256" x14ac:dyDescent="0.25"/>
    <row r="27257" x14ac:dyDescent="0.25"/>
    <row r="27258" x14ac:dyDescent="0.25"/>
    <row r="27259" x14ac:dyDescent="0.25"/>
    <row r="27260" x14ac:dyDescent="0.25"/>
    <row r="27261" x14ac:dyDescent="0.25"/>
    <row r="27262" x14ac:dyDescent="0.25"/>
    <row r="27263" x14ac:dyDescent="0.25"/>
    <row r="27264" x14ac:dyDescent="0.25"/>
    <row r="27265" x14ac:dyDescent="0.25"/>
    <row r="27266" x14ac:dyDescent="0.25"/>
    <row r="27267" x14ac:dyDescent="0.25"/>
    <row r="27268" x14ac:dyDescent="0.25"/>
    <row r="27269" x14ac:dyDescent="0.25"/>
    <row r="27270" x14ac:dyDescent="0.25"/>
    <row r="27271" x14ac:dyDescent="0.25"/>
    <row r="27272" x14ac:dyDescent="0.25"/>
    <row r="27273" x14ac:dyDescent="0.25"/>
    <row r="27274" x14ac:dyDescent="0.25"/>
    <row r="27275" x14ac:dyDescent="0.25"/>
    <row r="27276" x14ac:dyDescent="0.25"/>
    <row r="27277" x14ac:dyDescent="0.25"/>
    <row r="27278" x14ac:dyDescent="0.25"/>
    <row r="27279" x14ac:dyDescent="0.25"/>
    <row r="27280" x14ac:dyDescent="0.25"/>
    <row r="27281" x14ac:dyDescent="0.25"/>
    <row r="27282" x14ac:dyDescent="0.25"/>
    <row r="27283" x14ac:dyDescent="0.25"/>
    <row r="27284" x14ac:dyDescent="0.25"/>
    <row r="27285" x14ac:dyDescent="0.25"/>
    <row r="27286" x14ac:dyDescent="0.25"/>
    <row r="27287" x14ac:dyDescent="0.25"/>
    <row r="27288" x14ac:dyDescent="0.25"/>
    <row r="27289" x14ac:dyDescent="0.25"/>
    <row r="27290" x14ac:dyDescent="0.25"/>
    <row r="27291" x14ac:dyDescent="0.25"/>
    <row r="27292" x14ac:dyDescent="0.25"/>
    <row r="27293" x14ac:dyDescent="0.25"/>
    <row r="27294" x14ac:dyDescent="0.25"/>
    <row r="27295" x14ac:dyDescent="0.25"/>
    <row r="27296" x14ac:dyDescent="0.25"/>
    <row r="27297" x14ac:dyDescent="0.25"/>
    <row r="27298" x14ac:dyDescent="0.25"/>
    <row r="27299" x14ac:dyDescent="0.25"/>
    <row r="27300" x14ac:dyDescent="0.25"/>
    <row r="27301" x14ac:dyDescent="0.25"/>
    <row r="27302" x14ac:dyDescent="0.25"/>
    <row r="27303" x14ac:dyDescent="0.25"/>
    <row r="27304" x14ac:dyDescent="0.25"/>
    <row r="27305" x14ac:dyDescent="0.25"/>
    <row r="27306" x14ac:dyDescent="0.25"/>
    <row r="27307" x14ac:dyDescent="0.25"/>
    <row r="27308" x14ac:dyDescent="0.25"/>
    <row r="27309" x14ac:dyDescent="0.25"/>
    <row r="27310" x14ac:dyDescent="0.25"/>
    <row r="27311" x14ac:dyDescent="0.25"/>
    <row r="27312" x14ac:dyDescent="0.25"/>
    <row r="27313" x14ac:dyDescent="0.25"/>
    <row r="27314" x14ac:dyDescent="0.25"/>
    <row r="27315" x14ac:dyDescent="0.25"/>
    <row r="27316" x14ac:dyDescent="0.25"/>
    <row r="27317" x14ac:dyDescent="0.25"/>
    <row r="27318" x14ac:dyDescent="0.25"/>
    <row r="27319" x14ac:dyDescent="0.25"/>
    <row r="27320" x14ac:dyDescent="0.25"/>
    <row r="27321" x14ac:dyDescent="0.25"/>
    <row r="27322" x14ac:dyDescent="0.25"/>
    <row r="27323" x14ac:dyDescent="0.25"/>
    <row r="27324" x14ac:dyDescent="0.25"/>
    <row r="27325" x14ac:dyDescent="0.25"/>
    <row r="27326" x14ac:dyDescent="0.25"/>
    <row r="27327" x14ac:dyDescent="0.25"/>
    <row r="27328" x14ac:dyDescent="0.25"/>
    <row r="27329" x14ac:dyDescent="0.25"/>
    <row r="27330" x14ac:dyDescent="0.25"/>
    <row r="27331" x14ac:dyDescent="0.25"/>
    <row r="27332" x14ac:dyDescent="0.25"/>
    <row r="27333" x14ac:dyDescent="0.25"/>
    <row r="27334" x14ac:dyDescent="0.25"/>
    <row r="27335" x14ac:dyDescent="0.25"/>
    <row r="27336" x14ac:dyDescent="0.25"/>
    <row r="27337" x14ac:dyDescent="0.25"/>
    <row r="27338" x14ac:dyDescent="0.25"/>
    <row r="27339" x14ac:dyDescent="0.25"/>
    <row r="27340" x14ac:dyDescent="0.25"/>
    <row r="27341" x14ac:dyDescent="0.25"/>
    <row r="27342" x14ac:dyDescent="0.25"/>
    <row r="27343" x14ac:dyDescent="0.25"/>
    <row r="27344" x14ac:dyDescent="0.25"/>
    <row r="27345" x14ac:dyDescent="0.25"/>
    <row r="27346" x14ac:dyDescent="0.25"/>
    <row r="27347" x14ac:dyDescent="0.25"/>
    <row r="27348" x14ac:dyDescent="0.25"/>
    <row r="27349" x14ac:dyDescent="0.25"/>
    <row r="27350" x14ac:dyDescent="0.25"/>
    <row r="27351" x14ac:dyDescent="0.25"/>
    <row r="27352" x14ac:dyDescent="0.25"/>
    <row r="27353" x14ac:dyDescent="0.25"/>
    <row r="27354" x14ac:dyDescent="0.25"/>
    <row r="27355" x14ac:dyDescent="0.25"/>
    <row r="27356" x14ac:dyDescent="0.25"/>
    <row r="27357" x14ac:dyDescent="0.25"/>
    <row r="27358" x14ac:dyDescent="0.25"/>
    <row r="27359" x14ac:dyDescent="0.25"/>
    <row r="27360" x14ac:dyDescent="0.25"/>
    <row r="27361" x14ac:dyDescent="0.25"/>
    <row r="27362" x14ac:dyDescent="0.25"/>
    <row r="27363" x14ac:dyDescent="0.25"/>
    <row r="27364" x14ac:dyDescent="0.25"/>
    <row r="27365" x14ac:dyDescent="0.25"/>
    <row r="27366" x14ac:dyDescent="0.25"/>
    <row r="27367" x14ac:dyDescent="0.25"/>
    <row r="27368" x14ac:dyDescent="0.25"/>
    <row r="27369" x14ac:dyDescent="0.25"/>
    <row r="27370" x14ac:dyDescent="0.25"/>
    <row r="27371" x14ac:dyDescent="0.25"/>
    <row r="27372" x14ac:dyDescent="0.25"/>
    <row r="27373" x14ac:dyDescent="0.25"/>
    <row r="27374" x14ac:dyDescent="0.25"/>
    <row r="27375" x14ac:dyDescent="0.25"/>
    <row r="27376" x14ac:dyDescent="0.25"/>
    <row r="27377" x14ac:dyDescent="0.25"/>
    <row r="27378" x14ac:dyDescent="0.25"/>
    <row r="27379" x14ac:dyDescent="0.25"/>
    <row r="27380" x14ac:dyDescent="0.25"/>
    <row r="27381" x14ac:dyDescent="0.25"/>
    <row r="27382" x14ac:dyDescent="0.25"/>
    <row r="27383" x14ac:dyDescent="0.25"/>
    <row r="27384" x14ac:dyDescent="0.25"/>
    <row r="27385" x14ac:dyDescent="0.25"/>
    <row r="27386" x14ac:dyDescent="0.25"/>
    <row r="27387" x14ac:dyDescent="0.25"/>
    <row r="27388" x14ac:dyDescent="0.25"/>
    <row r="27389" x14ac:dyDescent="0.25"/>
    <row r="27390" x14ac:dyDescent="0.25"/>
    <row r="27391" x14ac:dyDescent="0.25"/>
    <row r="27392" x14ac:dyDescent="0.25"/>
    <row r="27393" x14ac:dyDescent="0.25"/>
    <row r="27394" x14ac:dyDescent="0.25"/>
    <row r="27395" x14ac:dyDescent="0.25"/>
    <row r="27396" x14ac:dyDescent="0.25"/>
    <row r="27397" x14ac:dyDescent="0.25"/>
    <row r="27398" x14ac:dyDescent="0.25"/>
    <row r="27399" x14ac:dyDescent="0.25"/>
    <row r="27400" x14ac:dyDescent="0.25"/>
    <row r="27401" x14ac:dyDescent="0.25"/>
    <row r="27402" x14ac:dyDescent="0.25"/>
    <row r="27403" x14ac:dyDescent="0.25"/>
    <row r="27404" x14ac:dyDescent="0.25"/>
    <row r="27405" x14ac:dyDescent="0.25"/>
    <row r="27406" x14ac:dyDescent="0.25"/>
    <row r="27407" x14ac:dyDescent="0.25"/>
    <row r="27408" x14ac:dyDescent="0.25"/>
    <row r="27409" x14ac:dyDescent="0.25"/>
    <row r="27410" x14ac:dyDescent="0.25"/>
    <row r="27411" x14ac:dyDescent="0.25"/>
    <row r="27412" x14ac:dyDescent="0.25"/>
    <row r="27413" x14ac:dyDescent="0.25"/>
    <row r="27414" x14ac:dyDescent="0.25"/>
    <row r="27415" x14ac:dyDescent="0.25"/>
    <row r="27416" x14ac:dyDescent="0.25"/>
    <row r="27417" x14ac:dyDescent="0.25"/>
    <row r="27418" x14ac:dyDescent="0.25"/>
    <row r="27419" x14ac:dyDescent="0.25"/>
    <row r="27420" x14ac:dyDescent="0.25"/>
    <row r="27421" x14ac:dyDescent="0.25"/>
    <row r="27422" x14ac:dyDescent="0.25"/>
    <row r="27423" x14ac:dyDescent="0.25"/>
    <row r="27424" x14ac:dyDescent="0.25"/>
    <row r="27425" x14ac:dyDescent="0.25"/>
    <row r="27426" x14ac:dyDescent="0.25"/>
    <row r="27427" x14ac:dyDescent="0.25"/>
    <row r="27428" x14ac:dyDescent="0.25"/>
    <row r="27429" x14ac:dyDescent="0.25"/>
    <row r="27430" x14ac:dyDescent="0.25"/>
    <row r="27431" x14ac:dyDescent="0.25"/>
    <row r="27432" x14ac:dyDescent="0.25"/>
    <row r="27433" x14ac:dyDescent="0.25"/>
    <row r="27434" x14ac:dyDescent="0.25"/>
    <row r="27435" x14ac:dyDescent="0.25"/>
    <row r="27436" x14ac:dyDescent="0.25"/>
    <row r="27437" x14ac:dyDescent="0.25"/>
    <row r="27438" x14ac:dyDescent="0.25"/>
    <row r="27439" x14ac:dyDescent="0.25"/>
    <row r="27440" x14ac:dyDescent="0.25"/>
    <row r="27441" x14ac:dyDescent="0.25"/>
    <row r="27442" x14ac:dyDescent="0.25"/>
    <row r="27443" x14ac:dyDescent="0.25"/>
    <row r="27444" x14ac:dyDescent="0.25"/>
    <row r="27445" x14ac:dyDescent="0.25"/>
    <row r="27446" x14ac:dyDescent="0.25"/>
    <row r="27447" x14ac:dyDescent="0.25"/>
    <row r="27448" x14ac:dyDescent="0.25"/>
    <row r="27449" x14ac:dyDescent="0.25"/>
    <row r="27450" x14ac:dyDescent="0.25"/>
    <row r="27451" x14ac:dyDescent="0.25"/>
    <row r="27452" x14ac:dyDescent="0.25"/>
    <row r="27453" x14ac:dyDescent="0.25"/>
    <row r="27454" x14ac:dyDescent="0.25"/>
    <row r="27455" x14ac:dyDescent="0.25"/>
    <row r="27456" x14ac:dyDescent="0.25"/>
    <row r="27457" x14ac:dyDescent="0.25"/>
    <row r="27458" x14ac:dyDescent="0.25"/>
    <row r="27459" x14ac:dyDescent="0.25"/>
    <row r="27460" x14ac:dyDescent="0.25"/>
    <row r="27461" x14ac:dyDescent="0.25"/>
    <row r="27462" x14ac:dyDescent="0.25"/>
    <row r="27463" x14ac:dyDescent="0.25"/>
    <row r="27464" x14ac:dyDescent="0.25"/>
    <row r="27465" x14ac:dyDescent="0.25"/>
    <row r="27466" x14ac:dyDescent="0.25"/>
    <row r="27467" x14ac:dyDescent="0.25"/>
    <row r="27468" x14ac:dyDescent="0.25"/>
    <row r="27469" x14ac:dyDescent="0.25"/>
    <row r="27470" x14ac:dyDescent="0.25"/>
    <row r="27471" x14ac:dyDescent="0.25"/>
    <row r="27472" x14ac:dyDescent="0.25"/>
    <row r="27473" x14ac:dyDescent="0.25"/>
    <row r="27474" x14ac:dyDescent="0.25"/>
    <row r="27475" x14ac:dyDescent="0.25"/>
    <row r="27476" x14ac:dyDescent="0.25"/>
    <row r="27477" x14ac:dyDescent="0.25"/>
    <row r="27478" x14ac:dyDescent="0.25"/>
    <row r="27479" x14ac:dyDescent="0.25"/>
    <row r="27480" x14ac:dyDescent="0.25"/>
    <row r="27481" x14ac:dyDescent="0.25"/>
    <row r="27482" x14ac:dyDescent="0.25"/>
    <row r="27483" x14ac:dyDescent="0.25"/>
    <row r="27484" x14ac:dyDescent="0.25"/>
    <row r="27485" x14ac:dyDescent="0.25"/>
    <row r="27486" x14ac:dyDescent="0.25"/>
    <row r="27487" x14ac:dyDescent="0.25"/>
    <row r="27488" x14ac:dyDescent="0.25"/>
    <row r="27489" x14ac:dyDescent="0.25"/>
    <row r="27490" x14ac:dyDescent="0.25"/>
    <row r="27491" x14ac:dyDescent="0.25"/>
    <row r="27492" x14ac:dyDescent="0.25"/>
    <row r="27493" x14ac:dyDescent="0.25"/>
    <row r="27494" x14ac:dyDescent="0.25"/>
    <row r="27495" x14ac:dyDescent="0.25"/>
    <row r="27496" x14ac:dyDescent="0.25"/>
    <row r="27497" x14ac:dyDescent="0.25"/>
    <row r="27498" x14ac:dyDescent="0.25"/>
    <row r="27499" x14ac:dyDescent="0.25"/>
    <row r="27500" x14ac:dyDescent="0.25"/>
    <row r="27501" x14ac:dyDescent="0.25"/>
    <row r="27502" x14ac:dyDescent="0.25"/>
    <row r="27503" x14ac:dyDescent="0.25"/>
    <row r="27504" x14ac:dyDescent="0.25"/>
    <row r="27505" x14ac:dyDescent="0.25"/>
    <row r="27506" x14ac:dyDescent="0.25"/>
    <row r="27507" x14ac:dyDescent="0.25"/>
    <row r="27508" x14ac:dyDescent="0.25"/>
    <row r="27509" x14ac:dyDescent="0.25"/>
    <row r="27510" x14ac:dyDescent="0.25"/>
    <row r="27511" x14ac:dyDescent="0.25"/>
    <row r="27512" x14ac:dyDescent="0.25"/>
    <row r="27513" x14ac:dyDescent="0.25"/>
    <row r="27514" x14ac:dyDescent="0.25"/>
    <row r="27515" x14ac:dyDescent="0.25"/>
    <row r="27516" x14ac:dyDescent="0.25"/>
    <row r="27517" x14ac:dyDescent="0.25"/>
    <row r="27518" x14ac:dyDescent="0.25"/>
    <row r="27519" x14ac:dyDescent="0.25"/>
    <row r="27520" x14ac:dyDescent="0.25"/>
    <row r="27521" x14ac:dyDescent="0.25"/>
    <row r="27522" x14ac:dyDescent="0.25"/>
    <row r="27523" x14ac:dyDescent="0.25"/>
    <row r="27524" x14ac:dyDescent="0.25"/>
    <row r="27525" x14ac:dyDescent="0.25"/>
    <row r="27526" x14ac:dyDescent="0.25"/>
    <row r="27527" x14ac:dyDescent="0.25"/>
    <row r="27528" x14ac:dyDescent="0.25"/>
    <row r="27529" x14ac:dyDescent="0.25"/>
    <row r="27530" x14ac:dyDescent="0.25"/>
    <row r="27531" x14ac:dyDescent="0.25"/>
    <row r="27532" x14ac:dyDescent="0.25"/>
    <row r="27533" x14ac:dyDescent="0.25"/>
    <row r="27534" x14ac:dyDescent="0.25"/>
    <row r="27535" x14ac:dyDescent="0.25"/>
    <row r="27536" x14ac:dyDescent="0.25"/>
    <row r="27537" x14ac:dyDescent="0.25"/>
    <row r="27538" x14ac:dyDescent="0.25"/>
    <row r="27539" x14ac:dyDescent="0.25"/>
    <row r="27540" x14ac:dyDescent="0.25"/>
    <row r="27541" x14ac:dyDescent="0.25"/>
    <row r="27542" x14ac:dyDescent="0.25"/>
    <row r="27543" x14ac:dyDescent="0.25"/>
    <row r="27544" x14ac:dyDescent="0.25"/>
    <row r="27545" x14ac:dyDescent="0.25"/>
    <row r="27546" x14ac:dyDescent="0.25"/>
    <row r="27547" x14ac:dyDescent="0.25"/>
    <row r="27548" x14ac:dyDescent="0.25"/>
    <row r="27549" x14ac:dyDescent="0.25"/>
    <row r="27550" x14ac:dyDescent="0.25"/>
    <row r="27551" x14ac:dyDescent="0.25"/>
    <row r="27552" x14ac:dyDescent="0.25"/>
    <row r="27553" x14ac:dyDescent="0.25"/>
    <row r="27554" x14ac:dyDescent="0.25"/>
    <row r="27555" x14ac:dyDescent="0.25"/>
    <row r="27556" x14ac:dyDescent="0.25"/>
    <row r="27557" x14ac:dyDescent="0.25"/>
    <row r="27558" x14ac:dyDescent="0.25"/>
    <row r="27559" x14ac:dyDescent="0.25"/>
    <row r="27560" x14ac:dyDescent="0.25"/>
    <row r="27561" x14ac:dyDescent="0.25"/>
    <row r="27562" x14ac:dyDescent="0.25"/>
    <row r="27563" x14ac:dyDescent="0.25"/>
    <row r="27564" x14ac:dyDescent="0.25"/>
    <row r="27565" x14ac:dyDescent="0.25"/>
    <row r="27566" x14ac:dyDescent="0.25"/>
    <row r="27567" x14ac:dyDescent="0.25"/>
    <row r="27568" x14ac:dyDescent="0.25"/>
    <row r="27569" x14ac:dyDescent="0.25"/>
    <row r="27570" x14ac:dyDescent="0.25"/>
    <row r="27571" x14ac:dyDescent="0.25"/>
    <row r="27572" x14ac:dyDescent="0.25"/>
    <row r="27573" x14ac:dyDescent="0.25"/>
    <row r="27574" x14ac:dyDescent="0.25"/>
    <row r="27575" x14ac:dyDescent="0.25"/>
    <row r="27576" x14ac:dyDescent="0.25"/>
    <row r="27577" x14ac:dyDescent="0.25"/>
    <row r="27578" x14ac:dyDescent="0.25"/>
    <row r="27579" x14ac:dyDescent="0.25"/>
    <row r="27580" x14ac:dyDescent="0.25"/>
    <row r="27581" x14ac:dyDescent="0.25"/>
    <row r="27582" x14ac:dyDescent="0.25"/>
    <row r="27583" x14ac:dyDescent="0.25"/>
    <row r="27584" x14ac:dyDescent="0.25"/>
    <row r="27585" x14ac:dyDescent="0.25"/>
    <row r="27586" x14ac:dyDescent="0.25"/>
    <row r="27587" x14ac:dyDescent="0.25"/>
    <row r="27588" x14ac:dyDescent="0.25"/>
    <row r="27589" x14ac:dyDescent="0.25"/>
    <row r="27590" x14ac:dyDescent="0.25"/>
    <row r="27591" x14ac:dyDescent="0.25"/>
    <row r="27592" x14ac:dyDescent="0.25"/>
    <row r="27593" x14ac:dyDescent="0.25"/>
    <row r="27594" x14ac:dyDescent="0.25"/>
    <row r="27595" x14ac:dyDescent="0.25"/>
    <row r="27596" x14ac:dyDescent="0.25"/>
    <row r="27597" x14ac:dyDescent="0.25"/>
    <row r="27598" x14ac:dyDescent="0.25"/>
    <row r="27599" x14ac:dyDescent="0.25"/>
    <row r="27600" x14ac:dyDescent="0.25"/>
    <row r="27601" x14ac:dyDescent="0.25"/>
    <row r="27602" x14ac:dyDescent="0.25"/>
    <row r="27603" x14ac:dyDescent="0.25"/>
    <row r="27604" x14ac:dyDescent="0.25"/>
    <row r="27605" x14ac:dyDescent="0.25"/>
    <row r="27606" x14ac:dyDescent="0.25"/>
    <row r="27607" x14ac:dyDescent="0.25"/>
    <row r="27608" x14ac:dyDescent="0.25"/>
    <row r="27609" x14ac:dyDescent="0.25"/>
    <row r="27610" x14ac:dyDescent="0.25"/>
    <row r="27611" x14ac:dyDescent="0.25"/>
    <row r="27612" x14ac:dyDescent="0.25"/>
    <row r="27613" x14ac:dyDescent="0.25"/>
    <row r="27614" x14ac:dyDescent="0.25"/>
    <row r="27615" x14ac:dyDescent="0.25"/>
    <row r="27616" x14ac:dyDescent="0.25"/>
    <row r="27617" x14ac:dyDescent="0.25"/>
    <row r="27618" x14ac:dyDescent="0.25"/>
    <row r="27619" x14ac:dyDescent="0.25"/>
    <row r="27620" x14ac:dyDescent="0.25"/>
    <row r="27621" x14ac:dyDescent="0.25"/>
    <row r="27622" x14ac:dyDescent="0.25"/>
    <row r="27623" x14ac:dyDescent="0.25"/>
    <row r="27624" x14ac:dyDescent="0.25"/>
    <row r="27625" x14ac:dyDescent="0.25"/>
    <row r="27626" x14ac:dyDescent="0.25"/>
    <row r="27627" x14ac:dyDescent="0.25"/>
    <row r="27628" x14ac:dyDescent="0.25"/>
    <row r="27629" x14ac:dyDescent="0.25"/>
    <row r="27630" x14ac:dyDescent="0.25"/>
    <row r="27631" x14ac:dyDescent="0.25"/>
    <row r="27632" x14ac:dyDescent="0.25"/>
    <row r="27633" x14ac:dyDescent="0.25"/>
    <row r="27634" x14ac:dyDescent="0.25"/>
    <row r="27635" x14ac:dyDescent="0.25"/>
    <row r="27636" x14ac:dyDescent="0.25"/>
    <row r="27637" x14ac:dyDescent="0.25"/>
    <row r="27638" x14ac:dyDescent="0.25"/>
    <row r="27639" x14ac:dyDescent="0.25"/>
    <row r="27640" x14ac:dyDescent="0.25"/>
    <row r="27641" x14ac:dyDescent="0.25"/>
    <row r="27642" x14ac:dyDescent="0.25"/>
    <row r="27643" x14ac:dyDescent="0.25"/>
    <row r="27644" x14ac:dyDescent="0.25"/>
    <row r="27645" x14ac:dyDescent="0.25"/>
    <row r="27646" x14ac:dyDescent="0.25"/>
    <row r="27647" x14ac:dyDescent="0.25"/>
    <row r="27648" x14ac:dyDescent="0.25"/>
    <row r="27649" x14ac:dyDescent="0.25"/>
    <row r="27650" x14ac:dyDescent="0.25"/>
    <row r="27651" x14ac:dyDescent="0.25"/>
    <row r="27652" x14ac:dyDescent="0.25"/>
    <row r="27653" x14ac:dyDescent="0.25"/>
    <row r="27654" x14ac:dyDescent="0.25"/>
    <row r="27655" x14ac:dyDescent="0.25"/>
    <row r="27656" x14ac:dyDescent="0.25"/>
    <row r="27657" x14ac:dyDescent="0.25"/>
    <row r="27658" x14ac:dyDescent="0.25"/>
    <row r="27659" x14ac:dyDescent="0.25"/>
    <row r="27660" x14ac:dyDescent="0.25"/>
    <row r="27661" x14ac:dyDescent="0.25"/>
    <row r="27662" x14ac:dyDescent="0.25"/>
    <row r="27663" x14ac:dyDescent="0.25"/>
    <row r="27664" x14ac:dyDescent="0.25"/>
    <row r="27665" x14ac:dyDescent="0.25"/>
    <row r="27666" x14ac:dyDescent="0.25"/>
    <row r="27667" x14ac:dyDescent="0.25"/>
    <row r="27668" x14ac:dyDescent="0.25"/>
    <row r="27669" x14ac:dyDescent="0.25"/>
    <row r="27670" x14ac:dyDescent="0.25"/>
    <row r="27671" x14ac:dyDescent="0.25"/>
    <row r="27672" x14ac:dyDescent="0.25"/>
    <row r="27673" x14ac:dyDescent="0.25"/>
    <row r="27674" x14ac:dyDescent="0.25"/>
    <row r="27675" x14ac:dyDescent="0.25"/>
    <row r="27676" x14ac:dyDescent="0.25"/>
    <row r="27677" x14ac:dyDescent="0.25"/>
    <row r="27678" x14ac:dyDescent="0.25"/>
    <row r="27679" x14ac:dyDescent="0.25"/>
    <row r="27680" x14ac:dyDescent="0.25"/>
    <row r="27681" x14ac:dyDescent="0.25"/>
    <row r="27682" x14ac:dyDescent="0.25"/>
    <row r="27683" x14ac:dyDescent="0.25"/>
    <row r="27684" x14ac:dyDescent="0.25"/>
    <row r="27685" x14ac:dyDescent="0.25"/>
    <row r="27686" x14ac:dyDescent="0.25"/>
    <row r="27687" x14ac:dyDescent="0.25"/>
    <row r="27688" x14ac:dyDescent="0.25"/>
    <row r="27689" x14ac:dyDescent="0.25"/>
    <row r="27690" x14ac:dyDescent="0.25"/>
    <row r="27691" x14ac:dyDescent="0.25"/>
    <row r="27692" x14ac:dyDescent="0.25"/>
    <row r="27693" x14ac:dyDescent="0.25"/>
    <row r="27694" x14ac:dyDescent="0.25"/>
    <row r="27695" x14ac:dyDescent="0.25"/>
    <row r="27696" x14ac:dyDescent="0.25"/>
    <row r="27697" x14ac:dyDescent="0.25"/>
    <row r="27698" x14ac:dyDescent="0.25"/>
    <row r="27699" x14ac:dyDescent="0.25"/>
    <row r="27700" x14ac:dyDescent="0.25"/>
    <row r="27701" x14ac:dyDescent="0.25"/>
    <row r="27702" x14ac:dyDescent="0.25"/>
    <row r="27703" x14ac:dyDescent="0.25"/>
    <row r="27704" x14ac:dyDescent="0.25"/>
    <row r="27705" x14ac:dyDescent="0.25"/>
    <row r="27706" x14ac:dyDescent="0.25"/>
    <row r="27707" x14ac:dyDescent="0.25"/>
    <row r="27708" x14ac:dyDescent="0.25"/>
    <row r="27709" x14ac:dyDescent="0.25"/>
    <row r="27710" x14ac:dyDescent="0.25"/>
    <row r="27711" x14ac:dyDescent="0.25"/>
    <row r="27712" x14ac:dyDescent="0.25"/>
    <row r="27713" x14ac:dyDescent="0.25"/>
    <row r="27714" x14ac:dyDescent="0.25"/>
    <row r="27715" x14ac:dyDescent="0.25"/>
    <row r="27716" x14ac:dyDescent="0.25"/>
    <row r="27717" x14ac:dyDescent="0.25"/>
    <row r="27718" x14ac:dyDescent="0.25"/>
    <row r="27719" x14ac:dyDescent="0.25"/>
    <row r="27720" x14ac:dyDescent="0.25"/>
    <row r="27721" x14ac:dyDescent="0.25"/>
    <row r="27722" x14ac:dyDescent="0.25"/>
    <row r="27723" x14ac:dyDescent="0.25"/>
    <row r="27724" x14ac:dyDescent="0.25"/>
    <row r="27725" x14ac:dyDescent="0.25"/>
    <row r="27726" x14ac:dyDescent="0.25"/>
    <row r="27727" x14ac:dyDescent="0.25"/>
    <row r="27728" x14ac:dyDescent="0.25"/>
    <row r="27729" x14ac:dyDescent="0.25"/>
    <row r="27730" x14ac:dyDescent="0.25"/>
    <row r="27731" x14ac:dyDescent="0.25"/>
    <row r="27732" x14ac:dyDescent="0.25"/>
    <row r="27733" x14ac:dyDescent="0.25"/>
    <row r="27734" x14ac:dyDescent="0.25"/>
    <row r="27735" x14ac:dyDescent="0.25"/>
    <row r="27736" x14ac:dyDescent="0.25"/>
    <row r="27737" x14ac:dyDescent="0.25"/>
    <row r="27738" x14ac:dyDescent="0.25"/>
    <row r="27739" x14ac:dyDescent="0.25"/>
    <row r="27740" x14ac:dyDescent="0.25"/>
    <row r="27741" x14ac:dyDescent="0.25"/>
    <row r="27742" x14ac:dyDescent="0.25"/>
    <row r="27743" x14ac:dyDescent="0.25"/>
    <row r="27744" x14ac:dyDescent="0.25"/>
    <row r="27745" x14ac:dyDescent="0.25"/>
    <row r="27746" x14ac:dyDescent="0.25"/>
    <row r="27747" x14ac:dyDescent="0.25"/>
    <row r="27748" x14ac:dyDescent="0.25"/>
    <row r="27749" x14ac:dyDescent="0.25"/>
    <row r="27750" x14ac:dyDescent="0.25"/>
    <row r="27751" x14ac:dyDescent="0.25"/>
    <row r="27752" x14ac:dyDescent="0.25"/>
    <row r="27753" x14ac:dyDescent="0.25"/>
    <row r="27754" x14ac:dyDescent="0.25"/>
    <row r="27755" x14ac:dyDescent="0.25"/>
    <row r="27756" x14ac:dyDescent="0.25"/>
    <row r="27757" x14ac:dyDescent="0.25"/>
    <row r="27758" x14ac:dyDescent="0.25"/>
    <row r="27759" x14ac:dyDescent="0.25"/>
    <row r="27760" x14ac:dyDescent="0.25"/>
    <row r="27761" x14ac:dyDescent="0.25"/>
    <row r="27762" x14ac:dyDescent="0.25"/>
    <row r="27763" x14ac:dyDescent="0.25"/>
    <row r="27764" x14ac:dyDescent="0.25"/>
    <row r="27765" x14ac:dyDescent="0.25"/>
    <row r="27766" x14ac:dyDescent="0.25"/>
    <row r="27767" x14ac:dyDescent="0.25"/>
    <row r="27768" x14ac:dyDescent="0.25"/>
    <row r="27769" x14ac:dyDescent="0.25"/>
    <row r="27770" x14ac:dyDescent="0.25"/>
    <row r="27771" x14ac:dyDescent="0.25"/>
    <row r="27772" x14ac:dyDescent="0.25"/>
    <row r="27773" x14ac:dyDescent="0.25"/>
    <row r="27774" x14ac:dyDescent="0.25"/>
    <row r="27775" x14ac:dyDescent="0.25"/>
    <row r="27776" x14ac:dyDescent="0.25"/>
    <row r="27777" x14ac:dyDescent="0.25"/>
    <row r="27778" x14ac:dyDescent="0.25"/>
    <row r="27779" x14ac:dyDescent="0.25"/>
    <row r="27780" x14ac:dyDescent="0.25"/>
    <row r="27781" x14ac:dyDescent="0.25"/>
    <row r="27782" x14ac:dyDescent="0.25"/>
    <row r="27783" x14ac:dyDescent="0.25"/>
    <row r="27784" x14ac:dyDescent="0.25"/>
    <row r="27785" x14ac:dyDescent="0.25"/>
    <row r="27786" x14ac:dyDescent="0.25"/>
    <row r="27787" x14ac:dyDescent="0.25"/>
    <row r="27788" x14ac:dyDescent="0.25"/>
    <row r="27789" x14ac:dyDescent="0.25"/>
    <row r="27790" x14ac:dyDescent="0.25"/>
    <row r="27791" x14ac:dyDescent="0.25"/>
    <row r="27792" x14ac:dyDescent="0.25"/>
    <row r="27793" x14ac:dyDescent="0.25"/>
    <row r="27794" x14ac:dyDescent="0.25"/>
    <row r="27795" x14ac:dyDescent="0.25"/>
    <row r="27796" x14ac:dyDescent="0.25"/>
    <row r="27797" x14ac:dyDescent="0.25"/>
    <row r="27798" x14ac:dyDescent="0.25"/>
    <row r="27799" x14ac:dyDescent="0.25"/>
    <row r="27800" x14ac:dyDescent="0.25"/>
    <row r="27801" x14ac:dyDescent="0.25"/>
    <row r="27802" x14ac:dyDescent="0.25"/>
    <row r="27803" x14ac:dyDescent="0.25"/>
    <row r="27804" x14ac:dyDescent="0.25"/>
    <row r="27805" x14ac:dyDescent="0.25"/>
    <row r="27806" x14ac:dyDescent="0.25"/>
    <row r="27807" x14ac:dyDescent="0.25"/>
    <row r="27808" x14ac:dyDescent="0.25"/>
    <row r="27809" x14ac:dyDescent="0.25"/>
    <row r="27810" x14ac:dyDescent="0.25"/>
    <row r="27811" x14ac:dyDescent="0.25"/>
    <row r="27812" x14ac:dyDescent="0.25"/>
    <row r="27813" x14ac:dyDescent="0.25"/>
    <row r="27814" x14ac:dyDescent="0.25"/>
    <row r="27815" x14ac:dyDescent="0.25"/>
    <row r="27816" x14ac:dyDescent="0.25"/>
    <row r="27817" x14ac:dyDescent="0.25"/>
    <row r="27818" x14ac:dyDescent="0.25"/>
    <row r="27819" x14ac:dyDescent="0.25"/>
    <row r="27820" x14ac:dyDescent="0.25"/>
    <row r="27821" x14ac:dyDescent="0.25"/>
    <row r="27822" x14ac:dyDescent="0.25"/>
    <row r="27823" x14ac:dyDescent="0.25"/>
    <row r="27824" x14ac:dyDescent="0.25"/>
    <row r="27825" x14ac:dyDescent="0.25"/>
    <row r="27826" x14ac:dyDescent="0.25"/>
    <row r="27827" x14ac:dyDescent="0.25"/>
    <row r="27828" x14ac:dyDescent="0.25"/>
    <row r="27829" x14ac:dyDescent="0.25"/>
    <row r="27830" x14ac:dyDescent="0.25"/>
    <row r="27831" x14ac:dyDescent="0.25"/>
    <row r="27832" x14ac:dyDescent="0.25"/>
    <row r="27833" x14ac:dyDescent="0.25"/>
    <row r="27834" x14ac:dyDescent="0.25"/>
    <row r="27835" x14ac:dyDescent="0.25"/>
    <row r="27836" x14ac:dyDescent="0.25"/>
    <row r="27837" x14ac:dyDescent="0.25"/>
    <row r="27838" x14ac:dyDescent="0.25"/>
    <row r="27839" x14ac:dyDescent="0.25"/>
    <row r="27840" x14ac:dyDescent="0.25"/>
    <row r="27841" x14ac:dyDescent="0.25"/>
    <row r="27842" x14ac:dyDescent="0.25"/>
    <row r="27843" x14ac:dyDescent="0.25"/>
    <row r="27844" x14ac:dyDescent="0.25"/>
    <row r="27845" x14ac:dyDescent="0.25"/>
    <row r="27846" x14ac:dyDescent="0.25"/>
    <row r="27847" x14ac:dyDescent="0.25"/>
    <row r="27848" x14ac:dyDescent="0.25"/>
    <row r="27849" x14ac:dyDescent="0.25"/>
    <row r="27850" x14ac:dyDescent="0.25"/>
    <row r="27851" x14ac:dyDescent="0.25"/>
    <row r="27852" x14ac:dyDescent="0.25"/>
    <row r="27853" x14ac:dyDescent="0.25"/>
    <row r="27854" x14ac:dyDescent="0.25"/>
    <row r="27855" x14ac:dyDescent="0.25"/>
    <row r="27856" x14ac:dyDescent="0.25"/>
    <row r="27857" x14ac:dyDescent="0.25"/>
    <row r="27858" x14ac:dyDescent="0.25"/>
    <row r="27859" x14ac:dyDescent="0.25"/>
    <row r="27860" x14ac:dyDescent="0.25"/>
    <row r="27861" x14ac:dyDescent="0.25"/>
    <row r="27862" x14ac:dyDescent="0.25"/>
    <row r="27863" x14ac:dyDescent="0.25"/>
    <row r="27864" x14ac:dyDescent="0.25"/>
    <row r="27865" x14ac:dyDescent="0.25"/>
    <row r="27866" x14ac:dyDescent="0.25"/>
    <row r="27867" x14ac:dyDescent="0.25"/>
    <row r="27868" x14ac:dyDescent="0.25"/>
    <row r="27869" x14ac:dyDescent="0.25"/>
    <row r="27870" x14ac:dyDescent="0.25"/>
    <row r="27871" x14ac:dyDescent="0.25"/>
    <row r="27872" x14ac:dyDescent="0.25"/>
    <row r="27873" x14ac:dyDescent="0.25"/>
    <row r="27874" x14ac:dyDescent="0.25"/>
    <row r="27875" x14ac:dyDescent="0.25"/>
    <row r="27876" x14ac:dyDescent="0.25"/>
    <row r="27877" x14ac:dyDescent="0.25"/>
    <row r="27878" x14ac:dyDescent="0.25"/>
    <row r="27879" x14ac:dyDescent="0.25"/>
    <row r="27880" x14ac:dyDescent="0.25"/>
    <row r="27881" x14ac:dyDescent="0.25"/>
    <row r="27882" x14ac:dyDescent="0.25"/>
    <row r="27883" x14ac:dyDescent="0.25"/>
    <row r="27884" x14ac:dyDescent="0.25"/>
    <row r="27885" x14ac:dyDescent="0.25"/>
    <row r="27886" x14ac:dyDescent="0.25"/>
    <row r="27887" x14ac:dyDescent="0.25"/>
    <row r="27888" x14ac:dyDescent="0.25"/>
    <row r="27889" x14ac:dyDescent="0.25"/>
    <row r="27890" x14ac:dyDescent="0.25"/>
    <row r="27891" x14ac:dyDescent="0.25"/>
    <row r="27892" x14ac:dyDescent="0.25"/>
    <row r="27893" x14ac:dyDescent="0.25"/>
    <row r="27894" x14ac:dyDescent="0.25"/>
    <row r="27895" x14ac:dyDescent="0.25"/>
    <row r="27896" x14ac:dyDescent="0.25"/>
    <row r="27897" x14ac:dyDescent="0.25"/>
    <row r="27898" x14ac:dyDescent="0.25"/>
    <row r="27899" x14ac:dyDescent="0.25"/>
    <row r="27900" x14ac:dyDescent="0.25"/>
    <row r="27901" x14ac:dyDescent="0.25"/>
    <row r="27902" x14ac:dyDescent="0.25"/>
    <row r="27903" x14ac:dyDescent="0.25"/>
    <row r="27904" x14ac:dyDescent="0.25"/>
    <row r="27905" x14ac:dyDescent="0.25"/>
    <row r="27906" x14ac:dyDescent="0.25"/>
    <row r="27907" x14ac:dyDescent="0.25"/>
    <row r="27908" x14ac:dyDescent="0.25"/>
    <row r="27909" x14ac:dyDescent="0.25"/>
    <row r="27910" x14ac:dyDescent="0.25"/>
    <row r="27911" x14ac:dyDescent="0.25"/>
    <row r="27912" x14ac:dyDescent="0.25"/>
    <row r="27913" x14ac:dyDescent="0.25"/>
    <row r="27914" x14ac:dyDescent="0.25"/>
    <row r="27915" x14ac:dyDescent="0.25"/>
    <row r="27916" x14ac:dyDescent="0.25"/>
    <row r="27917" x14ac:dyDescent="0.25"/>
    <row r="27918" x14ac:dyDescent="0.25"/>
    <row r="27919" x14ac:dyDescent="0.25"/>
    <row r="27920" x14ac:dyDescent="0.25"/>
    <row r="27921" x14ac:dyDescent="0.25"/>
    <row r="27922" x14ac:dyDescent="0.25"/>
    <row r="27923" x14ac:dyDescent="0.25"/>
    <row r="27924" x14ac:dyDescent="0.25"/>
    <row r="27925" x14ac:dyDescent="0.25"/>
    <row r="27926" x14ac:dyDescent="0.25"/>
    <row r="27927" x14ac:dyDescent="0.25"/>
    <row r="27928" x14ac:dyDescent="0.25"/>
    <row r="27929" x14ac:dyDescent="0.25"/>
    <row r="27930" x14ac:dyDescent="0.25"/>
    <row r="27931" x14ac:dyDescent="0.25"/>
    <row r="27932" x14ac:dyDescent="0.25"/>
    <row r="27933" x14ac:dyDescent="0.25"/>
    <row r="27934" x14ac:dyDescent="0.25"/>
    <row r="27935" x14ac:dyDescent="0.25"/>
    <row r="27936" x14ac:dyDescent="0.25"/>
    <row r="27937" x14ac:dyDescent="0.25"/>
    <row r="27938" x14ac:dyDescent="0.25"/>
    <row r="27939" x14ac:dyDescent="0.25"/>
    <row r="27940" x14ac:dyDescent="0.25"/>
    <row r="27941" x14ac:dyDescent="0.25"/>
    <row r="27942" x14ac:dyDescent="0.25"/>
    <row r="27943" x14ac:dyDescent="0.25"/>
    <row r="27944" x14ac:dyDescent="0.25"/>
    <row r="27945" x14ac:dyDescent="0.25"/>
    <row r="27946" x14ac:dyDescent="0.25"/>
    <row r="27947" x14ac:dyDescent="0.25"/>
    <row r="27948" x14ac:dyDescent="0.25"/>
    <row r="27949" x14ac:dyDescent="0.25"/>
    <row r="27950" x14ac:dyDescent="0.25"/>
    <row r="27951" x14ac:dyDescent="0.25"/>
    <row r="27952" x14ac:dyDescent="0.25"/>
    <row r="27953" x14ac:dyDescent="0.25"/>
    <row r="27954" x14ac:dyDescent="0.25"/>
    <row r="27955" x14ac:dyDescent="0.25"/>
    <row r="27956" x14ac:dyDescent="0.25"/>
    <row r="27957" x14ac:dyDescent="0.25"/>
    <row r="27958" x14ac:dyDescent="0.25"/>
    <row r="27959" x14ac:dyDescent="0.25"/>
    <row r="27960" x14ac:dyDescent="0.25"/>
    <row r="27961" x14ac:dyDescent="0.25"/>
    <row r="27962" x14ac:dyDescent="0.25"/>
    <row r="27963" x14ac:dyDescent="0.25"/>
    <row r="27964" x14ac:dyDescent="0.25"/>
    <row r="27965" x14ac:dyDescent="0.25"/>
    <row r="27966" x14ac:dyDescent="0.25"/>
    <row r="27967" x14ac:dyDescent="0.25"/>
    <row r="27968" x14ac:dyDescent="0.25"/>
    <row r="27969" x14ac:dyDescent="0.25"/>
    <row r="27970" x14ac:dyDescent="0.25"/>
    <row r="27971" x14ac:dyDescent="0.25"/>
    <row r="27972" x14ac:dyDescent="0.25"/>
    <row r="27973" x14ac:dyDescent="0.25"/>
    <row r="27974" x14ac:dyDescent="0.25"/>
    <row r="27975" x14ac:dyDescent="0.25"/>
    <row r="27976" x14ac:dyDescent="0.25"/>
    <row r="27977" x14ac:dyDescent="0.25"/>
    <row r="27978" x14ac:dyDescent="0.25"/>
    <row r="27979" x14ac:dyDescent="0.25"/>
    <row r="27980" x14ac:dyDescent="0.25"/>
    <row r="27981" x14ac:dyDescent="0.25"/>
    <row r="27982" x14ac:dyDescent="0.25"/>
    <row r="27983" x14ac:dyDescent="0.25"/>
    <row r="27984" x14ac:dyDescent="0.25"/>
    <row r="27985" x14ac:dyDescent="0.25"/>
    <row r="27986" x14ac:dyDescent="0.25"/>
    <row r="27987" x14ac:dyDescent="0.25"/>
    <row r="27988" x14ac:dyDescent="0.25"/>
    <row r="27989" x14ac:dyDescent="0.25"/>
    <row r="27990" x14ac:dyDescent="0.25"/>
    <row r="27991" x14ac:dyDescent="0.25"/>
    <row r="27992" x14ac:dyDescent="0.25"/>
    <row r="27993" x14ac:dyDescent="0.25"/>
    <row r="27994" x14ac:dyDescent="0.25"/>
    <row r="27995" x14ac:dyDescent="0.25"/>
    <row r="27996" x14ac:dyDescent="0.25"/>
    <row r="27997" x14ac:dyDescent="0.25"/>
    <row r="27998" x14ac:dyDescent="0.25"/>
    <row r="27999" x14ac:dyDescent="0.25"/>
    <row r="28000" x14ac:dyDescent="0.25"/>
    <row r="28001" x14ac:dyDescent="0.25"/>
    <row r="28002" x14ac:dyDescent="0.25"/>
    <row r="28003" x14ac:dyDescent="0.25"/>
    <row r="28004" x14ac:dyDescent="0.25"/>
    <row r="28005" x14ac:dyDescent="0.25"/>
    <row r="28006" x14ac:dyDescent="0.25"/>
    <row r="28007" x14ac:dyDescent="0.25"/>
    <row r="28008" x14ac:dyDescent="0.25"/>
    <row r="28009" x14ac:dyDescent="0.25"/>
    <row r="28010" x14ac:dyDescent="0.25"/>
    <row r="28011" x14ac:dyDescent="0.25"/>
    <row r="28012" x14ac:dyDescent="0.25"/>
    <row r="28013" x14ac:dyDescent="0.25"/>
    <row r="28014" x14ac:dyDescent="0.25"/>
    <row r="28015" x14ac:dyDescent="0.25"/>
    <row r="28016" x14ac:dyDescent="0.25"/>
    <row r="28017" x14ac:dyDescent="0.25"/>
    <row r="28018" x14ac:dyDescent="0.25"/>
    <row r="28019" x14ac:dyDescent="0.25"/>
    <row r="28020" x14ac:dyDescent="0.25"/>
    <row r="28021" x14ac:dyDescent="0.25"/>
    <row r="28022" x14ac:dyDescent="0.25"/>
    <row r="28023" x14ac:dyDescent="0.25"/>
    <row r="28024" x14ac:dyDescent="0.25"/>
    <row r="28025" x14ac:dyDescent="0.25"/>
    <row r="28026" x14ac:dyDescent="0.25"/>
    <row r="28027" x14ac:dyDescent="0.25"/>
    <row r="28028" x14ac:dyDescent="0.25"/>
    <row r="28029" x14ac:dyDescent="0.25"/>
    <row r="28030" x14ac:dyDescent="0.25"/>
    <row r="28031" x14ac:dyDescent="0.25"/>
    <row r="28032" x14ac:dyDescent="0.25"/>
    <row r="28033" x14ac:dyDescent="0.25"/>
    <row r="28034" x14ac:dyDescent="0.25"/>
    <row r="28035" x14ac:dyDescent="0.25"/>
    <row r="28036" x14ac:dyDescent="0.25"/>
    <row r="28037" x14ac:dyDescent="0.25"/>
    <row r="28038" x14ac:dyDescent="0.25"/>
    <row r="28039" x14ac:dyDescent="0.25"/>
    <row r="28040" x14ac:dyDescent="0.25"/>
    <row r="28041" x14ac:dyDescent="0.25"/>
    <row r="28042" x14ac:dyDescent="0.25"/>
    <row r="28043" x14ac:dyDescent="0.25"/>
    <row r="28044" x14ac:dyDescent="0.25"/>
    <row r="28045" x14ac:dyDescent="0.25"/>
    <row r="28046" x14ac:dyDescent="0.25"/>
    <row r="28047" x14ac:dyDescent="0.25"/>
    <row r="28048" x14ac:dyDescent="0.25"/>
    <row r="28049" x14ac:dyDescent="0.25"/>
    <row r="28050" x14ac:dyDescent="0.25"/>
    <row r="28051" x14ac:dyDescent="0.25"/>
    <row r="28052" x14ac:dyDescent="0.25"/>
    <row r="28053" x14ac:dyDescent="0.25"/>
    <row r="28054" x14ac:dyDescent="0.25"/>
    <row r="28055" x14ac:dyDescent="0.25"/>
    <row r="28056" x14ac:dyDescent="0.25"/>
    <row r="28057" x14ac:dyDescent="0.25"/>
    <row r="28058" x14ac:dyDescent="0.25"/>
    <row r="28059" x14ac:dyDescent="0.25"/>
    <row r="28060" x14ac:dyDescent="0.25"/>
    <row r="28061" x14ac:dyDescent="0.25"/>
    <row r="28062" x14ac:dyDescent="0.25"/>
    <row r="28063" x14ac:dyDescent="0.25"/>
    <row r="28064" x14ac:dyDescent="0.25"/>
    <row r="28065" x14ac:dyDescent="0.25"/>
    <row r="28066" x14ac:dyDescent="0.25"/>
    <row r="28067" x14ac:dyDescent="0.25"/>
    <row r="28068" x14ac:dyDescent="0.25"/>
    <row r="28069" x14ac:dyDescent="0.25"/>
    <row r="28070" x14ac:dyDescent="0.25"/>
    <row r="28071" x14ac:dyDescent="0.25"/>
    <row r="28072" x14ac:dyDescent="0.25"/>
    <row r="28073" x14ac:dyDescent="0.25"/>
    <row r="28074" x14ac:dyDescent="0.25"/>
    <row r="28075" x14ac:dyDescent="0.25"/>
    <row r="28076" x14ac:dyDescent="0.25"/>
    <row r="28077" x14ac:dyDescent="0.25"/>
    <row r="28078" x14ac:dyDescent="0.25"/>
    <row r="28079" x14ac:dyDescent="0.25"/>
    <row r="28080" x14ac:dyDescent="0.25"/>
    <row r="28081" x14ac:dyDescent="0.25"/>
    <row r="28082" x14ac:dyDescent="0.25"/>
    <row r="28083" x14ac:dyDescent="0.25"/>
    <row r="28084" x14ac:dyDescent="0.25"/>
    <row r="28085" x14ac:dyDescent="0.25"/>
    <row r="28086" x14ac:dyDescent="0.25"/>
    <row r="28087" x14ac:dyDescent="0.25"/>
    <row r="28088" x14ac:dyDescent="0.25"/>
    <row r="28089" x14ac:dyDescent="0.25"/>
    <row r="28090" x14ac:dyDescent="0.25"/>
    <row r="28091" x14ac:dyDescent="0.25"/>
    <row r="28092" x14ac:dyDescent="0.25"/>
    <row r="28093" x14ac:dyDescent="0.25"/>
    <row r="28094" x14ac:dyDescent="0.25"/>
    <row r="28095" x14ac:dyDescent="0.25"/>
    <row r="28096" x14ac:dyDescent="0.25"/>
    <row r="28097" x14ac:dyDescent="0.25"/>
    <row r="28098" x14ac:dyDescent="0.25"/>
    <row r="28099" x14ac:dyDescent="0.25"/>
    <row r="28100" x14ac:dyDescent="0.25"/>
    <row r="28101" x14ac:dyDescent="0.25"/>
    <row r="28102" x14ac:dyDescent="0.25"/>
    <row r="28103" x14ac:dyDescent="0.25"/>
    <row r="28104" x14ac:dyDescent="0.25"/>
    <row r="28105" x14ac:dyDescent="0.25"/>
    <row r="28106" x14ac:dyDescent="0.25"/>
    <row r="28107" x14ac:dyDescent="0.25"/>
    <row r="28108" x14ac:dyDescent="0.25"/>
    <row r="28109" x14ac:dyDescent="0.25"/>
    <row r="28110" x14ac:dyDescent="0.25"/>
    <row r="28111" x14ac:dyDescent="0.25"/>
    <row r="28112" x14ac:dyDescent="0.25"/>
    <row r="28113" x14ac:dyDescent="0.25"/>
    <row r="28114" x14ac:dyDescent="0.25"/>
    <row r="28115" x14ac:dyDescent="0.25"/>
    <row r="28116" x14ac:dyDescent="0.25"/>
    <row r="28117" x14ac:dyDescent="0.25"/>
    <row r="28118" x14ac:dyDescent="0.25"/>
    <row r="28119" x14ac:dyDescent="0.25"/>
    <row r="28120" x14ac:dyDescent="0.25"/>
    <row r="28121" x14ac:dyDescent="0.25"/>
    <row r="28122" x14ac:dyDescent="0.25"/>
    <row r="28123" x14ac:dyDescent="0.25"/>
    <row r="28124" x14ac:dyDescent="0.25"/>
    <row r="28125" x14ac:dyDescent="0.25"/>
    <row r="28126" x14ac:dyDescent="0.25"/>
    <row r="28127" x14ac:dyDescent="0.25"/>
    <row r="28128" x14ac:dyDescent="0.25"/>
    <row r="28129" x14ac:dyDescent="0.25"/>
    <row r="28130" x14ac:dyDescent="0.25"/>
    <row r="28131" x14ac:dyDescent="0.25"/>
    <row r="28132" x14ac:dyDescent="0.25"/>
    <row r="28133" x14ac:dyDescent="0.25"/>
    <row r="28134" x14ac:dyDescent="0.25"/>
    <row r="28135" x14ac:dyDescent="0.25"/>
    <row r="28136" x14ac:dyDescent="0.25"/>
    <row r="28137" x14ac:dyDescent="0.25"/>
    <row r="28138" x14ac:dyDescent="0.25"/>
    <row r="28139" x14ac:dyDescent="0.25"/>
    <row r="28140" x14ac:dyDescent="0.25"/>
    <row r="28141" x14ac:dyDescent="0.25"/>
    <row r="28142" x14ac:dyDescent="0.25"/>
    <row r="28143" x14ac:dyDescent="0.25"/>
    <row r="28144" x14ac:dyDescent="0.25"/>
    <row r="28145" x14ac:dyDescent="0.25"/>
    <row r="28146" x14ac:dyDescent="0.25"/>
    <row r="28147" x14ac:dyDescent="0.25"/>
    <row r="28148" x14ac:dyDescent="0.25"/>
    <row r="28149" x14ac:dyDescent="0.25"/>
    <row r="28150" x14ac:dyDescent="0.25"/>
    <row r="28151" x14ac:dyDescent="0.25"/>
    <row r="28152" x14ac:dyDescent="0.25"/>
    <row r="28153" x14ac:dyDescent="0.25"/>
    <row r="28154" x14ac:dyDescent="0.25"/>
    <row r="28155" x14ac:dyDescent="0.25"/>
    <row r="28156" x14ac:dyDescent="0.25"/>
    <row r="28157" x14ac:dyDescent="0.25"/>
    <row r="28158" x14ac:dyDescent="0.25"/>
    <row r="28159" x14ac:dyDescent="0.25"/>
    <row r="28160" x14ac:dyDescent="0.25"/>
    <row r="28161" x14ac:dyDescent="0.25"/>
    <row r="28162" x14ac:dyDescent="0.25"/>
    <row r="28163" x14ac:dyDescent="0.25"/>
    <row r="28164" x14ac:dyDescent="0.25"/>
    <row r="28165" x14ac:dyDescent="0.25"/>
    <row r="28166" x14ac:dyDescent="0.25"/>
    <row r="28167" x14ac:dyDescent="0.25"/>
    <row r="28168" x14ac:dyDescent="0.25"/>
    <row r="28169" x14ac:dyDescent="0.25"/>
    <row r="28170" x14ac:dyDescent="0.25"/>
    <row r="28171" x14ac:dyDescent="0.25"/>
    <row r="28172" x14ac:dyDescent="0.25"/>
    <row r="28173" x14ac:dyDescent="0.25"/>
    <row r="28174" x14ac:dyDescent="0.25"/>
    <row r="28175" x14ac:dyDescent="0.25"/>
    <row r="28176" x14ac:dyDescent="0.25"/>
    <row r="28177" x14ac:dyDescent="0.25"/>
    <row r="28178" x14ac:dyDescent="0.25"/>
    <row r="28179" x14ac:dyDescent="0.25"/>
    <row r="28180" x14ac:dyDescent="0.25"/>
    <row r="28181" x14ac:dyDescent="0.25"/>
    <row r="28182" x14ac:dyDescent="0.25"/>
    <row r="28183" x14ac:dyDescent="0.25"/>
    <row r="28184" x14ac:dyDescent="0.25"/>
    <row r="28185" x14ac:dyDescent="0.25"/>
    <row r="28186" x14ac:dyDescent="0.25"/>
    <row r="28187" x14ac:dyDescent="0.25"/>
    <row r="28188" x14ac:dyDescent="0.25"/>
    <row r="28189" x14ac:dyDescent="0.25"/>
    <row r="28190" x14ac:dyDescent="0.25"/>
    <row r="28191" x14ac:dyDescent="0.25"/>
    <row r="28192" x14ac:dyDescent="0.25"/>
    <row r="28193" x14ac:dyDescent="0.25"/>
    <row r="28194" x14ac:dyDescent="0.25"/>
    <row r="28195" x14ac:dyDescent="0.25"/>
    <row r="28196" x14ac:dyDescent="0.25"/>
    <row r="28197" x14ac:dyDescent="0.25"/>
    <row r="28198" x14ac:dyDescent="0.25"/>
    <row r="28199" x14ac:dyDescent="0.25"/>
    <row r="28200" x14ac:dyDescent="0.25"/>
    <row r="28201" x14ac:dyDescent="0.25"/>
    <row r="28202" x14ac:dyDescent="0.25"/>
    <row r="28203" x14ac:dyDescent="0.25"/>
    <row r="28204" x14ac:dyDescent="0.25"/>
    <row r="28205" x14ac:dyDescent="0.25"/>
    <row r="28206" x14ac:dyDescent="0.25"/>
    <row r="28207" x14ac:dyDescent="0.25"/>
    <row r="28208" x14ac:dyDescent="0.25"/>
    <row r="28209" x14ac:dyDescent="0.25"/>
    <row r="28210" x14ac:dyDescent="0.25"/>
    <row r="28211" x14ac:dyDescent="0.25"/>
    <row r="28212" x14ac:dyDescent="0.25"/>
    <row r="28213" x14ac:dyDescent="0.25"/>
    <row r="28214" x14ac:dyDescent="0.25"/>
    <row r="28215" x14ac:dyDescent="0.25"/>
    <row r="28216" x14ac:dyDescent="0.25"/>
    <row r="28217" x14ac:dyDescent="0.25"/>
    <row r="28218" x14ac:dyDescent="0.25"/>
    <row r="28219" x14ac:dyDescent="0.25"/>
    <row r="28220" x14ac:dyDescent="0.25"/>
    <row r="28221" x14ac:dyDescent="0.25"/>
    <row r="28222" x14ac:dyDescent="0.25"/>
    <row r="28223" x14ac:dyDescent="0.25"/>
    <row r="28224" x14ac:dyDescent="0.25"/>
    <row r="28225" x14ac:dyDescent="0.25"/>
    <row r="28226" x14ac:dyDescent="0.25"/>
    <row r="28227" x14ac:dyDescent="0.25"/>
    <row r="28228" x14ac:dyDescent="0.25"/>
    <row r="28229" x14ac:dyDescent="0.25"/>
    <row r="28230" x14ac:dyDescent="0.25"/>
    <row r="28231" x14ac:dyDescent="0.25"/>
    <row r="28232" x14ac:dyDescent="0.25"/>
    <row r="28233" x14ac:dyDescent="0.25"/>
    <row r="28234" x14ac:dyDescent="0.25"/>
    <row r="28235" x14ac:dyDescent="0.25"/>
    <row r="28236" x14ac:dyDescent="0.25"/>
    <row r="28237" x14ac:dyDescent="0.25"/>
    <row r="28238" x14ac:dyDescent="0.25"/>
    <row r="28239" x14ac:dyDescent="0.25"/>
    <row r="28240" x14ac:dyDescent="0.25"/>
    <row r="28241" x14ac:dyDescent="0.25"/>
    <row r="28242" x14ac:dyDescent="0.25"/>
    <row r="28243" x14ac:dyDescent="0.25"/>
    <row r="28244" x14ac:dyDescent="0.25"/>
    <row r="28245" x14ac:dyDescent="0.25"/>
    <row r="28246" x14ac:dyDescent="0.25"/>
    <row r="28247" x14ac:dyDescent="0.25"/>
    <row r="28248" x14ac:dyDescent="0.25"/>
    <row r="28249" x14ac:dyDescent="0.25"/>
    <row r="28250" x14ac:dyDescent="0.25"/>
    <row r="28251" x14ac:dyDescent="0.25"/>
    <row r="28252" x14ac:dyDescent="0.25"/>
    <row r="28253" x14ac:dyDescent="0.25"/>
    <row r="28254" x14ac:dyDescent="0.25"/>
    <row r="28255" x14ac:dyDescent="0.25"/>
    <row r="28256" x14ac:dyDescent="0.25"/>
    <row r="28257" x14ac:dyDescent="0.25"/>
    <row r="28258" x14ac:dyDescent="0.25"/>
    <row r="28259" x14ac:dyDescent="0.25"/>
    <row r="28260" x14ac:dyDescent="0.25"/>
    <row r="28261" x14ac:dyDescent="0.25"/>
    <row r="28262" x14ac:dyDescent="0.25"/>
    <row r="28263" x14ac:dyDescent="0.25"/>
    <row r="28264" x14ac:dyDescent="0.25"/>
    <row r="28265" x14ac:dyDescent="0.25"/>
    <row r="28266" x14ac:dyDescent="0.25"/>
    <row r="28267" x14ac:dyDescent="0.25"/>
    <row r="28268" x14ac:dyDescent="0.25"/>
    <row r="28269" x14ac:dyDescent="0.25"/>
    <row r="28270" x14ac:dyDescent="0.25"/>
    <row r="28271" x14ac:dyDescent="0.25"/>
    <row r="28272" x14ac:dyDescent="0.25"/>
    <row r="28273" x14ac:dyDescent="0.25"/>
    <row r="28274" x14ac:dyDescent="0.25"/>
    <row r="28275" x14ac:dyDescent="0.25"/>
    <row r="28276" x14ac:dyDescent="0.25"/>
    <row r="28277" x14ac:dyDescent="0.25"/>
    <row r="28278" x14ac:dyDescent="0.25"/>
    <row r="28279" x14ac:dyDescent="0.25"/>
    <row r="28280" x14ac:dyDescent="0.25"/>
    <row r="28281" x14ac:dyDescent="0.25"/>
    <row r="28282" x14ac:dyDescent="0.25"/>
    <row r="28283" x14ac:dyDescent="0.25"/>
    <row r="28284" x14ac:dyDescent="0.25"/>
    <row r="28285" x14ac:dyDescent="0.25"/>
    <row r="28286" x14ac:dyDescent="0.25"/>
    <row r="28287" x14ac:dyDescent="0.25"/>
    <row r="28288" x14ac:dyDescent="0.25"/>
    <row r="28289" x14ac:dyDescent="0.25"/>
    <row r="28290" x14ac:dyDescent="0.25"/>
    <row r="28291" x14ac:dyDescent="0.25"/>
    <row r="28292" x14ac:dyDescent="0.25"/>
    <row r="28293" x14ac:dyDescent="0.25"/>
    <row r="28294" x14ac:dyDescent="0.25"/>
    <row r="28295" x14ac:dyDescent="0.25"/>
    <row r="28296" x14ac:dyDescent="0.25"/>
    <row r="28297" x14ac:dyDescent="0.25"/>
    <row r="28298" x14ac:dyDescent="0.25"/>
    <row r="28299" x14ac:dyDescent="0.25"/>
    <row r="28300" x14ac:dyDescent="0.25"/>
    <row r="28301" x14ac:dyDescent="0.25"/>
    <row r="28302" x14ac:dyDescent="0.25"/>
    <row r="28303" x14ac:dyDescent="0.25"/>
    <row r="28304" x14ac:dyDescent="0.25"/>
    <row r="28305" x14ac:dyDescent="0.25"/>
    <row r="28306" x14ac:dyDescent="0.25"/>
    <row r="28307" x14ac:dyDescent="0.25"/>
    <row r="28308" x14ac:dyDescent="0.25"/>
    <row r="28309" x14ac:dyDescent="0.25"/>
    <row r="28310" x14ac:dyDescent="0.25"/>
    <row r="28311" x14ac:dyDescent="0.25"/>
    <row r="28312" x14ac:dyDescent="0.25"/>
    <row r="28313" x14ac:dyDescent="0.25"/>
    <row r="28314" x14ac:dyDescent="0.25"/>
    <row r="28315" x14ac:dyDescent="0.25"/>
    <row r="28316" x14ac:dyDescent="0.25"/>
    <row r="28317" x14ac:dyDescent="0.25"/>
    <row r="28318" x14ac:dyDescent="0.25"/>
    <row r="28319" x14ac:dyDescent="0.25"/>
    <row r="28320" x14ac:dyDescent="0.25"/>
    <row r="28321" x14ac:dyDescent="0.25"/>
    <row r="28322" x14ac:dyDescent="0.25"/>
    <row r="28323" x14ac:dyDescent="0.25"/>
    <row r="28324" x14ac:dyDescent="0.25"/>
    <row r="28325" x14ac:dyDescent="0.25"/>
    <row r="28326" x14ac:dyDescent="0.25"/>
    <row r="28327" x14ac:dyDescent="0.25"/>
    <row r="28328" x14ac:dyDescent="0.25"/>
    <row r="28329" x14ac:dyDescent="0.25"/>
    <row r="28330" x14ac:dyDescent="0.25"/>
    <row r="28331" x14ac:dyDescent="0.25"/>
    <row r="28332" x14ac:dyDescent="0.25"/>
    <row r="28333" x14ac:dyDescent="0.25"/>
    <row r="28334" x14ac:dyDescent="0.25"/>
    <row r="28335" x14ac:dyDescent="0.25"/>
    <row r="28336" x14ac:dyDescent="0.25"/>
    <row r="28337" x14ac:dyDescent="0.25"/>
    <row r="28338" x14ac:dyDescent="0.25"/>
    <row r="28339" x14ac:dyDescent="0.25"/>
    <row r="28340" x14ac:dyDescent="0.25"/>
    <row r="28341" x14ac:dyDescent="0.25"/>
    <row r="28342" x14ac:dyDescent="0.25"/>
    <row r="28343" x14ac:dyDescent="0.25"/>
    <row r="28344" x14ac:dyDescent="0.25"/>
    <row r="28345" x14ac:dyDescent="0.25"/>
    <row r="28346" x14ac:dyDescent="0.25"/>
    <row r="28347" x14ac:dyDescent="0.25"/>
    <row r="28348" x14ac:dyDescent="0.25"/>
    <row r="28349" x14ac:dyDescent="0.25"/>
    <row r="28350" x14ac:dyDescent="0.25"/>
    <row r="28351" x14ac:dyDescent="0.25"/>
    <row r="28352" x14ac:dyDescent="0.25"/>
    <row r="28353" x14ac:dyDescent="0.25"/>
    <row r="28354" x14ac:dyDescent="0.25"/>
    <row r="28355" x14ac:dyDescent="0.25"/>
    <row r="28356" x14ac:dyDescent="0.25"/>
    <row r="28357" x14ac:dyDescent="0.25"/>
    <row r="28358" x14ac:dyDescent="0.25"/>
    <row r="28359" x14ac:dyDescent="0.25"/>
    <row r="28360" x14ac:dyDescent="0.25"/>
    <row r="28361" x14ac:dyDescent="0.25"/>
    <row r="28362" x14ac:dyDescent="0.25"/>
    <row r="28363" x14ac:dyDescent="0.25"/>
    <row r="28364" x14ac:dyDescent="0.25"/>
    <row r="28365" x14ac:dyDescent="0.25"/>
    <row r="28366" x14ac:dyDescent="0.25"/>
    <row r="28367" x14ac:dyDescent="0.25"/>
    <row r="28368" x14ac:dyDescent="0.25"/>
    <row r="28369" x14ac:dyDescent="0.25"/>
    <row r="28370" x14ac:dyDescent="0.25"/>
    <row r="28371" x14ac:dyDescent="0.25"/>
    <row r="28372" x14ac:dyDescent="0.25"/>
    <row r="28373" x14ac:dyDescent="0.25"/>
    <row r="28374" x14ac:dyDescent="0.25"/>
    <row r="28375" x14ac:dyDescent="0.25"/>
    <row r="28376" x14ac:dyDescent="0.25"/>
    <row r="28377" x14ac:dyDescent="0.25"/>
    <row r="28378" x14ac:dyDescent="0.25"/>
    <row r="28379" x14ac:dyDescent="0.25"/>
    <row r="28380" x14ac:dyDescent="0.25"/>
    <row r="28381" x14ac:dyDescent="0.25"/>
    <row r="28382" x14ac:dyDescent="0.25"/>
    <row r="28383" x14ac:dyDescent="0.25"/>
    <row r="28384" x14ac:dyDescent="0.25"/>
    <row r="28385" x14ac:dyDescent="0.25"/>
    <row r="28386" x14ac:dyDescent="0.25"/>
    <row r="28387" x14ac:dyDescent="0.25"/>
    <row r="28388" x14ac:dyDescent="0.25"/>
    <row r="28389" x14ac:dyDescent="0.25"/>
    <row r="28390" x14ac:dyDescent="0.25"/>
    <row r="28391" x14ac:dyDescent="0.25"/>
    <row r="28392" x14ac:dyDescent="0.25"/>
    <row r="28393" x14ac:dyDescent="0.25"/>
    <row r="28394" x14ac:dyDescent="0.25"/>
    <row r="28395" x14ac:dyDescent="0.25"/>
    <row r="28396" x14ac:dyDescent="0.25"/>
    <row r="28397" x14ac:dyDescent="0.25"/>
    <row r="28398" x14ac:dyDescent="0.25"/>
    <row r="28399" x14ac:dyDescent="0.25"/>
    <row r="28400" x14ac:dyDescent="0.25"/>
    <row r="28401" x14ac:dyDescent="0.25"/>
    <row r="28402" x14ac:dyDescent="0.25"/>
    <row r="28403" x14ac:dyDescent="0.25"/>
    <row r="28404" x14ac:dyDescent="0.25"/>
    <row r="28405" x14ac:dyDescent="0.25"/>
    <row r="28406" x14ac:dyDescent="0.25"/>
    <row r="28407" x14ac:dyDescent="0.25"/>
    <row r="28408" x14ac:dyDescent="0.25"/>
    <row r="28409" x14ac:dyDescent="0.25"/>
    <row r="28410" x14ac:dyDescent="0.25"/>
    <row r="28411" x14ac:dyDescent="0.25"/>
    <row r="28412" x14ac:dyDescent="0.25"/>
    <row r="28413" x14ac:dyDescent="0.25"/>
    <row r="28414" x14ac:dyDescent="0.25"/>
    <row r="28415" x14ac:dyDescent="0.25"/>
    <row r="28416" x14ac:dyDescent="0.25"/>
    <row r="28417" x14ac:dyDescent="0.25"/>
    <row r="28418" x14ac:dyDescent="0.25"/>
    <row r="28419" x14ac:dyDescent="0.25"/>
    <row r="28420" x14ac:dyDescent="0.25"/>
    <row r="28421" x14ac:dyDescent="0.25"/>
    <row r="28422" x14ac:dyDescent="0.25"/>
    <row r="28423" x14ac:dyDescent="0.25"/>
    <row r="28424" x14ac:dyDescent="0.25"/>
    <row r="28425" x14ac:dyDescent="0.25"/>
    <row r="28426" x14ac:dyDescent="0.25"/>
    <row r="28427" x14ac:dyDescent="0.25"/>
    <row r="28428" x14ac:dyDescent="0.25"/>
    <row r="28429" x14ac:dyDescent="0.25"/>
    <row r="28430" x14ac:dyDescent="0.25"/>
    <row r="28431" x14ac:dyDescent="0.25"/>
    <row r="28432" x14ac:dyDescent="0.25"/>
    <row r="28433" x14ac:dyDescent="0.25"/>
    <row r="28434" x14ac:dyDescent="0.25"/>
    <row r="28435" x14ac:dyDescent="0.25"/>
    <row r="28436" x14ac:dyDescent="0.25"/>
    <row r="28437" x14ac:dyDescent="0.25"/>
    <row r="28438" x14ac:dyDescent="0.25"/>
    <row r="28439" x14ac:dyDescent="0.25"/>
    <row r="28440" x14ac:dyDescent="0.25"/>
    <row r="28441" x14ac:dyDescent="0.25"/>
    <row r="28442" x14ac:dyDescent="0.25"/>
    <row r="28443" x14ac:dyDescent="0.25"/>
    <row r="28444" x14ac:dyDescent="0.25"/>
    <row r="28445" x14ac:dyDescent="0.25"/>
    <row r="28446" x14ac:dyDescent="0.25"/>
    <row r="28447" x14ac:dyDescent="0.25"/>
    <row r="28448" x14ac:dyDescent="0.25"/>
    <row r="28449" x14ac:dyDescent="0.25"/>
    <row r="28450" x14ac:dyDescent="0.25"/>
    <row r="28451" x14ac:dyDescent="0.25"/>
    <row r="28452" x14ac:dyDescent="0.25"/>
    <row r="28453" x14ac:dyDescent="0.25"/>
    <row r="28454" x14ac:dyDescent="0.25"/>
    <row r="28455" x14ac:dyDescent="0.25"/>
    <row r="28456" x14ac:dyDescent="0.25"/>
    <row r="28457" x14ac:dyDescent="0.25"/>
    <row r="28458" x14ac:dyDescent="0.25"/>
    <row r="28459" x14ac:dyDescent="0.25"/>
    <row r="28460" x14ac:dyDescent="0.25"/>
    <row r="28461" x14ac:dyDescent="0.25"/>
    <row r="28462" x14ac:dyDescent="0.25"/>
    <row r="28463" x14ac:dyDescent="0.25"/>
    <row r="28464" x14ac:dyDescent="0.25"/>
    <row r="28465" x14ac:dyDescent="0.25"/>
    <row r="28466" x14ac:dyDescent="0.25"/>
    <row r="28467" x14ac:dyDescent="0.25"/>
    <row r="28468" x14ac:dyDescent="0.25"/>
    <row r="28469" x14ac:dyDescent="0.25"/>
    <row r="28470" x14ac:dyDescent="0.25"/>
    <row r="28471" x14ac:dyDescent="0.25"/>
    <row r="28472" x14ac:dyDescent="0.25"/>
    <row r="28473" x14ac:dyDescent="0.25"/>
    <row r="28474" x14ac:dyDescent="0.25"/>
    <row r="28475" x14ac:dyDescent="0.25"/>
    <row r="28476" x14ac:dyDescent="0.25"/>
    <row r="28477" x14ac:dyDescent="0.25"/>
    <row r="28478" x14ac:dyDescent="0.25"/>
    <row r="28479" x14ac:dyDescent="0.25"/>
    <row r="28480" x14ac:dyDescent="0.25"/>
    <row r="28481" x14ac:dyDescent="0.25"/>
    <row r="28482" x14ac:dyDescent="0.25"/>
    <row r="28483" x14ac:dyDescent="0.25"/>
    <row r="28484" x14ac:dyDescent="0.25"/>
    <row r="28485" x14ac:dyDescent="0.25"/>
    <row r="28486" x14ac:dyDescent="0.25"/>
    <row r="28487" x14ac:dyDescent="0.25"/>
    <row r="28488" x14ac:dyDescent="0.25"/>
    <row r="28489" x14ac:dyDescent="0.25"/>
    <row r="28490" x14ac:dyDescent="0.25"/>
    <row r="28491" x14ac:dyDescent="0.25"/>
    <row r="28492" x14ac:dyDescent="0.25"/>
    <row r="28493" x14ac:dyDescent="0.25"/>
    <row r="28494" x14ac:dyDescent="0.25"/>
    <row r="28495" x14ac:dyDescent="0.25"/>
    <row r="28496" x14ac:dyDescent="0.25"/>
    <row r="28497" x14ac:dyDescent="0.25"/>
    <row r="28498" x14ac:dyDescent="0.25"/>
    <row r="28499" x14ac:dyDescent="0.25"/>
    <row r="28500" x14ac:dyDescent="0.25"/>
    <row r="28501" x14ac:dyDescent="0.25"/>
    <row r="28502" x14ac:dyDescent="0.25"/>
    <row r="28503" x14ac:dyDescent="0.25"/>
    <row r="28504" x14ac:dyDescent="0.25"/>
    <row r="28505" x14ac:dyDescent="0.25"/>
    <row r="28506" x14ac:dyDescent="0.25"/>
    <row r="28507" x14ac:dyDescent="0.25"/>
    <row r="28508" x14ac:dyDescent="0.25"/>
    <row r="28509" x14ac:dyDescent="0.25"/>
    <row r="28510" x14ac:dyDescent="0.25"/>
    <row r="28511" x14ac:dyDescent="0.25"/>
    <row r="28512" x14ac:dyDescent="0.25"/>
    <row r="28513" x14ac:dyDescent="0.25"/>
    <row r="28514" x14ac:dyDescent="0.25"/>
    <row r="28515" x14ac:dyDescent="0.25"/>
    <row r="28516" x14ac:dyDescent="0.25"/>
    <row r="28517" x14ac:dyDescent="0.25"/>
    <row r="28518" x14ac:dyDescent="0.25"/>
    <row r="28519" x14ac:dyDescent="0.25"/>
    <row r="28520" x14ac:dyDescent="0.25"/>
    <row r="28521" x14ac:dyDescent="0.25"/>
    <row r="28522" x14ac:dyDescent="0.25"/>
    <row r="28523" x14ac:dyDescent="0.25"/>
    <row r="28524" x14ac:dyDescent="0.25"/>
    <row r="28525" x14ac:dyDescent="0.25"/>
    <row r="28526" x14ac:dyDescent="0.25"/>
    <row r="28527" x14ac:dyDescent="0.25"/>
    <row r="28528" x14ac:dyDescent="0.25"/>
    <row r="28529" x14ac:dyDescent="0.25"/>
    <row r="28530" x14ac:dyDescent="0.25"/>
    <row r="28531" x14ac:dyDescent="0.25"/>
    <row r="28532" x14ac:dyDescent="0.25"/>
    <row r="28533" x14ac:dyDescent="0.25"/>
    <row r="28534" x14ac:dyDescent="0.25"/>
    <row r="28535" x14ac:dyDescent="0.25"/>
    <row r="28536" x14ac:dyDescent="0.25"/>
    <row r="28537" x14ac:dyDescent="0.25"/>
    <row r="28538" x14ac:dyDescent="0.25"/>
    <row r="28539" x14ac:dyDescent="0.25"/>
    <row r="28540" x14ac:dyDescent="0.25"/>
    <row r="28541" x14ac:dyDescent="0.25"/>
    <row r="28542" x14ac:dyDescent="0.25"/>
    <row r="28543" x14ac:dyDescent="0.25"/>
    <row r="28544" x14ac:dyDescent="0.25"/>
    <row r="28545" x14ac:dyDescent="0.25"/>
    <row r="28546" x14ac:dyDescent="0.25"/>
    <row r="28547" x14ac:dyDescent="0.25"/>
    <row r="28548" x14ac:dyDescent="0.25"/>
    <row r="28549" x14ac:dyDescent="0.25"/>
    <row r="28550" x14ac:dyDescent="0.25"/>
    <row r="28551" x14ac:dyDescent="0.25"/>
    <row r="28552" x14ac:dyDescent="0.25"/>
    <row r="28553" x14ac:dyDescent="0.25"/>
    <row r="28554" x14ac:dyDescent="0.25"/>
    <row r="28555" x14ac:dyDescent="0.25"/>
    <row r="28556" x14ac:dyDescent="0.25"/>
    <row r="28557" x14ac:dyDescent="0.25"/>
    <row r="28558" x14ac:dyDescent="0.25"/>
    <row r="28559" x14ac:dyDescent="0.25"/>
    <row r="28560" x14ac:dyDescent="0.25"/>
    <row r="28561" x14ac:dyDescent="0.25"/>
    <row r="28562" x14ac:dyDescent="0.25"/>
    <row r="28563" x14ac:dyDescent="0.25"/>
    <row r="28564" x14ac:dyDescent="0.25"/>
    <row r="28565" x14ac:dyDescent="0.25"/>
    <row r="28566" x14ac:dyDescent="0.25"/>
    <row r="28567" x14ac:dyDescent="0.25"/>
    <row r="28568" x14ac:dyDescent="0.25"/>
    <row r="28569" x14ac:dyDescent="0.25"/>
    <row r="28570" x14ac:dyDescent="0.25"/>
    <row r="28571" x14ac:dyDescent="0.25"/>
    <row r="28572" x14ac:dyDescent="0.25"/>
    <row r="28573" x14ac:dyDescent="0.25"/>
    <row r="28574" x14ac:dyDescent="0.25"/>
    <row r="28575" x14ac:dyDescent="0.25"/>
    <row r="28576" x14ac:dyDescent="0.25"/>
    <row r="28577" x14ac:dyDescent="0.25"/>
    <row r="28578" x14ac:dyDescent="0.25"/>
    <row r="28579" x14ac:dyDescent="0.25"/>
    <row r="28580" x14ac:dyDescent="0.25"/>
    <row r="28581" x14ac:dyDescent="0.25"/>
    <row r="28582" x14ac:dyDescent="0.25"/>
    <row r="28583" x14ac:dyDescent="0.25"/>
    <row r="28584" x14ac:dyDescent="0.25"/>
    <row r="28585" x14ac:dyDescent="0.25"/>
    <row r="28586" x14ac:dyDescent="0.25"/>
    <row r="28587" x14ac:dyDescent="0.25"/>
    <row r="28588" x14ac:dyDescent="0.25"/>
    <row r="28589" x14ac:dyDescent="0.25"/>
    <row r="28590" x14ac:dyDescent="0.25"/>
    <row r="28591" x14ac:dyDescent="0.25"/>
    <row r="28592" x14ac:dyDescent="0.25"/>
    <row r="28593" x14ac:dyDescent="0.25"/>
    <row r="28594" x14ac:dyDescent="0.25"/>
    <row r="28595" x14ac:dyDescent="0.25"/>
    <row r="28596" x14ac:dyDescent="0.25"/>
    <row r="28597" x14ac:dyDescent="0.25"/>
    <row r="28598" x14ac:dyDescent="0.25"/>
    <row r="28599" x14ac:dyDescent="0.25"/>
    <row r="28600" x14ac:dyDescent="0.25"/>
    <row r="28601" x14ac:dyDescent="0.25"/>
    <row r="28602" x14ac:dyDescent="0.25"/>
    <row r="28603" x14ac:dyDescent="0.25"/>
    <row r="28604" x14ac:dyDescent="0.25"/>
    <row r="28605" x14ac:dyDescent="0.25"/>
    <row r="28606" x14ac:dyDescent="0.25"/>
    <row r="28607" x14ac:dyDescent="0.25"/>
    <row r="28608" x14ac:dyDescent="0.25"/>
    <row r="28609" x14ac:dyDescent="0.25"/>
    <row r="28610" x14ac:dyDescent="0.25"/>
    <row r="28611" x14ac:dyDescent="0.25"/>
    <row r="28612" x14ac:dyDescent="0.25"/>
    <row r="28613" x14ac:dyDescent="0.25"/>
    <row r="28614" x14ac:dyDescent="0.25"/>
    <row r="28615" x14ac:dyDescent="0.25"/>
    <row r="28616" x14ac:dyDescent="0.25"/>
    <row r="28617" x14ac:dyDescent="0.25"/>
    <row r="28618" x14ac:dyDescent="0.25"/>
    <row r="28619" x14ac:dyDescent="0.25"/>
    <row r="28620" x14ac:dyDescent="0.25"/>
    <row r="28621" x14ac:dyDescent="0.25"/>
    <row r="28622" x14ac:dyDescent="0.25"/>
    <row r="28623" x14ac:dyDescent="0.25"/>
    <row r="28624" x14ac:dyDescent="0.25"/>
    <row r="28625" x14ac:dyDescent="0.25"/>
    <row r="28626" x14ac:dyDescent="0.25"/>
    <row r="28627" x14ac:dyDescent="0.25"/>
    <row r="28628" x14ac:dyDescent="0.25"/>
    <row r="28629" x14ac:dyDescent="0.25"/>
    <row r="28630" x14ac:dyDescent="0.25"/>
    <row r="28631" x14ac:dyDescent="0.25"/>
    <row r="28632" x14ac:dyDescent="0.25"/>
    <row r="28633" x14ac:dyDescent="0.25"/>
    <row r="28634" x14ac:dyDescent="0.25"/>
    <row r="28635" x14ac:dyDescent="0.25"/>
    <row r="28636" x14ac:dyDescent="0.25"/>
    <row r="28637" x14ac:dyDescent="0.25"/>
    <row r="28638" x14ac:dyDescent="0.25"/>
    <row r="28639" x14ac:dyDescent="0.25"/>
    <row r="28640" x14ac:dyDescent="0.25"/>
    <row r="28641" x14ac:dyDescent="0.25"/>
    <row r="28642" x14ac:dyDescent="0.25"/>
    <row r="28643" x14ac:dyDescent="0.25"/>
    <row r="28644" x14ac:dyDescent="0.25"/>
    <row r="28645" x14ac:dyDescent="0.25"/>
    <row r="28646" x14ac:dyDescent="0.25"/>
    <row r="28647" x14ac:dyDescent="0.25"/>
    <row r="28648" x14ac:dyDescent="0.25"/>
    <row r="28649" x14ac:dyDescent="0.25"/>
    <row r="28650" x14ac:dyDescent="0.25"/>
    <row r="28651" x14ac:dyDescent="0.25"/>
    <row r="28652" x14ac:dyDescent="0.25"/>
    <row r="28653" x14ac:dyDescent="0.25"/>
    <row r="28654" x14ac:dyDescent="0.25"/>
    <row r="28655" x14ac:dyDescent="0.25"/>
    <row r="28656" x14ac:dyDescent="0.25"/>
    <row r="28657" x14ac:dyDescent="0.25"/>
    <row r="28658" x14ac:dyDescent="0.25"/>
    <row r="28659" x14ac:dyDescent="0.25"/>
    <row r="28660" x14ac:dyDescent="0.25"/>
    <row r="28661" x14ac:dyDescent="0.25"/>
    <row r="28662" x14ac:dyDescent="0.25"/>
    <row r="28663" x14ac:dyDescent="0.25"/>
    <row r="28664" x14ac:dyDescent="0.25"/>
    <row r="28665" x14ac:dyDescent="0.25"/>
    <row r="28666" x14ac:dyDescent="0.25"/>
    <row r="28667" x14ac:dyDescent="0.25"/>
    <row r="28668" x14ac:dyDescent="0.25"/>
    <row r="28669" x14ac:dyDescent="0.25"/>
    <row r="28670" x14ac:dyDescent="0.25"/>
    <row r="28671" x14ac:dyDescent="0.25"/>
    <row r="28672" x14ac:dyDescent="0.25"/>
    <row r="28673" x14ac:dyDescent="0.25"/>
    <row r="28674" x14ac:dyDescent="0.25"/>
    <row r="28675" x14ac:dyDescent="0.25"/>
    <row r="28676" x14ac:dyDescent="0.25"/>
    <row r="28677" x14ac:dyDescent="0.25"/>
    <row r="28678" x14ac:dyDescent="0.25"/>
    <row r="28679" x14ac:dyDescent="0.25"/>
    <row r="28680" x14ac:dyDescent="0.25"/>
    <row r="28681" x14ac:dyDescent="0.25"/>
    <row r="28682" x14ac:dyDescent="0.25"/>
    <row r="28683" x14ac:dyDescent="0.25"/>
    <row r="28684" x14ac:dyDescent="0.25"/>
    <row r="28685" x14ac:dyDescent="0.25"/>
    <row r="28686" x14ac:dyDescent="0.25"/>
    <row r="28687" x14ac:dyDescent="0.25"/>
    <row r="28688" x14ac:dyDescent="0.25"/>
    <row r="28689" x14ac:dyDescent="0.25"/>
    <row r="28690" x14ac:dyDescent="0.25"/>
    <row r="28691" x14ac:dyDescent="0.25"/>
    <row r="28692" x14ac:dyDescent="0.25"/>
    <row r="28693" x14ac:dyDescent="0.25"/>
    <row r="28694" x14ac:dyDescent="0.25"/>
    <row r="28695" x14ac:dyDescent="0.25"/>
    <row r="28696" x14ac:dyDescent="0.25"/>
    <row r="28697" x14ac:dyDescent="0.25"/>
    <row r="28698" x14ac:dyDescent="0.25"/>
    <row r="28699" x14ac:dyDescent="0.25"/>
    <row r="28700" x14ac:dyDescent="0.25"/>
    <row r="28701" x14ac:dyDescent="0.25"/>
    <row r="28702" x14ac:dyDescent="0.25"/>
    <row r="28703" x14ac:dyDescent="0.25"/>
    <row r="28704" x14ac:dyDescent="0.25"/>
    <row r="28705" x14ac:dyDescent="0.25"/>
    <row r="28706" x14ac:dyDescent="0.25"/>
    <row r="28707" x14ac:dyDescent="0.25"/>
    <row r="28708" x14ac:dyDescent="0.25"/>
    <row r="28709" x14ac:dyDescent="0.25"/>
    <row r="28710" x14ac:dyDescent="0.25"/>
    <row r="28711" x14ac:dyDescent="0.25"/>
    <row r="28712" x14ac:dyDescent="0.25"/>
    <row r="28713" x14ac:dyDescent="0.25"/>
    <row r="28714" x14ac:dyDescent="0.25"/>
    <row r="28715" x14ac:dyDescent="0.25"/>
    <row r="28716" x14ac:dyDescent="0.25"/>
    <row r="28717" x14ac:dyDescent="0.25"/>
    <row r="28718" x14ac:dyDescent="0.25"/>
    <row r="28719" x14ac:dyDescent="0.25"/>
    <row r="28720" x14ac:dyDescent="0.25"/>
    <row r="28721" x14ac:dyDescent="0.25"/>
    <row r="28722" x14ac:dyDescent="0.25"/>
    <row r="28723" x14ac:dyDescent="0.25"/>
    <row r="28724" x14ac:dyDescent="0.25"/>
    <row r="28725" x14ac:dyDescent="0.25"/>
    <row r="28726" x14ac:dyDescent="0.25"/>
    <row r="28727" x14ac:dyDescent="0.25"/>
    <row r="28728" x14ac:dyDescent="0.25"/>
    <row r="28729" x14ac:dyDescent="0.25"/>
    <row r="28730" x14ac:dyDescent="0.25"/>
    <row r="28731" x14ac:dyDescent="0.25"/>
    <row r="28732" x14ac:dyDescent="0.25"/>
    <row r="28733" x14ac:dyDescent="0.25"/>
    <row r="28734" x14ac:dyDescent="0.25"/>
    <row r="28735" x14ac:dyDescent="0.25"/>
    <row r="28736" x14ac:dyDescent="0.25"/>
    <row r="28737" x14ac:dyDescent="0.25"/>
    <row r="28738" x14ac:dyDescent="0.25"/>
    <row r="28739" x14ac:dyDescent="0.25"/>
    <row r="28740" x14ac:dyDescent="0.25"/>
    <row r="28741" x14ac:dyDescent="0.25"/>
    <row r="28742" x14ac:dyDescent="0.25"/>
    <row r="28743" x14ac:dyDescent="0.25"/>
    <row r="28744" x14ac:dyDescent="0.25"/>
    <row r="28745" x14ac:dyDescent="0.25"/>
    <row r="28746" x14ac:dyDescent="0.25"/>
    <row r="28747" x14ac:dyDescent="0.25"/>
    <row r="28748" x14ac:dyDescent="0.25"/>
    <row r="28749" x14ac:dyDescent="0.25"/>
    <row r="28750" x14ac:dyDescent="0.25"/>
    <row r="28751" x14ac:dyDescent="0.25"/>
    <row r="28752" x14ac:dyDescent="0.25"/>
    <row r="28753" x14ac:dyDescent="0.25"/>
    <row r="28754" x14ac:dyDescent="0.25"/>
    <row r="28755" x14ac:dyDescent="0.25"/>
    <row r="28756" x14ac:dyDescent="0.25"/>
    <row r="28757" x14ac:dyDescent="0.25"/>
    <row r="28758" x14ac:dyDescent="0.25"/>
    <row r="28759" x14ac:dyDescent="0.25"/>
    <row r="28760" x14ac:dyDescent="0.25"/>
    <row r="28761" x14ac:dyDescent="0.25"/>
    <row r="28762" x14ac:dyDescent="0.25"/>
    <row r="28763" x14ac:dyDescent="0.25"/>
    <row r="28764" x14ac:dyDescent="0.25"/>
    <row r="28765" x14ac:dyDescent="0.25"/>
    <row r="28766" x14ac:dyDescent="0.25"/>
    <row r="28767" x14ac:dyDescent="0.25"/>
    <row r="28768" x14ac:dyDescent="0.25"/>
    <row r="28769" x14ac:dyDescent="0.25"/>
    <row r="28770" x14ac:dyDescent="0.25"/>
    <row r="28771" x14ac:dyDescent="0.25"/>
    <row r="28772" x14ac:dyDescent="0.25"/>
    <row r="28773" x14ac:dyDescent="0.25"/>
    <row r="28774" x14ac:dyDescent="0.25"/>
    <row r="28775" x14ac:dyDescent="0.25"/>
    <row r="28776" x14ac:dyDescent="0.25"/>
    <row r="28777" x14ac:dyDescent="0.25"/>
    <row r="28778" x14ac:dyDescent="0.25"/>
    <row r="28779" x14ac:dyDescent="0.25"/>
    <row r="28780" x14ac:dyDescent="0.25"/>
    <row r="28781" x14ac:dyDescent="0.25"/>
    <row r="28782" x14ac:dyDescent="0.25"/>
    <row r="28783" x14ac:dyDescent="0.25"/>
    <row r="28784" x14ac:dyDescent="0.25"/>
    <row r="28785" x14ac:dyDescent="0.25"/>
    <row r="28786" x14ac:dyDescent="0.25"/>
    <row r="28787" x14ac:dyDescent="0.25"/>
    <row r="28788" x14ac:dyDescent="0.25"/>
    <row r="28789" x14ac:dyDescent="0.25"/>
    <row r="28790" x14ac:dyDescent="0.25"/>
    <row r="28791" x14ac:dyDescent="0.25"/>
    <row r="28792" x14ac:dyDescent="0.25"/>
    <row r="28793" x14ac:dyDescent="0.25"/>
    <row r="28794" x14ac:dyDescent="0.25"/>
    <row r="28795" x14ac:dyDescent="0.25"/>
    <row r="28796" x14ac:dyDescent="0.25"/>
    <row r="28797" x14ac:dyDescent="0.25"/>
    <row r="28798" x14ac:dyDescent="0.25"/>
    <row r="28799" x14ac:dyDescent="0.25"/>
    <row r="28800" x14ac:dyDescent="0.25"/>
    <row r="28801" x14ac:dyDescent="0.25"/>
    <row r="28802" x14ac:dyDescent="0.25"/>
    <row r="28803" x14ac:dyDescent="0.25"/>
    <row r="28804" x14ac:dyDescent="0.25"/>
    <row r="28805" x14ac:dyDescent="0.25"/>
    <row r="28806" x14ac:dyDescent="0.25"/>
    <row r="28807" x14ac:dyDescent="0.25"/>
    <row r="28808" x14ac:dyDescent="0.25"/>
    <row r="28809" x14ac:dyDescent="0.25"/>
    <row r="28810" x14ac:dyDescent="0.25"/>
    <row r="28811" x14ac:dyDescent="0.25"/>
    <row r="28812" x14ac:dyDescent="0.25"/>
    <row r="28813" x14ac:dyDescent="0.25"/>
    <row r="28814" x14ac:dyDescent="0.25"/>
    <row r="28815" x14ac:dyDescent="0.25"/>
    <row r="28816" x14ac:dyDescent="0.25"/>
    <row r="28817" x14ac:dyDescent="0.25"/>
    <row r="28818" x14ac:dyDescent="0.25"/>
    <row r="28819" x14ac:dyDescent="0.25"/>
    <row r="28820" x14ac:dyDescent="0.25"/>
    <row r="28821" x14ac:dyDescent="0.25"/>
    <row r="28822" x14ac:dyDescent="0.25"/>
    <row r="28823" x14ac:dyDescent="0.25"/>
    <row r="28824" x14ac:dyDescent="0.25"/>
    <row r="28825" x14ac:dyDescent="0.25"/>
    <row r="28826" x14ac:dyDescent="0.25"/>
    <row r="28827" x14ac:dyDescent="0.25"/>
    <row r="28828" x14ac:dyDescent="0.25"/>
    <row r="28829" x14ac:dyDescent="0.25"/>
    <row r="28830" x14ac:dyDescent="0.25"/>
    <row r="28831" x14ac:dyDescent="0.25"/>
    <row r="28832" x14ac:dyDescent="0.25"/>
    <row r="28833" x14ac:dyDescent="0.25"/>
    <row r="28834" x14ac:dyDescent="0.25"/>
    <row r="28835" x14ac:dyDescent="0.25"/>
    <row r="28836" x14ac:dyDescent="0.25"/>
    <row r="28837" x14ac:dyDescent="0.25"/>
    <row r="28838" x14ac:dyDescent="0.25"/>
    <row r="28839" x14ac:dyDescent="0.25"/>
    <row r="28840" x14ac:dyDescent="0.25"/>
    <row r="28841" x14ac:dyDescent="0.25"/>
    <row r="28842" x14ac:dyDescent="0.25"/>
    <row r="28843" x14ac:dyDescent="0.25"/>
    <row r="28844" x14ac:dyDescent="0.25"/>
    <row r="28845" x14ac:dyDescent="0.25"/>
    <row r="28846" x14ac:dyDescent="0.25"/>
    <row r="28847" x14ac:dyDescent="0.25"/>
    <row r="28848" x14ac:dyDescent="0.25"/>
    <row r="28849" x14ac:dyDescent="0.25"/>
    <row r="28850" x14ac:dyDescent="0.25"/>
    <row r="28851" x14ac:dyDescent="0.25"/>
    <row r="28852" x14ac:dyDescent="0.25"/>
    <row r="28853" x14ac:dyDescent="0.25"/>
    <row r="28854" x14ac:dyDescent="0.25"/>
    <row r="28855" x14ac:dyDescent="0.25"/>
    <row r="28856" x14ac:dyDescent="0.25"/>
    <row r="28857" x14ac:dyDescent="0.25"/>
    <row r="28858" x14ac:dyDescent="0.25"/>
    <row r="28859" x14ac:dyDescent="0.25"/>
    <row r="28860" x14ac:dyDescent="0.25"/>
    <row r="28861" x14ac:dyDescent="0.25"/>
    <row r="28862" x14ac:dyDescent="0.25"/>
    <row r="28863" x14ac:dyDescent="0.25"/>
    <row r="28864" x14ac:dyDescent="0.25"/>
    <row r="28865" x14ac:dyDescent="0.25"/>
    <row r="28866" x14ac:dyDescent="0.25"/>
    <row r="28867" x14ac:dyDescent="0.25"/>
    <row r="28868" x14ac:dyDescent="0.25"/>
    <row r="28869" x14ac:dyDescent="0.25"/>
    <row r="28870" x14ac:dyDescent="0.25"/>
    <row r="28871" x14ac:dyDescent="0.25"/>
    <row r="28872" x14ac:dyDescent="0.25"/>
    <row r="28873" x14ac:dyDescent="0.25"/>
    <row r="28874" x14ac:dyDescent="0.25"/>
    <row r="28875" x14ac:dyDescent="0.25"/>
    <row r="28876" x14ac:dyDescent="0.25"/>
    <row r="28877" x14ac:dyDescent="0.25"/>
    <row r="28878" x14ac:dyDescent="0.25"/>
    <row r="28879" x14ac:dyDescent="0.25"/>
    <row r="28880" x14ac:dyDescent="0.25"/>
    <row r="28881" x14ac:dyDescent="0.25"/>
    <row r="28882" x14ac:dyDescent="0.25"/>
    <row r="28883" x14ac:dyDescent="0.25"/>
    <row r="28884" x14ac:dyDescent="0.25"/>
    <row r="28885" x14ac:dyDescent="0.25"/>
    <row r="28886" x14ac:dyDescent="0.25"/>
    <row r="28887" x14ac:dyDescent="0.25"/>
    <row r="28888" x14ac:dyDescent="0.25"/>
    <row r="28889" x14ac:dyDescent="0.25"/>
    <row r="28890" x14ac:dyDescent="0.25"/>
    <row r="28891" x14ac:dyDescent="0.25"/>
    <row r="28892" x14ac:dyDescent="0.25"/>
    <row r="28893" x14ac:dyDescent="0.25"/>
    <row r="28894" x14ac:dyDescent="0.25"/>
    <row r="28895" x14ac:dyDescent="0.25"/>
    <row r="28896" x14ac:dyDescent="0.25"/>
    <row r="28897" x14ac:dyDescent="0.25"/>
    <row r="28898" x14ac:dyDescent="0.25"/>
    <row r="28899" x14ac:dyDescent="0.25"/>
    <row r="28900" x14ac:dyDescent="0.25"/>
    <row r="28901" x14ac:dyDescent="0.25"/>
    <row r="28902" x14ac:dyDescent="0.25"/>
    <row r="28903" x14ac:dyDescent="0.25"/>
    <row r="28904" x14ac:dyDescent="0.25"/>
    <row r="28905" x14ac:dyDescent="0.25"/>
    <row r="28906" x14ac:dyDescent="0.25"/>
    <row r="28907" x14ac:dyDescent="0.25"/>
    <row r="28908" x14ac:dyDescent="0.25"/>
    <row r="28909" x14ac:dyDescent="0.25"/>
    <row r="28910" x14ac:dyDescent="0.25"/>
    <row r="28911" x14ac:dyDescent="0.25"/>
    <row r="28912" x14ac:dyDescent="0.25"/>
    <row r="28913" x14ac:dyDescent="0.25"/>
    <row r="28914" x14ac:dyDescent="0.25"/>
    <row r="28915" x14ac:dyDescent="0.25"/>
    <row r="28916" x14ac:dyDescent="0.25"/>
    <row r="28917" x14ac:dyDescent="0.25"/>
    <row r="28918" x14ac:dyDescent="0.25"/>
    <row r="28919" x14ac:dyDescent="0.25"/>
    <row r="28920" x14ac:dyDescent="0.25"/>
    <row r="28921" x14ac:dyDescent="0.25"/>
    <row r="28922" x14ac:dyDescent="0.25"/>
    <row r="28923" x14ac:dyDescent="0.25"/>
    <row r="28924" x14ac:dyDescent="0.25"/>
    <row r="28925" x14ac:dyDescent="0.25"/>
    <row r="28926" x14ac:dyDescent="0.25"/>
    <row r="28927" x14ac:dyDescent="0.25"/>
    <row r="28928" x14ac:dyDescent="0.25"/>
    <row r="28929" x14ac:dyDescent="0.25"/>
    <row r="28930" x14ac:dyDescent="0.25"/>
    <row r="28931" x14ac:dyDescent="0.25"/>
    <row r="28932" x14ac:dyDescent="0.25"/>
    <row r="28933" x14ac:dyDescent="0.25"/>
    <row r="28934" x14ac:dyDescent="0.25"/>
    <row r="28935" x14ac:dyDescent="0.25"/>
    <row r="28936" x14ac:dyDescent="0.25"/>
    <row r="28937" x14ac:dyDescent="0.25"/>
    <row r="28938" x14ac:dyDescent="0.25"/>
    <row r="28939" x14ac:dyDescent="0.25"/>
    <row r="28940" x14ac:dyDescent="0.25"/>
    <row r="28941" x14ac:dyDescent="0.25"/>
    <row r="28942" x14ac:dyDescent="0.25"/>
    <row r="28943" x14ac:dyDescent="0.25"/>
    <row r="28944" x14ac:dyDescent="0.25"/>
    <row r="28945" x14ac:dyDescent="0.25"/>
    <row r="28946" x14ac:dyDescent="0.25"/>
    <row r="28947" x14ac:dyDescent="0.25"/>
    <row r="28948" x14ac:dyDescent="0.25"/>
    <row r="28949" x14ac:dyDescent="0.25"/>
    <row r="28950" x14ac:dyDescent="0.25"/>
    <row r="28951" x14ac:dyDescent="0.25"/>
    <row r="28952" x14ac:dyDescent="0.25"/>
    <row r="28953" x14ac:dyDescent="0.25"/>
    <row r="28954" x14ac:dyDescent="0.25"/>
    <row r="28955" x14ac:dyDescent="0.25"/>
    <row r="28956" x14ac:dyDescent="0.25"/>
    <row r="28957" x14ac:dyDescent="0.25"/>
    <row r="28958" x14ac:dyDescent="0.25"/>
    <row r="28959" x14ac:dyDescent="0.25"/>
    <row r="28960" x14ac:dyDescent="0.25"/>
    <row r="28961" x14ac:dyDescent="0.25"/>
    <row r="28962" x14ac:dyDescent="0.25"/>
    <row r="28963" x14ac:dyDescent="0.25"/>
    <row r="28964" x14ac:dyDescent="0.25"/>
    <row r="28965" x14ac:dyDescent="0.25"/>
    <row r="28966" x14ac:dyDescent="0.25"/>
    <row r="28967" x14ac:dyDescent="0.25"/>
    <row r="28968" x14ac:dyDescent="0.25"/>
    <row r="28969" x14ac:dyDescent="0.25"/>
    <row r="28970" x14ac:dyDescent="0.25"/>
    <row r="28971" x14ac:dyDescent="0.25"/>
    <row r="28972" x14ac:dyDescent="0.25"/>
    <row r="28973" x14ac:dyDescent="0.25"/>
    <row r="28974" x14ac:dyDescent="0.25"/>
    <row r="28975" x14ac:dyDescent="0.25"/>
    <row r="28976" x14ac:dyDescent="0.25"/>
    <row r="28977" x14ac:dyDescent="0.25"/>
    <row r="28978" x14ac:dyDescent="0.25"/>
    <row r="28979" x14ac:dyDescent="0.25"/>
    <row r="28980" x14ac:dyDescent="0.25"/>
    <row r="28981" x14ac:dyDescent="0.25"/>
    <row r="28982" x14ac:dyDescent="0.25"/>
    <row r="28983" x14ac:dyDescent="0.25"/>
    <row r="28984" x14ac:dyDescent="0.25"/>
    <row r="28985" x14ac:dyDescent="0.25"/>
    <row r="28986" x14ac:dyDescent="0.25"/>
    <row r="28987" x14ac:dyDescent="0.25"/>
    <row r="28988" x14ac:dyDescent="0.25"/>
    <row r="28989" x14ac:dyDescent="0.25"/>
    <row r="28990" x14ac:dyDescent="0.25"/>
    <row r="28991" x14ac:dyDescent="0.25"/>
    <row r="28992" x14ac:dyDescent="0.25"/>
    <row r="28993" x14ac:dyDescent="0.25"/>
    <row r="28994" x14ac:dyDescent="0.25"/>
    <row r="28995" x14ac:dyDescent="0.25"/>
    <row r="28996" x14ac:dyDescent="0.25"/>
    <row r="28997" x14ac:dyDescent="0.25"/>
    <row r="28998" x14ac:dyDescent="0.25"/>
    <row r="28999" x14ac:dyDescent="0.25"/>
    <row r="29000" x14ac:dyDescent="0.25"/>
    <row r="29001" x14ac:dyDescent="0.25"/>
    <row r="29002" x14ac:dyDescent="0.25"/>
    <row r="29003" x14ac:dyDescent="0.25"/>
    <row r="29004" x14ac:dyDescent="0.25"/>
    <row r="29005" x14ac:dyDescent="0.25"/>
    <row r="29006" x14ac:dyDescent="0.25"/>
    <row r="29007" x14ac:dyDescent="0.25"/>
    <row r="29008" x14ac:dyDescent="0.25"/>
    <row r="29009" x14ac:dyDescent="0.25"/>
    <row r="29010" x14ac:dyDescent="0.25"/>
    <row r="29011" x14ac:dyDescent="0.25"/>
    <row r="29012" x14ac:dyDescent="0.25"/>
    <row r="29013" x14ac:dyDescent="0.25"/>
    <row r="29014" x14ac:dyDescent="0.25"/>
    <row r="29015" x14ac:dyDescent="0.25"/>
    <row r="29016" x14ac:dyDescent="0.25"/>
    <row r="29017" x14ac:dyDescent="0.25"/>
    <row r="29018" x14ac:dyDescent="0.25"/>
    <row r="29019" x14ac:dyDescent="0.25"/>
    <row r="29020" x14ac:dyDescent="0.25"/>
    <row r="29021" x14ac:dyDescent="0.25"/>
    <row r="29022" x14ac:dyDescent="0.25"/>
    <row r="29023" x14ac:dyDescent="0.25"/>
    <row r="29024" x14ac:dyDescent="0.25"/>
    <row r="29025" x14ac:dyDescent="0.25"/>
    <row r="29026" x14ac:dyDescent="0.25"/>
    <row r="29027" x14ac:dyDescent="0.25"/>
    <row r="29028" x14ac:dyDescent="0.25"/>
    <row r="29029" x14ac:dyDescent="0.25"/>
    <row r="29030" x14ac:dyDescent="0.25"/>
    <row r="29031" x14ac:dyDescent="0.25"/>
    <row r="29032" x14ac:dyDescent="0.25"/>
    <row r="29033" x14ac:dyDescent="0.25"/>
    <row r="29034" x14ac:dyDescent="0.25"/>
    <row r="29035" x14ac:dyDescent="0.25"/>
    <row r="29036" x14ac:dyDescent="0.25"/>
    <row r="29037" x14ac:dyDescent="0.25"/>
    <row r="29038" x14ac:dyDescent="0.25"/>
    <row r="29039" x14ac:dyDescent="0.25"/>
    <row r="29040" x14ac:dyDescent="0.25"/>
    <row r="29041" x14ac:dyDescent="0.25"/>
    <row r="29042" x14ac:dyDescent="0.25"/>
    <row r="29043" x14ac:dyDescent="0.25"/>
    <row r="29044" x14ac:dyDescent="0.25"/>
    <row r="29045" x14ac:dyDescent="0.25"/>
    <row r="29046" x14ac:dyDescent="0.25"/>
    <row r="29047" x14ac:dyDescent="0.25"/>
    <row r="29048" x14ac:dyDescent="0.25"/>
    <row r="29049" x14ac:dyDescent="0.25"/>
    <row r="29050" x14ac:dyDescent="0.25"/>
    <row r="29051" x14ac:dyDescent="0.25"/>
    <row r="29052" x14ac:dyDescent="0.25"/>
    <row r="29053" x14ac:dyDescent="0.25"/>
    <row r="29054" x14ac:dyDescent="0.25"/>
    <row r="29055" x14ac:dyDescent="0.25"/>
    <row r="29056" x14ac:dyDescent="0.25"/>
    <row r="29057" x14ac:dyDescent="0.25"/>
    <row r="29058" x14ac:dyDescent="0.25"/>
    <row r="29059" x14ac:dyDescent="0.25"/>
    <row r="29060" x14ac:dyDescent="0.25"/>
    <row r="29061" x14ac:dyDescent="0.25"/>
    <row r="29062" x14ac:dyDescent="0.25"/>
    <row r="29063" x14ac:dyDescent="0.25"/>
    <row r="29064" x14ac:dyDescent="0.25"/>
    <row r="29065" x14ac:dyDescent="0.25"/>
    <row r="29066" x14ac:dyDescent="0.25"/>
    <row r="29067" x14ac:dyDescent="0.25"/>
    <row r="29068" x14ac:dyDescent="0.25"/>
    <row r="29069" x14ac:dyDescent="0.25"/>
    <row r="29070" x14ac:dyDescent="0.25"/>
    <row r="29071" x14ac:dyDescent="0.25"/>
    <row r="29072" x14ac:dyDescent="0.25"/>
    <row r="29073" x14ac:dyDescent="0.25"/>
    <row r="29074" x14ac:dyDescent="0.25"/>
    <row r="29075" x14ac:dyDescent="0.25"/>
    <row r="29076" x14ac:dyDescent="0.25"/>
    <row r="29077" x14ac:dyDescent="0.25"/>
    <row r="29078" x14ac:dyDescent="0.25"/>
    <row r="29079" x14ac:dyDescent="0.25"/>
    <row r="29080" x14ac:dyDescent="0.25"/>
    <row r="29081" x14ac:dyDescent="0.25"/>
    <row r="29082" x14ac:dyDescent="0.25"/>
    <row r="29083" x14ac:dyDescent="0.25"/>
    <row r="29084" x14ac:dyDescent="0.25"/>
    <row r="29085" x14ac:dyDescent="0.25"/>
    <row r="29086" x14ac:dyDescent="0.25"/>
    <row r="29087" x14ac:dyDescent="0.25"/>
    <row r="29088" x14ac:dyDescent="0.25"/>
    <row r="29089" x14ac:dyDescent="0.25"/>
    <row r="29090" x14ac:dyDescent="0.25"/>
    <row r="29091" x14ac:dyDescent="0.25"/>
    <row r="29092" x14ac:dyDescent="0.25"/>
    <row r="29093" x14ac:dyDescent="0.25"/>
    <row r="29094" x14ac:dyDescent="0.25"/>
    <row r="29095" x14ac:dyDescent="0.25"/>
    <row r="29096" x14ac:dyDescent="0.25"/>
    <row r="29097" x14ac:dyDescent="0.25"/>
    <row r="29098" x14ac:dyDescent="0.25"/>
    <row r="29099" x14ac:dyDescent="0.25"/>
    <row r="29100" x14ac:dyDescent="0.25"/>
    <row r="29101" x14ac:dyDescent="0.25"/>
    <row r="29102" x14ac:dyDescent="0.25"/>
    <row r="29103" x14ac:dyDescent="0.25"/>
    <row r="29104" x14ac:dyDescent="0.25"/>
    <row r="29105" x14ac:dyDescent="0.25"/>
    <row r="29106" x14ac:dyDescent="0.25"/>
    <row r="29107" x14ac:dyDescent="0.25"/>
    <row r="29108" x14ac:dyDescent="0.25"/>
    <row r="29109" x14ac:dyDescent="0.25"/>
    <row r="29110" x14ac:dyDescent="0.25"/>
    <row r="29111" x14ac:dyDescent="0.25"/>
    <row r="29112" x14ac:dyDescent="0.25"/>
    <row r="29113" x14ac:dyDescent="0.25"/>
    <row r="29114" x14ac:dyDescent="0.25"/>
    <row r="29115" x14ac:dyDescent="0.25"/>
    <row r="29116" x14ac:dyDescent="0.25"/>
    <row r="29117" x14ac:dyDescent="0.25"/>
    <row r="29118" x14ac:dyDescent="0.25"/>
    <row r="29119" x14ac:dyDescent="0.25"/>
    <row r="29120" x14ac:dyDescent="0.25"/>
    <row r="29121" x14ac:dyDescent="0.25"/>
    <row r="29122" x14ac:dyDescent="0.25"/>
    <row r="29123" x14ac:dyDescent="0.25"/>
    <row r="29124" x14ac:dyDescent="0.25"/>
    <row r="29125" x14ac:dyDescent="0.25"/>
    <row r="29126" x14ac:dyDescent="0.25"/>
    <row r="29127" x14ac:dyDescent="0.25"/>
    <row r="29128" x14ac:dyDescent="0.25"/>
    <row r="29129" x14ac:dyDescent="0.25"/>
    <row r="29130" x14ac:dyDescent="0.25"/>
    <row r="29131" x14ac:dyDescent="0.25"/>
    <row r="29132" x14ac:dyDescent="0.25"/>
    <row r="29133" x14ac:dyDescent="0.25"/>
    <row r="29134" x14ac:dyDescent="0.25"/>
    <row r="29135" x14ac:dyDescent="0.25"/>
    <row r="29136" x14ac:dyDescent="0.25"/>
    <row r="29137" x14ac:dyDescent="0.25"/>
    <row r="29138" x14ac:dyDescent="0.25"/>
    <row r="29139" x14ac:dyDescent="0.25"/>
    <row r="29140" x14ac:dyDescent="0.25"/>
    <row r="29141" x14ac:dyDescent="0.25"/>
    <row r="29142" x14ac:dyDescent="0.25"/>
    <row r="29143" x14ac:dyDescent="0.25"/>
    <row r="29144" x14ac:dyDescent="0.25"/>
    <row r="29145" x14ac:dyDescent="0.25"/>
    <row r="29146" x14ac:dyDescent="0.25"/>
    <row r="29147" x14ac:dyDescent="0.25"/>
    <row r="29148" x14ac:dyDescent="0.25"/>
    <row r="29149" x14ac:dyDescent="0.25"/>
    <row r="29150" x14ac:dyDescent="0.25"/>
    <row r="29151" x14ac:dyDescent="0.25"/>
    <row r="29152" x14ac:dyDescent="0.25"/>
    <row r="29153" x14ac:dyDescent="0.25"/>
    <row r="29154" x14ac:dyDescent="0.25"/>
    <row r="29155" x14ac:dyDescent="0.25"/>
    <row r="29156" x14ac:dyDescent="0.25"/>
    <row r="29157" x14ac:dyDescent="0.25"/>
    <row r="29158" x14ac:dyDescent="0.25"/>
    <row r="29159" x14ac:dyDescent="0.25"/>
    <row r="29160" x14ac:dyDescent="0.25"/>
    <row r="29161" x14ac:dyDescent="0.25"/>
    <row r="29162" x14ac:dyDescent="0.25"/>
    <row r="29163" x14ac:dyDescent="0.25"/>
    <row r="29164" x14ac:dyDescent="0.25"/>
    <row r="29165" x14ac:dyDescent="0.25"/>
    <row r="29166" x14ac:dyDescent="0.25"/>
    <row r="29167" x14ac:dyDescent="0.25"/>
    <row r="29168" x14ac:dyDescent="0.25"/>
    <row r="29169" x14ac:dyDescent="0.25"/>
    <row r="29170" x14ac:dyDescent="0.25"/>
    <row r="29171" x14ac:dyDescent="0.25"/>
    <row r="29172" x14ac:dyDescent="0.25"/>
    <row r="29173" x14ac:dyDescent="0.25"/>
    <row r="29174" x14ac:dyDescent="0.25"/>
    <row r="29175" x14ac:dyDescent="0.25"/>
    <row r="29176" x14ac:dyDescent="0.25"/>
    <row r="29177" x14ac:dyDescent="0.25"/>
    <row r="29178" x14ac:dyDescent="0.25"/>
    <row r="29179" x14ac:dyDescent="0.25"/>
    <row r="29180" x14ac:dyDescent="0.25"/>
    <row r="29181" x14ac:dyDescent="0.25"/>
    <row r="29182" x14ac:dyDescent="0.25"/>
    <row r="29183" x14ac:dyDescent="0.25"/>
    <row r="29184" x14ac:dyDescent="0.25"/>
    <row r="29185" x14ac:dyDescent="0.25"/>
    <row r="29186" x14ac:dyDescent="0.25"/>
    <row r="29187" x14ac:dyDescent="0.25"/>
    <row r="29188" x14ac:dyDescent="0.25"/>
    <row r="29189" x14ac:dyDescent="0.25"/>
    <row r="29190" x14ac:dyDescent="0.25"/>
    <row r="29191" x14ac:dyDescent="0.25"/>
    <row r="29192" x14ac:dyDescent="0.25"/>
    <row r="29193" x14ac:dyDescent="0.25"/>
    <row r="29194" x14ac:dyDescent="0.25"/>
    <row r="29195" x14ac:dyDescent="0.25"/>
    <row r="29196" x14ac:dyDescent="0.25"/>
    <row r="29197" x14ac:dyDescent="0.25"/>
    <row r="29198" x14ac:dyDescent="0.25"/>
    <row r="29199" x14ac:dyDescent="0.25"/>
    <row r="29200" x14ac:dyDescent="0.25"/>
    <row r="29201" x14ac:dyDescent="0.25"/>
    <row r="29202" x14ac:dyDescent="0.25"/>
    <row r="29203" x14ac:dyDescent="0.25"/>
    <row r="29204" x14ac:dyDescent="0.25"/>
    <row r="29205" x14ac:dyDescent="0.25"/>
    <row r="29206" x14ac:dyDescent="0.25"/>
    <row r="29207" x14ac:dyDescent="0.25"/>
    <row r="29208" x14ac:dyDescent="0.25"/>
    <row r="29209" x14ac:dyDescent="0.25"/>
    <row r="29210" x14ac:dyDescent="0.25"/>
    <row r="29211" x14ac:dyDescent="0.25"/>
    <row r="29212" x14ac:dyDescent="0.25"/>
    <row r="29213" x14ac:dyDescent="0.25"/>
    <row r="29214" x14ac:dyDescent="0.25"/>
    <row r="29215" x14ac:dyDescent="0.25"/>
    <row r="29216" x14ac:dyDescent="0.25"/>
    <row r="29217" x14ac:dyDescent="0.25"/>
    <row r="29218" x14ac:dyDescent="0.25"/>
    <row r="29219" x14ac:dyDescent="0.25"/>
    <row r="29220" x14ac:dyDescent="0.25"/>
    <row r="29221" x14ac:dyDescent="0.25"/>
    <row r="29222" x14ac:dyDescent="0.25"/>
    <row r="29223" x14ac:dyDescent="0.25"/>
    <row r="29224" x14ac:dyDescent="0.25"/>
    <row r="29225" x14ac:dyDescent="0.25"/>
    <row r="29226" x14ac:dyDescent="0.25"/>
    <row r="29227" x14ac:dyDescent="0.25"/>
    <row r="29228" x14ac:dyDescent="0.25"/>
    <row r="29229" x14ac:dyDescent="0.25"/>
    <row r="29230" x14ac:dyDescent="0.25"/>
    <row r="29231" x14ac:dyDescent="0.25"/>
    <row r="29232" x14ac:dyDescent="0.25"/>
    <row r="29233" x14ac:dyDescent="0.25"/>
    <row r="29234" x14ac:dyDescent="0.25"/>
    <row r="29235" x14ac:dyDescent="0.25"/>
    <row r="29236" x14ac:dyDescent="0.25"/>
    <row r="29237" x14ac:dyDescent="0.25"/>
    <row r="29238" x14ac:dyDescent="0.25"/>
    <row r="29239" x14ac:dyDescent="0.25"/>
    <row r="29240" x14ac:dyDescent="0.25"/>
    <row r="29241" x14ac:dyDescent="0.25"/>
    <row r="29242" x14ac:dyDescent="0.25"/>
    <row r="29243" x14ac:dyDescent="0.25"/>
    <row r="29244" x14ac:dyDescent="0.25"/>
    <row r="29245" x14ac:dyDescent="0.25"/>
    <row r="29246" x14ac:dyDescent="0.25"/>
    <row r="29247" x14ac:dyDescent="0.25"/>
    <row r="29248" x14ac:dyDescent="0.25"/>
    <row r="29249" x14ac:dyDescent="0.25"/>
    <row r="29250" x14ac:dyDescent="0.25"/>
    <row r="29251" x14ac:dyDescent="0.25"/>
    <row r="29252" x14ac:dyDescent="0.25"/>
    <row r="29253" x14ac:dyDescent="0.25"/>
    <row r="29254" x14ac:dyDescent="0.25"/>
    <row r="29255" x14ac:dyDescent="0.25"/>
    <row r="29256" x14ac:dyDescent="0.25"/>
    <row r="29257" x14ac:dyDescent="0.25"/>
    <row r="29258" x14ac:dyDescent="0.25"/>
    <row r="29259" x14ac:dyDescent="0.25"/>
    <row r="29260" x14ac:dyDescent="0.25"/>
    <row r="29261" x14ac:dyDescent="0.25"/>
    <row r="29262" x14ac:dyDescent="0.25"/>
    <row r="29263" x14ac:dyDescent="0.25"/>
    <row r="29264" x14ac:dyDescent="0.25"/>
    <row r="29265" x14ac:dyDescent="0.25"/>
    <row r="29266" x14ac:dyDescent="0.25"/>
    <row r="29267" x14ac:dyDescent="0.25"/>
    <row r="29268" x14ac:dyDescent="0.25"/>
    <row r="29269" x14ac:dyDescent="0.25"/>
    <row r="29270" x14ac:dyDescent="0.25"/>
    <row r="29271" x14ac:dyDescent="0.25"/>
    <row r="29272" x14ac:dyDescent="0.25"/>
    <row r="29273" x14ac:dyDescent="0.25"/>
    <row r="29274" x14ac:dyDescent="0.25"/>
    <row r="29275" x14ac:dyDescent="0.25"/>
    <row r="29276" x14ac:dyDescent="0.25"/>
    <row r="29277" x14ac:dyDescent="0.25"/>
    <row r="29278" x14ac:dyDescent="0.25"/>
    <row r="29279" x14ac:dyDescent="0.25"/>
    <row r="29280" x14ac:dyDescent="0.25"/>
    <row r="29281" x14ac:dyDescent="0.25"/>
    <row r="29282" x14ac:dyDescent="0.25"/>
    <row r="29283" x14ac:dyDescent="0.25"/>
    <row r="29284" x14ac:dyDescent="0.25"/>
    <row r="29285" x14ac:dyDescent="0.25"/>
    <row r="29286" x14ac:dyDescent="0.25"/>
    <row r="29287" x14ac:dyDescent="0.25"/>
    <row r="29288" x14ac:dyDescent="0.25"/>
    <row r="29289" x14ac:dyDescent="0.25"/>
    <row r="29290" x14ac:dyDescent="0.25"/>
    <row r="29291" x14ac:dyDescent="0.25"/>
    <row r="29292" x14ac:dyDescent="0.25"/>
    <row r="29293" x14ac:dyDescent="0.25"/>
    <row r="29294" x14ac:dyDescent="0.25"/>
    <row r="29295" x14ac:dyDescent="0.25"/>
    <row r="29296" x14ac:dyDescent="0.25"/>
    <row r="29297" x14ac:dyDescent="0.25"/>
    <row r="29298" x14ac:dyDescent="0.25"/>
    <row r="29299" x14ac:dyDescent="0.25"/>
    <row r="29300" x14ac:dyDescent="0.25"/>
    <row r="29301" x14ac:dyDescent="0.25"/>
    <row r="29302" x14ac:dyDescent="0.25"/>
    <row r="29303" x14ac:dyDescent="0.25"/>
    <row r="29304" x14ac:dyDescent="0.25"/>
    <row r="29305" x14ac:dyDescent="0.25"/>
    <row r="29306" x14ac:dyDescent="0.25"/>
    <row r="29307" x14ac:dyDescent="0.25"/>
    <row r="29308" x14ac:dyDescent="0.25"/>
    <row r="29309" x14ac:dyDescent="0.25"/>
    <row r="29310" x14ac:dyDescent="0.25"/>
    <row r="29311" x14ac:dyDescent="0.25"/>
    <row r="29312" x14ac:dyDescent="0.25"/>
    <row r="29313" x14ac:dyDescent="0.25"/>
    <row r="29314" x14ac:dyDescent="0.25"/>
    <row r="29315" x14ac:dyDescent="0.25"/>
    <row r="29316" x14ac:dyDescent="0.25"/>
    <row r="29317" x14ac:dyDescent="0.25"/>
    <row r="29318" x14ac:dyDescent="0.25"/>
    <row r="29319" x14ac:dyDescent="0.25"/>
    <row r="29320" x14ac:dyDescent="0.25"/>
    <row r="29321" x14ac:dyDescent="0.25"/>
    <row r="29322" x14ac:dyDescent="0.25"/>
    <row r="29323" x14ac:dyDescent="0.25"/>
    <row r="29324" x14ac:dyDescent="0.25"/>
    <row r="29325" x14ac:dyDescent="0.25"/>
    <row r="29326" x14ac:dyDescent="0.25"/>
    <row r="29327" x14ac:dyDescent="0.25"/>
    <row r="29328" x14ac:dyDescent="0.25"/>
    <row r="29329" x14ac:dyDescent="0.25"/>
    <row r="29330" x14ac:dyDescent="0.25"/>
    <row r="29331" x14ac:dyDescent="0.25"/>
    <row r="29332" x14ac:dyDescent="0.25"/>
    <row r="29333" x14ac:dyDescent="0.25"/>
    <row r="29334" x14ac:dyDescent="0.25"/>
    <row r="29335" x14ac:dyDescent="0.25"/>
    <row r="29336" x14ac:dyDescent="0.25"/>
    <row r="29337" x14ac:dyDescent="0.25"/>
    <row r="29338" x14ac:dyDescent="0.25"/>
    <row r="29339" x14ac:dyDescent="0.25"/>
    <row r="29340" x14ac:dyDescent="0.25"/>
    <row r="29341" x14ac:dyDescent="0.25"/>
    <row r="29342" x14ac:dyDescent="0.25"/>
    <row r="29343" x14ac:dyDescent="0.25"/>
    <row r="29344" x14ac:dyDescent="0.25"/>
    <row r="29345" x14ac:dyDescent="0.25"/>
    <row r="29346" x14ac:dyDescent="0.25"/>
    <row r="29347" x14ac:dyDescent="0.25"/>
    <row r="29348" x14ac:dyDescent="0.25"/>
    <row r="29349" x14ac:dyDescent="0.25"/>
    <row r="29350" x14ac:dyDescent="0.25"/>
    <row r="29351" x14ac:dyDescent="0.25"/>
    <row r="29352" x14ac:dyDescent="0.25"/>
    <row r="29353" x14ac:dyDescent="0.25"/>
    <row r="29354" x14ac:dyDescent="0.25"/>
    <row r="29355" x14ac:dyDescent="0.25"/>
    <row r="29356" x14ac:dyDescent="0.25"/>
    <row r="29357" x14ac:dyDescent="0.25"/>
    <row r="29358" x14ac:dyDescent="0.25"/>
    <row r="29359" x14ac:dyDescent="0.25"/>
    <row r="29360" x14ac:dyDescent="0.25"/>
    <row r="29361" x14ac:dyDescent="0.25"/>
    <row r="29362" x14ac:dyDescent="0.25"/>
    <row r="29363" x14ac:dyDescent="0.25"/>
    <row r="29364" x14ac:dyDescent="0.25"/>
    <row r="29365" x14ac:dyDescent="0.25"/>
    <row r="29366" x14ac:dyDescent="0.25"/>
    <row r="29367" x14ac:dyDescent="0.25"/>
    <row r="29368" x14ac:dyDescent="0.25"/>
    <row r="29369" x14ac:dyDescent="0.25"/>
    <row r="29370" x14ac:dyDescent="0.25"/>
    <row r="29371" x14ac:dyDescent="0.25"/>
    <row r="29372" x14ac:dyDescent="0.25"/>
    <row r="29373" x14ac:dyDescent="0.25"/>
    <row r="29374" x14ac:dyDescent="0.25"/>
    <row r="29375" x14ac:dyDescent="0.25"/>
    <row r="29376" x14ac:dyDescent="0.25"/>
    <row r="29377" x14ac:dyDescent="0.25"/>
    <row r="29378" x14ac:dyDescent="0.25"/>
    <row r="29379" x14ac:dyDescent="0.25"/>
    <row r="29380" x14ac:dyDescent="0.25"/>
    <row r="29381" x14ac:dyDescent="0.25"/>
    <row r="29382" x14ac:dyDescent="0.25"/>
    <row r="29383" x14ac:dyDescent="0.25"/>
    <row r="29384" x14ac:dyDescent="0.25"/>
    <row r="29385" x14ac:dyDescent="0.25"/>
    <row r="29386" x14ac:dyDescent="0.25"/>
    <row r="29387" x14ac:dyDescent="0.25"/>
    <row r="29388" x14ac:dyDescent="0.25"/>
    <row r="29389" x14ac:dyDescent="0.25"/>
    <row r="29390" x14ac:dyDescent="0.25"/>
    <row r="29391" x14ac:dyDescent="0.25"/>
    <row r="29392" x14ac:dyDescent="0.25"/>
    <row r="29393" x14ac:dyDescent="0.25"/>
    <row r="29394" x14ac:dyDescent="0.25"/>
    <row r="29395" x14ac:dyDescent="0.25"/>
    <row r="29396" x14ac:dyDescent="0.25"/>
    <row r="29397" x14ac:dyDescent="0.25"/>
    <row r="29398" x14ac:dyDescent="0.25"/>
    <row r="29399" x14ac:dyDescent="0.25"/>
    <row r="29400" x14ac:dyDescent="0.25"/>
    <row r="29401" x14ac:dyDescent="0.25"/>
    <row r="29402" x14ac:dyDescent="0.25"/>
    <row r="29403" x14ac:dyDescent="0.25"/>
    <row r="29404" x14ac:dyDescent="0.25"/>
    <row r="29405" x14ac:dyDescent="0.25"/>
    <row r="29406" x14ac:dyDescent="0.25"/>
    <row r="29407" x14ac:dyDescent="0.25"/>
    <row r="29408" x14ac:dyDescent="0.25"/>
    <row r="29409" x14ac:dyDescent="0.25"/>
    <row r="29410" x14ac:dyDescent="0.25"/>
    <row r="29411" x14ac:dyDescent="0.25"/>
    <row r="29412" x14ac:dyDescent="0.25"/>
    <row r="29413" x14ac:dyDescent="0.25"/>
    <row r="29414" x14ac:dyDescent="0.25"/>
    <row r="29415" x14ac:dyDescent="0.25"/>
    <row r="29416" x14ac:dyDescent="0.25"/>
    <row r="29417" x14ac:dyDescent="0.25"/>
    <row r="29418" x14ac:dyDescent="0.25"/>
    <row r="29419" x14ac:dyDescent="0.25"/>
    <row r="29420" x14ac:dyDescent="0.25"/>
    <row r="29421" x14ac:dyDescent="0.25"/>
    <row r="29422" x14ac:dyDescent="0.25"/>
    <row r="29423" x14ac:dyDescent="0.25"/>
    <row r="29424" x14ac:dyDescent="0.25"/>
    <row r="29425" x14ac:dyDescent="0.25"/>
    <row r="29426" x14ac:dyDescent="0.25"/>
    <row r="29427" x14ac:dyDescent="0.25"/>
    <row r="29428" x14ac:dyDescent="0.25"/>
    <row r="29429" x14ac:dyDescent="0.25"/>
    <row r="29430" x14ac:dyDescent="0.25"/>
    <row r="29431" x14ac:dyDescent="0.25"/>
    <row r="29432" x14ac:dyDescent="0.25"/>
    <row r="29433" x14ac:dyDescent="0.25"/>
    <row r="29434" x14ac:dyDescent="0.25"/>
    <row r="29435" x14ac:dyDescent="0.25"/>
    <row r="29436" x14ac:dyDescent="0.25"/>
    <row r="29437" x14ac:dyDescent="0.25"/>
    <row r="29438" x14ac:dyDescent="0.25"/>
    <row r="29439" x14ac:dyDescent="0.25"/>
    <row r="29440" x14ac:dyDescent="0.25"/>
    <row r="29441" x14ac:dyDescent="0.25"/>
    <row r="29442" x14ac:dyDescent="0.25"/>
    <row r="29443" x14ac:dyDescent="0.25"/>
    <row r="29444" x14ac:dyDescent="0.25"/>
    <row r="29445" x14ac:dyDescent="0.25"/>
    <row r="29446" x14ac:dyDescent="0.25"/>
    <row r="29447" x14ac:dyDescent="0.25"/>
    <row r="29448" x14ac:dyDescent="0.25"/>
    <row r="29449" x14ac:dyDescent="0.25"/>
    <row r="29450" x14ac:dyDescent="0.25"/>
    <row r="29451" x14ac:dyDescent="0.25"/>
    <row r="29452" x14ac:dyDescent="0.25"/>
    <row r="29453" x14ac:dyDescent="0.25"/>
    <row r="29454" x14ac:dyDescent="0.25"/>
    <row r="29455" x14ac:dyDescent="0.25"/>
    <row r="29456" x14ac:dyDescent="0.25"/>
    <row r="29457" x14ac:dyDescent="0.25"/>
    <row r="29458" x14ac:dyDescent="0.25"/>
    <row r="29459" x14ac:dyDescent="0.25"/>
    <row r="29460" x14ac:dyDescent="0.25"/>
    <row r="29461" x14ac:dyDescent="0.25"/>
    <row r="29462" x14ac:dyDescent="0.25"/>
    <row r="29463" x14ac:dyDescent="0.25"/>
    <row r="29464" x14ac:dyDescent="0.25"/>
    <row r="29465" x14ac:dyDescent="0.25"/>
    <row r="29466" x14ac:dyDescent="0.25"/>
    <row r="29467" x14ac:dyDescent="0.25"/>
    <row r="29468" x14ac:dyDescent="0.25"/>
    <row r="29469" x14ac:dyDescent="0.25"/>
    <row r="29470" x14ac:dyDescent="0.25"/>
    <row r="29471" x14ac:dyDescent="0.25"/>
    <row r="29472" x14ac:dyDescent="0.25"/>
    <row r="29473" x14ac:dyDescent="0.25"/>
    <row r="29474" x14ac:dyDescent="0.25"/>
    <row r="29475" x14ac:dyDescent="0.25"/>
    <row r="29476" x14ac:dyDescent="0.25"/>
    <row r="29477" x14ac:dyDescent="0.25"/>
    <row r="29478" x14ac:dyDescent="0.25"/>
    <row r="29479" x14ac:dyDescent="0.25"/>
    <row r="29480" x14ac:dyDescent="0.25"/>
    <row r="29481" x14ac:dyDescent="0.25"/>
    <row r="29482" x14ac:dyDescent="0.25"/>
    <row r="29483" x14ac:dyDescent="0.25"/>
    <row r="29484" x14ac:dyDescent="0.25"/>
    <row r="29485" x14ac:dyDescent="0.25"/>
    <row r="29486" x14ac:dyDescent="0.25"/>
    <row r="29487" x14ac:dyDescent="0.25"/>
    <row r="29488" x14ac:dyDescent="0.25"/>
    <row r="29489" x14ac:dyDescent="0.25"/>
    <row r="29490" x14ac:dyDescent="0.25"/>
    <row r="29491" x14ac:dyDescent="0.25"/>
    <row r="29492" x14ac:dyDescent="0.25"/>
    <row r="29493" x14ac:dyDescent="0.25"/>
    <row r="29494" x14ac:dyDescent="0.25"/>
    <row r="29495" x14ac:dyDescent="0.25"/>
    <row r="29496" x14ac:dyDescent="0.25"/>
    <row r="29497" x14ac:dyDescent="0.25"/>
    <row r="29498" x14ac:dyDescent="0.25"/>
    <row r="29499" x14ac:dyDescent="0.25"/>
    <row r="29500" x14ac:dyDescent="0.25"/>
    <row r="29501" x14ac:dyDescent="0.25"/>
    <row r="29502" x14ac:dyDescent="0.25"/>
    <row r="29503" x14ac:dyDescent="0.25"/>
    <row r="29504" x14ac:dyDescent="0.25"/>
    <row r="29505" x14ac:dyDescent="0.25"/>
    <row r="29506" x14ac:dyDescent="0.25"/>
    <row r="29507" x14ac:dyDescent="0.25"/>
    <row r="29508" x14ac:dyDescent="0.25"/>
    <row r="29509" x14ac:dyDescent="0.25"/>
    <row r="29510" x14ac:dyDescent="0.25"/>
    <row r="29511" x14ac:dyDescent="0.25"/>
    <row r="29512" x14ac:dyDescent="0.25"/>
    <row r="29513" x14ac:dyDescent="0.25"/>
    <row r="29514" x14ac:dyDescent="0.25"/>
    <row r="29515" x14ac:dyDescent="0.25"/>
    <row r="29516" x14ac:dyDescent="0.25"/>
    <row r="29517" x14ac:dyDescent="0.25"/>
    <row r="29518" x14ac:dyDescent="0.25"/>
    <row r="29519" x14ac:dyDescent="0.25"/>
    <row r="29520" x14ac:dyDescent="0.25"/>
    <row r="29521" x14ac:dyDescent="0.25"/>
    <row r="29522" x14ac:dyDescent="0.25"/>
    <row r="29523" x14ac:dyDescent="0.25"/>
    <row r="29524" x14ac:dyDescent="0.25"/>
    <row r="29525" x14ac:dyDescent="0.25"/>
    <row r="29526" x14ac:dyDescent="0.25"/>
    <row r="29527" x14ac:dyDescent="0.25"/>
    <row r="29528" x14ac:dyDescent="0.25"/>
    <row r="29529" x14ac:dyDescent="0.25"/>
    <row r="29530" x14ac:dyDescent="0.25"/>
    <row r="29531" x14ac:dyDescent="0.25"/>
    <row r="29532" x14ac:dyDescent="0.25"/>
    <row r="29533" x14ac:dyDescent="0.25"/>
    <row r="29534" x14ac:dyDescent="0.25"/>
    <row r="29535" x14ac:dyDescent="0.25"/>
    <row r="29536" x14ac:dyDescent="0.25"/>
    <row r="29537" x14ac:dyDescent="0.25"/>
    <row r="29538" x14ac:dyDescent="0.25"/>
    <row r="29539" x14ac:dyDescent="0.25"/>
    <row r="29540" x14ac:dyDescent="0.25"/>
    <row r="29541" x14ac:dyDescent="0.25"/>
    <row r="29542" x14ac:dyDescent="0.25"/>
    <row r="29543" x14ac:dyDescent="0.25"/>
    <row r="29544" x14ac:dyDescent="0.25"/>
    <row r="29545" x14ac:dyDescent="0.25"/>
    <row r="29546" x14ac:dyDescent="0.25"/>
    <row r="29547" x14ac:dyDescent="0.25"/>
    <row r="29548" x14ac:dyDescent="0.25"/>
    <row r="29549" x14ac:dyDescent="0.25"/>
    <row r="29550" x14ac:dyDescent="0.25"/>
    <row r="29551" x14ac:dyDescent="0.25"/>
    <row r="29552" x14ac:dyDescent="0.25"/>
    <row r="29553" x14ac:dyDescent="0.25"/>
    <row r="29554" x14ac:dyDescent="0.25"/>
    <row r="29555" x14ac:dyDescent="0.25"/>
    <row r="29556" x14ac:dyDescent="0.25"/>
    <row r="29557" x14ac:dyDescent="0.25"/>
    <row r="29558" x14ac:dyDescent="0.25"/>
    <row r="29559" x14ac:dyDescent="0.25"/>
    <row r="29560" x14ac:dyDescent="0.25"/>
    <row r="29561" x14ac:dyDescent="0.25"/>
    <row r="29562" x14ac:dyDescent="0.25"/>
    <row r="29563" x14ac:dyDescent="0.25"/>
    <row r="29564" x14ac:dyDescent="0.25"/>
    <row r="29565" x14ac:dyDescent="0.25"/>
    <row r="29566" x14ac:dyDescent="0.25"/>
    <row r="29567" x14ac:dyDescent="0.25"/>
    <row r="29568" x14ac:dyDescent="0.25"/>
    <row r="29569" x14ac:dyDescent="0.25"/>
    <row r="29570" x14ac:dyDescent="0.25"/>
    <row r="29571" x14ac:dyDescent="0.25"/>
    <row r="29572" x14ac:dyDescent="0.25"/>
    <row r="29573" x14ac:dyDescent="0.25"/>
    <row r="29574" x14ac:dyDescent="0.25"/>
    <row r="29575" x14ac:dyDescent="0.25"/>
    <row r="29576" x14ac:dyDescent="0.25"/>
    <row r="29577" x14ac:dyDescent="0.25"/>
    <row r="29578" x14ac:dyDescent="0.25"/>
    <row r="29579" x14ac:dyDescent="0.25"/>
    <row r="29580" x14ac:dyDescent="0.25"/>
    <row r="29581" x14ac:dyDescent="0.25"/>
    <row r="29582" x14ac:dyDescent="0.25"/>
    <row r="29583" x14ac:dyDescent="0.25"/>
    <row r="29584" x14ac:dyDescent="0.25"/>
    <row r="29585" x14ac:dyDescent="0.25"/>
    <row r="29586" x14ac:dyDescent="0.25"/>
    <row r="29587" x14ac:dyDescent="0.25"/>
    <row r="29588" x14ac:dyDescent="0.25"/>
    <row r="29589" x14ac:dyDescent="0.25"/>
    <row r="29590" x14ac:dyDescent="0.25"/>
    <row r="29591" x14ac:dyDescent="0.25"/>
    <row r="29592" x14ac:dyDescent="0.25"/>
    <row r="29593" x14ac:dyDescent="0.25"/>
    <row r="29594" x14ac:dyDescent="0.25"/>
    <row r="29595" x14ac:dyDescent="0.25"/>
    <row r="29596" x14ac:dyDescent="0.25"/>
    <row r="29597" x14ac:dyDescent="0.25"/>
    <row r="29598" x14ac:dyDescent="0.25"/>
    <row r="29599" x14ac:dyDescent="0.25"/>
    <row r="29600" x14ac:dyDescent="0.25"/>
    <row r="29601" x14ac:dyDescent="0.25"/>
    <row r="29602" x14ac:dyDescent="0.25"/>
    <row r="29603" x14ac:dyDescent="0.25"/>
    <row r="29604" x14ac:dyDescent="0.25"/>
    <row r="29605" x14ac:dyDescent="0.25"/>
    <row r="29606" x14ac:dyDescent="0.25"/>
    <row r="29607" x14ac:dyDescent="0.25"/>
    <row r="29608" x14ac:dyDescent="0.25"/>
    <row r="29609" x14ac:dyDescent="0.25"/>
    <row r="29610" x14ac:dyDescent="0.25"/>
    <row r="29611" x14ac:dyDescent="0.25"/>
    <row r="29612" x14ac:dyDescent="0.25"/>
    <row r="29613" x14ac:dyDescent="0.25"/>
    <row r="29614" x14ac:dyDescent="0.25"/>
    <row r="29615" x14ac:dyDescent="0.25"/>
    <row r="29616" x14ac:dyDescent="0.25"/>
    <row r="29617" x14ac:dyDescent="0.25"/>
    <row r="29618" x14ac:dyDescent="0.25"/>
    <row r="29619" x14ac:dyDescent="0.25"/>
    <row r="29620" x14ac:dyDescent="0.25"/>
    <row r="29621" x14ac:dyDescent="0.25"/>
    <row r="29622" x14ac:dyDescent="0.25"/>
    <row r="29623" x14ac:dyDescent="0.25"/>
    <row r="29624" x14ac:dyDescent="0.25"/>
    <row r="29625" x14ac:dyDescent="0.25"/>
    <row r="29626" x14ac:dyDescent="0.25"/>
    <row r="29627" x14ac:dyDescent="0.25"/>
    <row r="29628" x14ac:dyDescent="0.25"/>
    <row r="29629" x14ac:dyDescent="0.25"/>
    <row r="29630" x14ac:dyDescent="0.25"/>
    <row r="29631" x14ac:dyDescent="0.25"/>
    <row r="29632" x14ac:dyDescent="0.25"/>
    <row r="29633" x14ac:dyDescent="0.25"/>
    <row r="29634" x14ac:dyDescent="0.25"/>
    <row r="29635" x14ac:dyDescent="0.25"/>
    <row r="29636" x14ac:dyDescent="0.25"/>
    <row r="29637" x14ac:dyDescent="0.25"/>
    <row r="29638" x14ac:dyDescent="0.25"/>
    <row r="29639" x14ac:dyDescent="0.25"/>
    <row r="29640" x14ac:dyDescent="0.25"/>
    <row r="29641" x14ac:dyDescent="0.25"/>
    <row r="29642" x14ac:dyDescent="0.25"/>
    <row r="29643" x14ac:dyDescent="0.25"/>
    <row r="29644" x14ac:dyDescent="0.25"/>
    <row r="29645" x14ac:dyDescent="0.25"/>
    <row r="29646" x14ac:dyDescent="0.25"/>
    <row r="29647" x14ac:dyDescent="0.25"/>
    <row r="29648" x14ac:dyDescent="0.25"/>
    <row r="29649" x14ac:dyDescent="0.25"/>
    <row r="29650" x14ac:dyDescent="0.25"/>
    <row r="29651" x14ac:dyDescent="0.25"/>
    <row r="29652" x14ac:dyDescent="0.25"/>
    <row r="29653" x14ac:dyDescent="0.25"/>
    <row r="29654" x14ac:dyDescent="0.25"/>
    <row r="29655" x14ac:dyDescent="0.25"/>
    <row r="29656" x14ac:dyDescent="0.25"/>
    <row r="29657" x14ac:dyDescent="0.25"/>
    <row r="29658" x14ac:dyDescent="0.25"/>
    <row r="29659" x14ac:dyDescent="0.25"/>
    <row r="29660" x14ac:dyDescent="0.25"/>
    <row r="29661" x14ac:dyDescent="0.25"/>
    <row r="29662" x14ac:dyDescent="0.25"/>
    <row r="29663" x14ac:dyDescent="0.25"/>
    <row r="29664" x14ac:dyDescent="0.25"/>
    <row r="29665" x14ac:dyDescent="0.25"/>
    <row r="29666" x14ac:dyDescent="0.25"/>
    <row r="29667" x14ac:dyDescent="0.25"/>
    <row r="29668" x14ac:dyDescent="0.25"/>
    <row r="29669" x14ac:dyDescent="0.25"/>
    <row r="29670" x14ac:dyDescent="0.25"/>
    <row r="29671" x14ac:dyDescent="0.25"/>
    <row r="29672" x14ac:dyDescent="0.25"/>
    <row r="29673" x14ac:dyDescent="0.25"/>
    <row r="29674" x14ac:dyDescent="0.25"/>
    <row r="29675" x14ac:dyDescent="0.25"/>
    <row r="29676" x14ac:dyDescent="0.25"/>
    <row r="29677" x14ac:dyDescent="0.25"/>
    <row r="29678" x14ac:dyDescent="0.25"/>
    <row r="29679" x14ac:dyDescent="0.25"/>
    <row r="29680" x14ac:dyDescent="0.25"/>
    <row r="29681" x14ac:dyDescent="0.25"/>
    <row r="29682" x14ac:dyDescent="0.25"/>
    <row r="29683" x14ac:dyDescent="0.25"/>
    <row r="29684" x14ac:dyDescent="0.25"/>
    <row r="29685" x14ac:dyDescent="0.25"/>
    <row r="29686" x14ac:dyDescent="0.25"/>
    <row r="29687" x14ac:dyDescent="0.25"/>
    <row r="29688" x14ac:dyDescent="0.25"/>
    <row r="29689" x14ac:dyDescent="0.25"/>
    <row r="29690" x14ac:dyDescent="0.25"/>
    <row r="29691" x14ac:dyDescent="0.25"/>
    <row r="29692" x14ac:dyDescent="0.25"/>
    <row r="29693" x14ac:dyDescent="0.25"/>
    <row r="29694" x14ac:dyDescent="0.25"/>
    <row r="29695" x14ac:dyDescent="0.25"/>
    <row r="29696" x14ac:dyDescent="0.25"/>
    <row r="29697" x14ac:dyDescent="0.25"/>
    <row r="29698" x14ac:dyDescent="0.25"/>
    <row r="29699" x14ac:dyDescent="0.25"/>
    <row r="29700" x14ac:dyDescent="0.25"/>
    <row r="29701" x14ac:dyDescent="0.25"/>
    <row r="29702" x14ac:dyDescent="0.25"/>
    <row r="29703" x14ac:dyDescent="0.25"/>
    <row r="29704" x14ac:dyDescent="0.25"/>
    <row r="29705" x14ac:dyDescent="0.25"/>
    <row r="29706" x14ac:dyDescent="0.25"/>
    <row r="29707" x14ac:dyDescent="0.25"/>
    <row r="29708" x14ac:dyDescent="0.25"/>
    <row r="29709" x14ac:dyDescent="0.25"/>
    <row r="29710" x14ac:dyDescent="0.25"/>
    <row r="29711" x14ac:dyDescent="0.25"/>
    <row r="29712" x14ac:dyDescent="0.25"/>
    <row r="29713" x14ac:dyDescent="0.25"/>
    <row r="29714" x14ac:dyDescent="0.25"/>
    <row r="29715" x14ac:dyDescent="0.25"/>
    <row r="29716" x14ac:dyDescent="0.25"/>
    <row r="29717" x14ac:dyDescent="0.25"/>
    <row r="29718" x14ac:dyDescent="0.25"/>
    <row r="29719" x14ac:dyDescent="0.25"/>
    <row r="29720" x14ac:dyDescent="0.25"/>
    <row r="29721" x14ac:dyDescent="0.25"/>
    <row r="29722" x14ac:dyDescent="0.25"/>
    <row r="29723" x14ac:dyDescent="0.25"/>
    <row r="29724" x14ac:dyDescent="0.25"/>
    <row r="29725" x14ac:dyDescent="0.25"/>
    <row r="29726" x14ac:dyDescent="0.25"/>
    <row r="29727" x14ac:dyDescent="0.25"/>
    <row r="29728" x14ac:dyDescent="0.25"/>
    <row r="29729" x14ac:dyDescent="0.25"/>
    <row r="29730" x14ac:dyDescent="0.25"/>
    <row r="29731" x14ac:dyDescent="0.25"/>
    <row r="29732" x14ac:dyDescent="0.25"/>
    <row r="29733" x14ac:dyDescent="0.25"/>
    <row r="29734" x14ac:dyDescent="0.25"/>
    <row r="29735" x14ac:dyDescent="0.25"/>
    <row r="29736" x14ac:dyDescent="0.25"/>
    <row r="29737" x14ac:dyDescent="0.25"/>
    <row r="29738" x14ac:dyDescent="0.25"/>
    <row r="29739" x14ac:dyDescent="0.25"/>
    <row r="29740" x14ac:dyDescent="0.25"/>
    <row r="29741" x14ac:dyDescent="0.25"/>
    <row r="29742" x14ac:dyDescent="0.25"/>
    <row r="29743" x14ac:dyDescent="0.25"/>
    <row r="29744" x14ac:dyDescent="0.25"/>
    <row r="29745" x14ac:dyDescent="0.25"/>
    <row r="29746" x14ac:dyDescent="0.25"/>
    <row r="29747" x14ac:dyDescent="0.25"/>
    <row r="29748" x14ac:dyDescent="0.25"/>
    <row r="29749" x14ac:dyDescent="0.25"/>
    <row r="29750" x14ac:dyDescent="0.25"/>
    <row r="29751" x14ac:dyDescent="0.25"/>
    <row r="29752" x14ac:dyDescent="0.25"/>
    <row r="29753" x14ac:dyDescent="0.25"/>
    <row r="29754" x14ac:dyDescent="0.25"/>
    <row r="29755" x14ac:dyDescent="0.25"/>
    <row r="29756" x14ac:dyDescent="0.25"/>
    <row r="29757" x14ac:dyDescent="0.25"/>
    <row r="29758" x14ac:dyDescent="0.25"/>
    <row r="29759" x14ac:dyDescent="0.25"/>
    <row r="29760" x14ac:dyDescent="0.25"/>
    <row r="29761" x14ac:dyDescent="0.25"/>
    <row r="29762" x14ac:dyDescent="0.25"/>
    <row r="29763" x14ac:dyDescent="0.25"/>
    <row r="29764" x14ac:dyDescent="0.25"/>
    <row r="29765" x14ac:dyDescent="0.25"/>
    <row r="29766" x14ac:dyDescent="0.25"/>
    <row r="29767" x14ac:dyDescent="0.25"/>
    <row r="29768" x14ac:dyDescent="0.25"/>
    <row r="29769" x14ac:dyDescent="0.25"/>
    <row r="29770" x14ac:dyDescent="0.25"/>
    <row r="29771" x14ac:dyDescent="0.25"/>
    <row r="29772" x14ac:dyDescent="0.25"/>
    <row r="29773" x14ac:dyDescent="0.25"/>
    <row r="29774" x14ac:dyDescent="0.25"/>
    <row r="29775" x14ac:dyDescent="0.25"/>
    <row r="29776" x14ac:dyDescent="0.25"/>
    <row r="29777" x14ac:dyDescent="0.25"/>
    <row r="29778" x14ac:dyDescent="0.25"/>
    <row r="29779" x14ac:dyDescent="0.25"/>
    <row r="29780" x14ac:dyDescent="0.25"/>
    <row r="29781" x14ac:dyDescent="0.25"/>
    <row r="29782" x14ac:dyDescent="0.25"/>
    <row r="29783" x14ac:dyDescent="0.25"/>
    <row r="29784" x14ac:dyDescent="0.25"/>
    <row r="29785" x14ac:dyDescent="0.25"/>
    <row r="29786" x14ac:dyDescent="0.25"/>
    <row r="29787" x14ac:dyDescent="0.25"/>
    <row r="29788" x14ac:dyDescent="0.25"/>
    <row r="29789" x14ac:dyDescent="0.25"/>
    <row r="29790" x14ac:dyDescent="0.25"/>
    <row r="29791" x14ac:dyDescent="0.25"/>
    <row r="29792" x14ac:dyDescent="0.25"/>
    <row r="29793" x14ac:dyDescent="0.25"/>
    <row r="29794" x14ac:dyDescent="0.25"/>
    <row r="29795" x14ac:dyDescent="0.25"/>
    <row r="29796" x14ac:dyDescent="0.25"/>
    <row r="29797" x14ac:dyDescent="0.25"/>
    <row r="29798" x14ac:dyDescent="0.25"/>
    <row r="29799" x14ac:dyDescent="0.25"/>
    <row r="29800" x14ac:dyDescent="0.25"/>
    <row r="29801" x14ac:dyDescent="0.25"/>
    <row r="29802" x14ac:dyDescent="0.25"/>
    <row r="29803" x14ac:dyDescent="0.25"/>
    <row r="29804" x14ac:dyDescent="0.25"/>
    <row r="29805" x14ac:dyDescent="0.25"/>
    <row r="29806" x14ac:dyDescent="0.25"/>
    <row r="29807" x14ac:dyDescent="0.25"/>
    <row r="29808" x14ac:dyDescent="0.25"/>
    <row r="29809" x14ac:dyDescent="0.25"/>
    <row r="29810" x14ac:dyDescent="0.25"/>
    <row r="29811" x14ac:dyDescent="0.25"/>
    <row r="29812" x14ac:dyDescent="0.25"/>
    <row r="29813" x14ac:dyDescent="0.25"/>
    <row r="29814" x14ac:dyDescent="0.25"/>
    <row r="29815" x14ac:dyDescent="0.25"/>
    <row r="29816" x14ac:dyDescent="0.25"/>
    <row r="29817" x14ac:dyDescent="0.25"/>
    <row r="29818" x14ac:dyDescent="0.25"/>
    <row r="29819" x14ac:dyDescent="0.25"/>
    <row r="29820" x14ac:dyDescent="0.25"/>
    <row r="29821" x14ac:dyDescent="0.25"/>
    <row r="29822" x14ac:dyDescent="0.25"/>
    <row r="29823" x14ac:dyDescent="0.25"/>
    <row r="29824" x14ac:dyDescent="0.25"/>
    <row r="29825" x14ac:dyDescent="0.25"/>
    <row r="29826" x14ac:dyDescent="0.25"/>
    <row r="29827" x14ac:dyDescent="0.25"/>
    <row r="29828" x14ac:dyDescent="0.25"/>
    <row r="29829" x14ac:dyDescent="0.25"/>
    <row r="29830" x14ac:dyDescent="0.25"/>
    <row r="29831" x14ac:dyDescent="0.25"/>
    <row r="29832" x14ac:dyDescent="0.25"/>
    <row r="29833" x14ac:dyDescent="0.25"/>
    <row r="29834" x14ac:dyDescent="0.25"/>
    <row r="29835" x14ac:dyDescent="0.25"/>
    <row r="29836" x14ac:dyDescent="0.25"/>
    <row r="29837" x14ac:dyDescent="0.25"/>
    <row r="29838" x14ac:dyDescent="0.25"/>
    <row r="29839" x14ac:dyDescent="0.25"/>
    <row r="29840" x14ac:dyDescent="0.25"/>
    <row r="29841" x14ac:dyDescent="0.25"/>
    <row r="29842" x14ac:dyDescent="0.25"/>
    <row r="29843" x14ac:dyDescent="0.25"/>
    <row r="29844" x14ac:dyDescent="0.25"/>
    <row r="29845" x14ac:dyDescent="0.25"/>
    <row r="29846" x14ac:dyDescent="0.25"/>
    <row r="29847" x14ac:dyDescent="0.25"/>
    <row r="29848" x14ac:dyDescent="0.25"/>
    <row r="29849" x14ac:dyDescent="0.25"/>
    <row r="29850" x14ac:dyDescent="0.25"/>
    <row r="29851" x14ac:dyDescent="0.25"/>
    <row r="29852" x14ac:dyDescent="0.25"/>
    <row r="29853" x14ac:dyDescent="0.25"/>
    <row r="29854" x14ac:dyDescent="0.25"/>
    <row r="29855" x14ac:dyDescent="0.25"/>
    <row r="29856" x14ac:dyDescent="0.25"/>
    <row r="29857" x14ac:dyDescent="0.25"/>
    <row r="29858" x14ac:dyDescent="0.25"/>
    <row r="29859" x14ac:dyDescent="0.25"/>
    <row r="29860" x14ac:dyDescent="0.25"/>
    <row r="29861" x14ac:dyDescent="0.25"/>
    <row r="29862" x14ac:dyDescent="0.25"/>
    <row r="29863" x14ac:dyDescent="0.25"/>
    <row r="29864" x14ac:dyDescent="0.25"/>
    <row r="29865" x14ac:dyDescent="0.25"/>
    <row r="29866" x14ac:dyDescent="0.25"/>
    <row r="29867" x14ac:dyDescent="0.25"/>
    <row r="29868" x14ac:dyDescent="0.25"/>
    <row r="29869" x14ac:dyDescent="0.25"/>
    <row r="29870" x14ac:dyDescent="0.25"/>
    <row r="29871" x14ac:dyDescent="0.25"/>
    <row r="29872" x14ac:dyDescent="0.25"/>
    <row r="29873" x14ac:dyDescent="0.25"/>
    <row r="29874" x14ac:dyDescent="0.25"/>
    <row r="29875" x14ac:dyDescent="0.25"/>
    <row r="29876" x14ac:dyDescent="0.25"/>
    <row r="29877" x14ac:dyDescent="0.25"/>
    <row r="29878" x14ac:dyDescent="0.25"/>
    <row r="29879" x14ac:dyDescent="0.25"/>
    <row r="29880" x14ac:dyDescent="0.25"/>
    <row r="29881" x14ac:dyDescent="0.25"/>
    <row r="29882" x14ac:dyDescent="0.25"/>
    <row r="29883" x14ac:dyDescent="0.25"/>
    <row r="29884" x14ac:dyDescent="0.25"/>
    <row r="29885" x14ac:dyDescent="0.25"/>
    <row r="29886" x14ac:dyDescent="0.25"/>
    <row r="29887" x14ac:dyDescent="0.25"/>
    <row r="29888" x14ac:dyDescent="0.25"/>
    <row r="29889" x14ac:dyDescent="0.25"/>
    <row r="29890" x14ac:dyDescent="0.25"/>
    <row r="29891" x14ac:dyDescent="0.25"/>
    <row r="29892" x14ac:dyDescent="0.25"/>
    <row r="29893" x14ac:dyDescent="0.25"/>
    <row r="29894" x14ac:dyDescent="0.25"/>
    <row r="29895" x14ac:dyDescent="0.25"/>
    <row r="29896" x14ac:dyDescent="0.25"/>
    <row r="29897" x14ac:dyDescent="0.25"/>
    <row r="29898" x14ac:dyDescent="0.25"/>
    <row r="29899" x14ac:dyDescent="0.25"/>
    <row r="29900" x14ac:dyDescent="0.25"/>
    <row r="29901" x14ac:dyDescent="0.25"/>
    <row r="29902" x14ac:dyDescent="0.25"/>
    <row r="29903" x14ac:dyDescent="0.25"/>
    <row r="29904" x14ac:dyDescent="0.25"/>
    <row r="29905" x14ac:dyDescent="0.25"/>
    <row r="29906" x14ac:dyDescent="0.25"/>
    <row r="29907" x14ac:dyDescent="0.25"/>
    <row r="29908" x14ac:dyDescent="0.25"/>
    <row r="29909" x14ac:dyDescent="0.25"/>
    <row r="29910" x14ac:dyDescent="0.25"/>
    <row r="29911" x14ac:dyDescent="0.25"/>
    <row r="29912" x14ac:dyDescent="0.25"/>
    <row r="29913" x14ac:dyDescent="0.25"/>
    <row r="29914" x14ac:dyDescent="0.25"/>
    <row r="29915" x14ac:dyDescent="0.25"/>
    <row r="29916" x14ac:dyDescent="0.25"/>
    <row r="29917" x14ac:dyDescent="0.25"/>
    <row r="29918" x14ac:dyDescent="0.25"/>
    <row r="29919" x14ac:dyDescent="0.25"/>
    <row r="29920" x14ac:dyDescent="0.25"/>
    <row r="29921" x14ac:dyDescent="0.25"/>
    <row r="29922" x14ac:dyDescent="0.25"/>
    <row r="29923" x14ac:dyDescent="0.25"/>
    <row r="29924" x14ac:dyDescent="0.25"/>
    <row r="29925" x14ac:dyDescent="0.25"/>
    <row r="29926" x14ac:dyDescent="0.25"/>
    <row r="29927" x14ac:dyDescent="0.25"/>
    <row r="29928" x14ac:dyDescent="0.25"/>
    <row r="29929" x14ac:dyDescent="0.25"/>
    <row r="29930" x14ac:dyDescent="0.25"/>
    <row r="29931" x14ac:dyDescent="0.25"/>
    <row r="29932" x14ac:dyDescent="0.25"/>
    <row r="29933" x14ac:dyDescent="0.25"/>
    <row r="29934" x14ac:dyDescent="0.25"/>
    <row r="29935" x14ac:dyDescent="0.25"/>
    <row r="29936" x14ac:dyDescent="0.25"/>
    <row r="29937" x14ac:dyDescent="0.25"/>
    <row r="29938" x14ac:dyDescent="0.25"/>
    <row r="29939" x14ac:dyDescent="0.25"/>
    <row r="29940" x14ac:dyDescent="0.25"/>
    <row r="29941" x14ac:dyDescent="0.25"/>
    <row r="29942" x14ac:dyDescent="0.25"/>
    <row r="29943" x14ac:dyDescent="0.25"/>
    <row r="29944" x14ac:dyDescent="0.25"/>
    <row r="29945" x14ac:dyDescent="0.25"/>
    <row r="29946" x14ac:dyDescent="0.25"/>
    <row r="29947" x14ac:dyDescent="0.25"/>
    <row r="29948" x14ac:dyDescent="0.25"/>
    <row r="29949" x14ac:dyDescent="0.25"/>
    <row r="29950" x14ac:dyDescent="0.25"/>
    <row r="29951" x14ac:dyDescent="0.25"/>
    <row r="29952" x14ac:dyDescent="0.25"/>
    <row r="29953" x14ac:dyDescent="0.25"/>
    <row r="29954" x14ac:dyDescent="0.25"/>
    <row r="29955" x14ac:dyDescent="0.25"/>
    <row r="29956" x14ac:dyDescent="0.25"/>
    <row r="29957" x14ac:dyDescent="0.25"/>
    <row r="29958" x14ac:dyDescent="0.25"/>
    <row r="29959" x14ac:dyDescent="0.25"/>
    <row r="29960" x14ac:dyDescent="0.25"/>
    <row r="29961" x14ac:dyDescent="0.25"/>
    <row r="29962" x14ac:dyDescent="0.25"/>
    <row r="29963" x14ac:dyDescent="0.25"/>
    <row r="29964" x14ac:dyDescent="0.25"/>
    <row r="29965" x14ac:dyDescent="0.25"/>
    <row r="29966" x14ac:dyDescent="0.25"/>
    <row r="29967" x14ac:dyDescent="0.25"/>
    <row r="29968" x14ac:dyDescent="0.25"/>
    <row r="29969" x14ac:dyDescent="0.25"/>
    <row r="29970" x14ac:dyDescent="0.25"/>
    <row r="29971" x14ac:dyDescent="0.25"/>
    <row r="29972" x14ac:dyDescent="0.25"/>
    <row r="29973" x14ac:dyDescent="0.25"/>
    <row r="29974" x14ac:dyDescent="0.25"/>
    <row r="29975" x14ac:dyDescent="0.25"/>
    <row r="29976" x14ac:dyDescent="0.25"/>
    <row r="29977" x14ac:dyDescent="0.25"/>
    <row r="29978" x14ac:dyDescent="0.25"/>
    <row r="29979" x14ac:dyDescent="0.25"/>
    <row r="29980" x14ac:dyDescent="0.25"/>
    <row r="29981" x14ac:dyDescent="0.25"/>
    <row r="29982" x14ac:dyDescent="0.25"/>
    <row r="29983" x14ac:dyDescent="0.25"/>
    <row r="29984" x14ac:dyDescent="0.25"/>
    <row r="29985" x14ac:dyDescent="0.25"/>
    <row r="29986" x14ac:dyDescent="0.25"/>
    <row r="29987" x14ac:dyDescent="0.25"/>
    <row r="29988" x14ac:dyDescent="0.25"/>
    <row r="29989" x14ac:dyDescent="0.25"/>
    <row r="29990" x14ac:dyDescent="0.25"/>
    <row r="29991" x14ac:dyDescent="0.25"/>
    <row r="29992" x14ac:dyDescent="0.25"/>
    <row r="29993" x14ac:dyDescent="0.25"/>
    <row r="29994" x14ac:dyDescent="0.25"/>
    <row r="29995" x14ac:dyDescent="0.25"/>
    <row r="29996" x14ac:dyDescent="0.25"/>
    <row r="29997" x14ac:dyDescent="0.25"/>
    <row r="29998" x14ac:dyDescent="0.25"/>
    <row r="29999" x14ac:dyDescent="0.25"/>
    <row r="30000" x14ac:dyDescent="0.25"/>
    <row r="30001" x14ac:dyDescent="0.25"/>
    <row r="30002" x14ac:dyDescent="0.25"/>
    <row r="30003" x14ac:dyDescent="0.25"/>
    <row r="30004" x14ac:dyDescent="0.25"/>
    <row r="30005" x14ac:dyDescent="0.25"/>
    <row r="30006" x14ac:dyDescent="0.25"/>
    <row r="30007" x14ac:dyDescent="0.25"/>
    <row r="30008" x14ac:dyDescent="0.25"/>
    <row r="30009" x14ac:dyDescent="0.25"/>
    <row r="30010" x14ac:dyDescent="0.25"/>
    <row r="30011" x14ac:dyDescent="0.25"/>
    <row r="30012" x14ac:dyDescent="0.25"/>
    <row r="30013" x14ac:dyDescent="0.25"/>
    <row r="30014" x14ac:dyDescent="0.25"/>
    <row r="30015" x14ac:dyDescent="0.25"/>
    <row r="30016" x14ac:dyDescent="0.25"/>
    <row r="30017" x14ac:dyDescent="0.25"/>
    <row r="30018" x14ac:dyDescent="0.25"/>
    <row r="30019" x14ac:dyDescent="0.25"/>
    <row r="30020" x14ac:dyDescent="0.25"/>
    <row r="30021" x14ac:dyDescent="0.25"/>
    <row r="30022" x14ac:dyDescent="0.25"/>
    <row r="30023" x14ac:dyDescent="0.25"/>
    <row r="30024" x14ac:dyDescent="0.25"/>
    <row r="30025" x14ac:dyDescent="0.25"/>
    <row r="30026" x14ac:dyDescent="0.25"/>
    <row r="30027" x14ac:dyDescent="0.25"/>
    <row r="30028" x14ac:dyDescent="0.25"/>
    <row r="30029" x14ac:dyDescent="0.25"/>
    <row r="30030" x14ac:dyDescent="0.25"/>
    <row r="30031" x14ac:dyDescent="0.25"/>
    <row r="30032" x14ac:dyDescent="0.25"/>
    <row r="30033" x14ac:dyDescent="0.25"/>
    <row r="30034" x14ac:dyDescent="0.25"/>
    <row r="30035" x14ac:dyDescent="0.25"/>
    <row r="30036" x14ac:dyDescent="0.25"/>
    <row r="30037" x14ac:dyDescent="0.25"/>
    <row r="30038" x14ac:dyDescent="0.25"/>
    <row r="30039" x14ac:dyDescent="0.25"/>
    <row r="30040" x14ac:dyDescent="0.25"/>
    <row r="30041" x14ac:dyDescent="0.25"/>
    <row r="30042" x14ac:dyDescent="0.25"/>
    <row r="30043" x14ac:dyDescent="0.25"/>
    <row r="30044" x14ac:dyDescent="0.25"/>
    <row r="30045" x14ac:dyDescent="0.25"/>
    <row r="30046" x14ac:dyDescent="0.25"/>
    <row r="30047" x14ac:dyDescent="0.25"/>
    <row r="30048" x14ac:dyDescent="0.25"/>
    <row r="30049" x14ac:dyDescent="0.25"/>
    <row r="30050" x14ac:dyDescent="0.25"/>
    <row r="30051" x14ac:dyDescent="0.25"/>
    <row r="30052" x14ac:dyDescent="0.25"/>
    <row r="30053" x14ac:dyDescent="0.25"/>
    <row r="30054" x14ac:dyDescent="0.25"/>
    <row r="30055" x14ac:dyDescent="0.25"/>
    <row r="30056" x14ac:dyDescent="0.25"/>
    <row r="30057" x14ac:dyDescent="0.25"/>
    <row r="30058" x14ac:dyDescent="0.25"/>
    <row r="30059" x14ac:dyDescent="0.25"/>
    <row r="30060" x14ac:dyDescent="0.25"/>
    <row r="30061" x14ac:dyDescent="0.25"/>
    <row r="30062" x14ac:dyDescent="0.25"/>
    <row r="30063" x14ac:dyDescent="0.25"/>
    <row r="30064" x14ac:dyDescent="0.25"/>
    <row r="30065" x14ac:dyDescent="0.25"/>
    <row r="30066" x14ac:dyDescent="0.25"/>
    <row r="30067" x14ac:dyDescent="0.25"/>
    <row r="30068" x14ac:dyDescent="0.25"/>
    <row r="30069" x14ac:dyDescent="0.25"/>
    <row r="30070" x14ac:dyDescent="0.25"/>
    <row r="30071" x14ac:dyDescent="0.25"/>
    <row r="30072" x14ac:dyDescent="0.25"/>
    <row r="30073" x14ac:dyDescent="0.25"/>
    <row r="30074" x14ac:dyDescent="0.25"/>
    <row r="30075" x14ac:dyDescent="0.25"/>
    <row r="30076" x14ac:dyDescent="0.25"/>
    <row r="30077" x14ac:dyDescent="0.25"/>
    <row r="30078" x14ac:dyDescent="0.25"/>
    <row r="30079" x14ac:dyDescent="0.25"/>
    <row r="30080" x14ac:dyDescent="0.25"/>
    <row r="30081" x14ac:dyDescent="0.25"/>
    <row r="30082" x14ac:dyDescent="0.25"/>
    <row r="30083" x14ac:dyDescent="0.25"/>
    <row r="30084" x14ac:dyDescent="0.25"/>
    <row r="30085" x14ac:dyDescent="0.25"/>
    <row r="30086" x14ac:dyDescent="0.25"/>
    <row r="30087" x14ac:dyDescent="0.25"/>
    <row r="30088" x14ac:dyDescent="0.25"/>
    <row r="30089" x14ac:dyDescent="0.25"/>
    <row r="30090" x14ac:dyDescent="0.25"/>
    <row r="30091" x14ac:dyDescent="0.25"/>
    <row r="30092" x14ac:dyDescent="0.25"/>
    <row r="30093" x14ac:dyDescent="0.25"/>
    <row r="30094" x14ac:dyDescent="0.25"/>
    <row r="30095" x14ac:dyDescent="0.25"/>
    <row r="30096" x14ac:dyDescent="0.25"/>
    <row r="30097" x14ac:dyDescent="0.25"/>
    <row r="30098" x14ac:dyDescent="0.25"/>
    <row r="30099" x14ac:dyDescent="0.25"/>
    <row r="30100" x14ac:dyDescent="0.25"/>
    <row r="30101" x14ac:dyDescent="0.25"/>
    <row r="30102" x14ac:dyDescent="0.25"/>
    <row r="30103" x14ac:dyDescent="0.25"/>
    <row r="30104" x14ac:dyDescent="0.25"/>
    <row r="30105" x14ac:dyDescent="0.25"/>
    <row r="30106" x14ac:dyDescent="0.25"/>
    <row r="30107" x14ac:dyDescent="0.25"/>
    <row r="30108" x14ac:dyDescent="0.25"/>
    <row r="30109" x14ac:dyDescent="0.25"/>
    <row r="30110" x14ac:dyDescent="0.25"/>
    <row r="30111" x14ac:dyDescent="0.25"/>
    <row r="30112" x14ac:dyDescent="0.25"/>
    <row r="30113" x14ac:dyDescent="0.25"/>
    <row r="30114" x14ac:dyDescent="0.25"/>
    <row r="30115" x14ac:dyDescent="0.25"/>
    <row r="30116" x14ac:dyDescent="0.25"/>
    <row r="30117" x14ac:dyDescent="0.25"/>
    <row r="30118" x14ac:dyDescent="0.25"/>
    <row r="30119" x14ac:dyDescent="0.25"/>
    <row r="30120" x14ac:dyDescent="0.25"/>
    <row r="30121" x14ac:dyDescent="0.25"/>
    <row r="30122" x14ac:dyDescent="0.25"/>
    <row r="30123" x14ac:dyDescent="0.25"/>
    <row r="30124" x14ac:dyDescent="0.25"/>
    <row r="30125" x14ac:dyDescent="0.25"/>
    <row r="30126" x14ac:dyDescent="0.25"/>
    <row r="30127" x14ac:dyDescent="0.25"/>
    <row r="30128" x14ac:dyDescent="0.25"/>
    <row r="30129" x14ac:dyDescent="0.25"/>
    <row r="30130" x14ac:dyDescent="0.25"/>
    <row r="30131" x14ac:dyDescent="0.25"/>
    <row r="30132" x14ac:dyDescent="0.25"/>
    <row r="30133" x14ac:dyDescent="0.25"/>
    <row r="30134" x14ac:dyDescent="0.25"/>
    <row r="30135" x14ac:dyDescent="0.25"/>
    <row r="30136" x14ac:dyDescent="0.25"/>
    <row r="30137" x14ac:dyDescent="0.25"/>
    <row r="30138" x14ac:dyDescent="0.25"/>
    <row r="30139" x14ac:dyDescent="0.25"/>
    <row r="30140" x14ac:dyDescent="0.25"/>
    <row r="30141" x14ac:dyDescent="0.25"/>
    <row r="30142" x14ac:dyDescent="0.25"/>
    <row r="30143" x14ac:dyDescent="0.25"/>
    <row r="30144" x14ac:dyDescent="0.25"/>
    <row r="30145" x14ac:dyDescent="0.25"/>
    <row r="30146" x14ac:dyDescent="0.25"/>
    <row r="30147" x14ac:dyDescent="0.25"/>
    <row r="30148" x14ac:dyDescent="0.25"/>
    <row r="30149" x14ac:dyDescent="0.25"/>
    <row r="30150" x14ac:dyDescent="0.25"/>
    <row r="30151" x14ac:dyDescent="0.25"/>
    <row r="30152" x14ac:dyDescent="0.25"/>
    <row r="30153" x14ac:dyDescent="0.25"/>
    <row r="30154" x14ac:dyDescent="0.25"/>
    <row r="30155" x14ac:dyDescent="0.25"/>
    <row r="30156" x14ac:dyDescent="0.25"/>
    <row r="30157" x14ac:dyDescent="0.25"/>
    <row r="30158" x14ac:dyDescent="0.25"/>
    <row r="30159" x14ac:dyDescent="0.25"/>
    <row r="30160" x14ac:dyDescent="0.25"/>
    <row r="30161" x14ac:dyDescent="0.25"/>
    <row r="30162" x14ac:dyDescent="0.25"/>
    <row r="30163" x14ac:dyDescent="0.25"/>
    <row r="30164" x14ac:dyDescent="0.25"/>
    <row r="30165" x14ac:dyDescent="0.25"/>
    <row r="30166" x14ac:dyDescent="0.25"/>
    <row r="30167" x14ac:dyDescent="0.25"/>
    <row r="30168" x14ac:dyDescent="0.25"/>
    <row r="30169" x14ac:dyDescent="0.25"/>
    <row r="30170" x14ac:dyDescent="0.25"/>
    <row r="30171" x14ac:dyDescent="0.25"/>
    <row r="30172" x14ac:dyDescent="0.25"/>
    <row r="30173" x14ac:dyDescent="0.25"/>
    <row r="30174" x14ac:dyDescent="0.25"/>
    <row r="30175" x14ac:dyDescent="0.25"/>
    <row r="30176" x14ac:dyDescent="0.25"/>
    <row r="30177" x14ac:dyDescent="0.25"/>
    <row r="30178" x14ac:dyDescent="0.25"/>
    <row r="30179" x14ac:dyDescent="0.25"/>
    <row r="30180" x14ac:dyDescent="0.25"/>
    <row r="30181" x14ac:dyDescent="0.25"/>
    <row r="30182" x14ac:dyDescent="0.25"/>
    <row r="30183" x14ac:dyDescent="0.25"/>
    <row r="30184" x14ac:dyDescent="0.25"/>
    <row r="30185" x14ac:dyDescent="0.25"/>
    <row r="30186" x14ac:dyDescent="0.25"/>
    <row r="30187" x14ac:dyDescent="0.25"/>
    <row r="30188" x14ac:dyDescent="0.25"/>
    <row r="30189" x14ac:dyDescent="0.25"/>
    <row r="30190" x14ac:dyDescent="0.25"/>
    <row r="30191" x14ac:dyDescent="0.25"/>
    <row r="30192" x14ac:dyDescent="0.25"/>
    <row r="30193" x14ac:dyDescent="0.25"/>
    <row r="30194" x14ac:dyDescent="0.25"/>
    <row r="30195" x14ac:dyDescent="0.25"/>
    <row r="30196" x14ac:dyDescent="0.25"/>
    <row r="30197" x14ac:dyDescent="0.25"/>
    <row r="30198" x14ac:dyDescent="0.25"/>
    <row r="30199" x14ac:dyDescent="0.25"/>
    <row r="30200" x14ac:dyDescent="0.25"/>
    <row r="30201" x14ac:dyDescent="0.25"/>
    <row r="30202" x14ac:dyDescent="0.25"/>
    <row r="30203" x14ac:dyDescent="0.25"/>
    <row r="30204" x14ac:dyDescent="0.25"/>
    <row r="30205" x14ac:dyDescent="0.25"/>
    <row r="30206" x14ac:dyDescent="0.25"/>
    <row r="30207" x14ac:dyDescent="0.25"/>
    <row r="30208" x14ac:dyDescent="0.25"/>
    <row r="30209" x14ac:dyDescent="0.25"/>
    <row r="30210" x14ac:dyDescent="0.25"/>
    <row r="30211" x14ac:dyDescent="0.25"/>
    <row r="30212" x14ac:dyDescent="0.25"/>
    <row r="30213" x14ac:dyDescent="0.25"/>
    <row r="30214" x14ac:dyDescent="0.25"/>
    <row r="30215" x14ac:dyDescent="0.25"/>
    <row r="30216" x14ac:dyDescent="0.25"/>
    <row r="30217" x14ac:dyDescent="0.25"/>
    <row r="30218" x14ac:dyDescent="0.25"/>
    <row r="30219" x14ac:dyDescent="0.25"/>
    <row r="30220" x14ac:dyDescent="0.25"/>
    <row r="30221" x14ac:dyDescent="0.25"/>
    <row r="30222" x14ac:dyDescent="0.25"/>
    <row r="30223" x14ac:dyDescent="0.25"/>
    <row r="30224" x14ac:dyDescent="0.25"/>
    <row r="30225" x14ac:dyDescent="0.25"/>
    <row r="30226" x14ac:dyDescent="0.25"/>
    <row r="30227" x14ac:dyDescent="0.25"/>
    <row r="30228" x14ac:dyDescent="0.25"/>
    <row r="30229" x14ac:dyDescent="0.25"/>
    <row r="30230" x14ac:dyDescent="0.25"/>
    <row r="30231" x14ac:dyDescent="0.25"/>
    <row r="30232" x14ac:dyDescent="0.25"/>
    <row r="30233" x14ac:dyDescent="0.25"/>
    <row r="30234" x14ac:dyDescent="0.25"/>
    <row r="30235" x14ac:dyDescent="0.25"/>
    <row r="30236" x14ac:dyDescent="0.25"/>
    <row r="30237" x14ac:dyDescent="0.25"/>
    <row r="30238" x14ac:dyDescent="0.25"/>
    <row r="30239" x14ac:dyDescent="0.25"/>
    <row r="30240" x14ac:dyDescent="0.25"/>
    <row r="30241" x14ac:dyDescent="0.25"/>
    <row r="30242" x14ac:dyDescent="0.25"/>
    <row r="30243" x14ac:dyDescent="0.25"/>
    <row r="30244" x14ac:dyDescent="0.25"/>
    <row r="30245" x14ac:dyDescent="0.25"/>
    <row r="30246" x14ac:dyDescent="0.25"/>
    <row r="30247" x14ac:dyDescent="0.25"/>
    <row r="30248" x14ac:dyDescent="0.25"/>
    <row r="30249" x14ac:dyDescent="0.25"/>
    <row r="30250" x14ac:dyDescent="0.25"/>
    <row r="30251" x14ac:dyDescent="0.25"/>
    <row r="30252" x14ac:dyDescent="0.25"/>
    <row r="30253" x14ac:dyDescent="0.25"/>
    <row r="30254" x14ac:dyDescent="0.25"/>
    <row r="30255" x14ac:dyDescent="0.25"/>
    <row r="30256" x14ac:dyDescent="0.25"/>
    <row r="30257" x14ac:dyDescent="0.25"/>
    <row r="30258" x14ac:dyDescent="0.25"/>
    <row r="30259" x14ac:dyDescent="0.25"/>
    <row r="30260" x14ac:dyDescent="0.25"/>
    <row r="30261" x14ac:dyDescent="0.25"/>
    <row r="30262" x14ac:dyDescent="0.25"/>
    <row r="30263" x14ac:dyDescent="0.25"/>
    <row r="30264" x14ac:dyDescent="0.25"/>
    <row r="30265" x14ac:dyDescent="0.25"/>
    <row r="30266" x14ac:dyDescent="0.25"/>
    <row r="30267" x14ac:dyDescent="0.25"/>
    <row r="30268" x14ac:dyDescent="0.25"/>
    <row r="30269" x14ac:dyDescent="0.25"/>
    <row r="30270" x14ac:dyDescent="0.25"/>
    <row r="30271" x14ac:dyDescent="0.25"/>
    <row r="30272" x14ac:dyDescent="0.25"/>
    <row r="30273" x14ac:dyDescent="0.25"/>
    <row r="30274" x14ac:dyDescent="0.25"/>
    <row r="30275" x14ac:dyDescent="0.25"/>
    <row r="30276" x14ac:dyDescent="0.25"/>
    <row r="30277" x14ac:dyDescent="0.25"/>
    <row r="30278" x14ac:dyDescent="0.25"/>
    <row r="30279" x14ac:dyDescent="0.25"/>
    <row r="30280" x14ac:dyDescent="0.25"/>
    <row r="30281" x14ac:dyDescent="0.25"/>
    <row r="30282" x14ac:dyDescent="0.25"/>
    <row r="30283" x14ac:dyDescent="0.25"/>
    <row r="30284" x14ac:dyDescent="0.25"/>
    <row r="30285" x14ac:dyDescent="0.25"/>
    <row r="30286" x14ac:dyDescent="0.25"/>
    <row r="30287" x14ac:dyDescent="0.25"/>
    <row r="30288" x14ac:dyDescent="0.25"/>
    <row r="30289" x14ac:dyDescent="0.25"/>
    <row r="30290" x14ac:dyDescent="0.25"/>
    <row r="30291" x14ac:dyDescent="0.25"/>
    <row r="30292" x14ac:dyDescent="0.25"/>
    <row r="30293" x14ac:dyDescent="0.25"/>
    <row r="30294" x14ac:dyDescent="0.25"/>
    <row r="30295" x14ac:dyDescent="0.25"/>
    <row r="30296" x14ac:dyDescent="0.25"/>
    <row r="30297" x14ac:dyDescent="0.25"/>
    <row r="30298" x14ac:dyDescent="0.25"/>
    <row r="30299" x14ac:dyDescent="0.25"/>
    <row r="30300" x14ac:dyDescent="0.25"/>
    <row r="30301" x14ac:dyDescent="0.25"/>
    <row r="30302" x14ac:dyDescent="0.25"/>
    <row r="30303" x14ac:dyDescent="0.25"/>
    <row r="30304" x14ac:dyDescent="0.25"/>
    <row r="30305" x14ac:dyDescent="0.25"/>
    <row r="30306" x14ac:dyDescent="0.25"/>
    <row r="30307" x14ac:dyDescent="0.25"/>
    <row r="30308" x14ac:dyDescent="0.25"/>
    <row r="30309" x14ac:dyDescent="0.25"/>
    <row r="30310" x14ac:dyDescent="0.25"/>
    <row r="30311" x14ac:dyDescent="0.25"/>
    <row r="30312" x14ac:dyDescent="0.25"/>
    <row r="30313" x14ac:dyDescent="0.25"/>
    <row r="30314" x14ac:dyDescent="0.25"/>
    <row r="30315" x14ac:dyDescent="0.25"/>
    <row r="30316" x14ac:dyDescent="0.25"/>
    <row r="30317" x14ac:dyDescent="0.25"/>
    <row r="30318" x14ac:dyDescent="0.25"/>
    <row r="30319" x14ac:dyDescent="0.25"/>
    <row r="30320" x14ac:dyDescent="0.25"/>
    <row r="30321" x14ac:dyDescent="0.25"/>
    <row r="30322" x14ac:dyDescent="0.25"/>
    <row r="30323" x14ac:dyDescent="0.25"/>
    <row r="30324" x14ac:dyDescent="0.25"/>
    <row r="30325" x14ac:dyDescent="0.25"/>
    <row r="30326" x14ac:dyDescent="0.25"/>
    <row r="30327" x14ac:dyDescent="0.25"/>
    <row r="30328" x14ac:dyDescent="0.25"/>
    <row r="30329" x14ac:dyDescent="0.25"/>
    <row r="30330" x14ac:dyDescent="0.25"/>
    <row r="30331" x14ac:dyDescent="0.25"/>
    <row r="30332" x14ac:dyDescent="0.25"/>
    <row r="30333" x14ac:dyDescent="0.25"/>
    <row r="30334" x14ac:dyDescent="0.25"/>
    <row r="30335" x14ac:dyDescent="0.25"/>
    <row r="30336" x14ac:dyDescent="0.25"/>
    <row r="30337" x14ac:dyDescent="0.25"/>
    <row r="30338" x14ac:dyDescent="0.25"/>
    <row r="30339" x14ac:dyDescent="0.25"/>
    <row r="30340" x14ac:dyDescent="0.25"/>
    <row r="30341" x14ac:dyDescent="0.25"/>
    <row r="30342" x14ac:dyDescent="0.25"/>
    <row r="30343" x14ac:dyDescent="0.25"/>
    <row r="30344" x14ac:dyDescent="0.25"/>
    <row r="30345" x14ac:dyDescent="0.25"/>
    <row r="30346" x14ac:dyDescent="0.25"/>
    <row r="30347" x14ac:dyDescent="0.25"/>
    <row r="30348" x14ac:dyDescent="0.25"/>
    <row r="30349" x14ac:dyDescent="0.25"/>
    <row r="30350" x14ac:dyDescent="0.25"/>
    <row r="30351" x14ac:dyDescent="0.25"/>
    <row r="30352" x14ac:dyDescent="0.25"/>
    <row r="30353" x14ac:dyDescent="0.25"/>
    <row r="30354" x14ac:dyDescent="0.25"/>
    <row r="30355" x14ac:dyDescent="0.25"/>
    <row r="30356" x14ac:dyDescent="0.25"/>
    <row r="30357" x14ac:dyDescent="0.25"/>
    <row r="30358" x14ac:dyDescent="0.25"/>
    <row r="30359" x14ac:dyDescent="0.25"/>
    <row r="30360" x14ac:dyDescent="0.25"/>
    <row r="30361" x14ac:dyDescent="0.25"/>
    <row r="30362" x14ac:dyDescent="0.25"/>
    <row r="30363" x14ac:dyDescent="0.25"/>
    <row r="30364" x14ac:dyDescent="0.25"/>
    <row r="30365" x14ac:dyDescent="0.25"/>
    <row r="30366" x14ac:dyDescent="0.25"/>
    <row r="30367" x14ac:dyDescent="0.25"/>
    <row r="30368" x14ac:dyDescent="0.25"/>
    <row r="30369" x14ac:dyDescent="0.25"/>
    <row r="30370" x14ac:dyDescent="0.25"/>
    <row r="30371" x14ac:dyDescent="0.25"/>
    <row r="30372" x14ac:dyDescent="0.25"/>
    <row r="30373" x14ac:dyDescent="0.25"/>
    <row r="30374" x14ac:dyDescent="0.25"/>
    <row r="30375" x14ac:dyDescent="0.25"/>
    <row r="30376" x14ac:dyDescent="0.25"/>
    <row r="30377" x14ac:dyDescent="0.25"/>
    <row r="30378" x14ac:dyDescent="0.25"/>
    <row r="30379" x14ac:dyDescent="0.25"/>
    <row r="30380" x14ac:dyDescent="0.25"/>
    <row r="30381" x14ac:dyDescent="0.25"/>
    <row r="30382" x14ac:dyDescent="0.25"/>
    <row r="30383" x14ac:dyDescent="0.25"/>
    <row r="30384" x14ac:dyDescent="0.25"/>
    <row r="30385" x14ac:dyDescent="0.25"/>
    <row r="30386" x14ac:dyDescent="0.25"/>
    <row r="30387" x14ac:dyDescent="0.25"/>
    <row r="30388" x14ac:dyDescent="0.25"/>
    <row r="30389" x14ac:dyDescent="0.25"/>
    <row r="30390" x14ac:dyDescent="0.25"/>
    <row r="30391" x14ac:dyDescent="0.25"/>
    <row r="30392" x14ac:dyDescent="0.25"/>
    <row r="30393" x14ac:dyDescent="0.25"/>
    <row r="30394" x14ac:dyDescent="0.25"/>
    <row r="30395" x14ac:dyDescent="0.25"/>
    <row r="30396" x14ac:dyDescent="0.25"/>
    <row r="30397" x14ac:dyDescent="0.25"/>
    <row r="30398" x14ac:dyDescent="0.25"/>
    <row r="30399" x14ac:dyDescent="0.25"/>
    <row r="30400" x14ac:dyDescent="0.25"/>
    <row r="30401" x14ac:dyDescent="0.25"/>
    <row r="30402" x14ac:dyDescent="0.25"/>
    <row r="30403" x14ac:dyDescent="0.25"/>
    <row r="30404" x14ac:dyDescent="0.25"/>
    <row r="30405" x14ac:dyDescent="0.25"/>
    <row r="30406" x14ac:dyDescent="0.25"/>
    <row r="30407" x14ac:dyDescent="0.25"/>
    <row r="30408" x14ac:dyDescent="0.25"/>
    <row r="30409" x14ac:dyDescent="0.25"/>
    <row r="30410" x14ac:dyDescent="0.25"/>
    <row r="30411" x14ac:dyDescent="0.25"/>
    <row r="30412" x14ac:dyDescent="0.25"/>
    <row r="30413" x14ac:dyDescent="0.25"/>
    <row r="30414" x14ac:dyDescent="0.25"/>
    <row r="30415" x14ac:dyDescent="0.25"/>
    <row r="30416" x14ac:dyDescent="0.25"/>
    <row r="30417" x14ac:dyDescent="0.25"/>
    <row r="30418" x14ac:dyDescent="0.25"/>
    <row r="30419" x14ac:dyDescent="0.25"/>
    <row r="30420" x14ac:dyDescent="0.25"/>
    <row r="30421" x14ac:dyDescent="0.25"/>
    <row r="30422" x14ac:dyDescent="0.25"/>
    <row r="30423" x14ac:dyDescent="0.25"/>
    <row r="30424" x14ac:dyDescent="0.25"/>
    <row r="30425" x14ac:dyDescent="0.25"/>
    <row r="30426" x14ac:dyDescent="0.25"/>
    <row r="30427" x14ac:dyDescent="0.25"/>
    <row r="30428" x14ac:dyDescent="0.25"/>
    <row r="30429" x14ac:dyDescent="0.25"/>
    <row r="30430" x14ac:dyDescent="0.25"/>
    <row r="30431" x14ac:dyDescent="0.25"/>
    <row r="30432" x14ac:dyDescent="0.25"/>
    <row r="30433" x14ac:dyDescent="0.25"/>
    <row r="30434" x14ac:dyDescent="0.25"/>
    <row r="30435" x14ac:dyDescent="0.25"/>
    <row r="30436" x14ac:dyDescent="0.25"/>
    <row r="30437" x14ac:dyDescent="0.25"/>
    <row r="30438" x14ac:dyDescent="0.25"/>
    <row r="30439" x14ac:dyDescent="0.25"/>
    <row r="30440" x14ac:dyDescent="0.25"/>
    <row r="30441" x14ac:dyDescent="0.25"/>
    <row r="30442" x14ac:dyDescent="0.25"/>
    <row r="30443" x14ac:dyDescent="0.25"/>
    <row r="30444" x14ac:dyDescent="0.25"/>
    <row r="30445" x14ac:dyDescent="0.25"/>
    <row r="30446" x14ac:dyDescent="0.25"/>
    <row r="30447" x14ac:dyDescent="0.25"/>
    <row r="30448" x14ac:dyDescent="0.25"/>
    <row r="30449" x14ac:dyDescent="0.25"/>
    <row r="30450" x14ac:dyDescent="0.25"/>
    <row r="30451" x14ac:dyDescent="0.25"/>
    <row r="30452" x14ac:dyDescent="0.25"/>
    <row r="30453" x14ac:dyDescent="0.25"/>
    <row r="30454" x14ac:dyDescent="0.25"/>
    <row r="30455" x14ac:dyDescent="0.25"/>
    <row r="30456" x14ac:dyDescent="0.25"/>
    <row r="30457" x14ac:dyDescent="0.25"/>
    <row r="30458" x14ac:dyDescent="0.25"/>
    <row r="30459" x14ac:dyDescent="0.25"/>
    <row r="30460" x14ac:dyDescent="0.25"/>
    <row r="30461" x14ac:dyDescent="0.25"/>
    <row r="30462" x14ac:dyDescent="0.25"/>
    <row r="30463" x14ac:dyDescent="0.25"/>
    <row r="30464" x14ac:dyDescent="0.25"/>
    <row r="30465" x14ac:dyDescent="0.25"/>
    <row r="30466" x14ac:dyDescent="0.25"/>
    <row r="30467" x14ac:dyDescent="0.25"/>
    <row r="30468" x14ac:dyDescent="0.25"/>
    <row r="30469" x14ac:dyDescent="0.25"/>
    <row r="30470" x14ac:dyDescent="0.25"/>
    <row r="30471" x14ac:dyDescent="0.25"/>
    <row r="30472" x14ac:dyDescent="0.25"/>
    <row r="30473" x14ac:dyDescent="0.25"/>
    <row r="30474" x14ac:dyDescent="0.25"/>
    <row r="30475" x14ac:dyDescent="0.25"/>
    <row r="30476" x14ac:dyDescent="0.25"/>
    <row r="30477" x14ac:dyDescent="0.25"/>
    <row r="30478" x14ac:dyDescent="0.25"/>
    <row r="30479" x14ac:dyDescent="0.25"/>
    <row r="30480" x14ac:dyDescent="0.25"/>
    <row r="30481" x14ac:dyDescent="0.25"/>
    <row r="30482" x14ac:dyDescent="0.25"/>
    <row r="30483" x14ac:dyDescent="0.25"/>
    <row r="30484" x14ac:dyDescent="0.25"/>
    <row r="30485" x14ac:dyDescent="0.25"/>
    <row r="30486" x14ac:dyDescent="0.25"/>
    <row r="30487" x14ac:dyDescent="0.25"/>
    <row r="30488" x14ac:dyDescent="0.25"/>
    <row r="30489" x14ac:dyDescent="0.25"/>
    <row r="30490" x14ac:dyDescent="0.25"/>
    <row r="30491" x14ac:dyDescent="0.25"/>
    <row r="30492" x14ac:dyDescent="0.25"/>
    <row r="30493" x14ac:dyDescent="0.25"/>
    <row r="30494" x14ac:dyDescent="0.25"/>
    <row r="30495" x14ac:dyDescent="0.25"/>
    <row r="30496" x14ac:dyDescent="0.25"/>
    <row r="30497" x14ac:dyDescent="0.25"/>
    <row r="30498" x14ac:dyDescent="0.25"/>
    <row r="30499" x14ac:dyDescent="0.25"/>
    <row r="30500" x14ac:dyDescent="0.25"/>
    <row r="30501" x14ac:dyDescent="0.25"/>
    <row r="30502" x14ac:dyDescent="0.25"/>
    <row r="30503" x14ac:dyDescent="0.25"/>
    <row r="30504" x14ac:dyDescent="0.25"/>
    <row r="30505" x14ac:dyDescent="0.25"/>
    <row r="30506" x14ac:dyDescent="0.25"/>
    <row r="30507" x14ac:dyDescent="0.25"/>
    <row r="30508" x14ac:dyDescent="0.25"/>
    <row r="30509" x14ac:dyDescent="0.25"/>
    <row r="30510" x14ac:dyDescent="0.25"/>
    <row r="30511" x14ac:dyDescent="0.25"/>
    <row r="30512" x14ac:dyDescent="0.25"/>
    <row r="30513" x14ac:dyDescent="0.25"/>
    <row r="30514" x14ac:dyDescent="0.25"/>
    <row r="30515" x14ac:dyDescent="0.25"/>
    <row r="30516" x14ac:dyDescent="0.25"/>
    <row r="30517" x14ac:dyDescent="0.25"/>
    <row r="30518" x14ac:dyDescent="0.25"/>
    <row r="30519" x14ac:dyDescent="0.25"/>
    <row r="30520" x14ac:dyDescent="0.25"/>
    <row r="30521" x14ac:dyDescent="0.25"/>
    <row r="30522" x14ac:dyDescent="0.25"/>
    <row r="30523" x14ac:dyDescent="0.25"/>
    <row r="30524" x14ac:dyDescent="0.25"/>
    <row r="30525" x14ac:dyDescent="0.25"/>
    <row r="30526" x14ac:dyDescent="0.25"/>
    <row r="30527" x14ac:dyDescent="0.25"/>
    <row r="30528" x14ac:dyDescent="0.25"/>
    <row r="30529" x14ac:dyDescent="0.25"/>
    <row r="30530" x14ac:dyDescent="0.25"/>
    <row r="30531" x14ac:dyDescent="0.25"/>
    <row r="30532" x14ac:dyDescent="0.25"/>
    <row r="30533" x14ac:dyDescent="0.25"/>
    <row r="30534" x14ac:dyDescent="0.25"/>
    <row r="30535" x14ac:dyDescent="0.25"/>
    <row r="30536" x14ac:dyDescent="0.25"/>
    <row r="30537" x14ac:dyDescent="0.25"/>
    <row r="30538" x14ac:dyDescent="0.25"/>
    <row r="30539" x14ac:dyDescent="0.25"/>
    <row r="30540" x14ac:dyDescent="0.25"/>
    <row r="30541" x14ac:dyDescent="0.25"/>
    <row r="30542" x14ac:dyDescent="0.25"/>
    <row r="30543" x14ac:dyDescent="0.25"/>
    <row r="30544" x14ac:dyDescent="0.25"/>
    <row r="30545" x14ac:dyDescent="0.25"/>
    <row r="30546" x14ac:dyDescent="0.25"/>
    <row r="30547" x14ac:dyDescent="0.25"/>
    <row r="30548" x14ac:dyDescent="0.25"/>
    <row r="30549" x14ac:dyDescent="0.25"/>
    <row r="30550" x14ac:dyDescent="0.25"/>
    <row r="30551" x14ac:dyDescent="0.25"/>
    <row r="30552" x14ac:dyDescent="0.25"/>
    <row r="30553" x14ac:dyDescent="0.25"/>
    <row r="30554" x14ac:dyDescent="0.25"/>
    <row r="30555" x14ac:dyDescent="0.25"/>
    <row r="30556" x14ac:dyDescent="0.25"/>
    <row r="30557" x14ac:dyDescent="0.25"/>
    <row r="30558" x14ac:dyDescent="0.25"/>
    <row r="30559" x14ac:dyDescent="0.25"/>
    <row r="30560" x14ac:dyDescent="0.25"/>
    <row r="30561" x14ac:dyDescent="0.25"/>
    <row r="30562" x14ac:dyDescent="0.25"/>
    <row r="30563" x14ac:dyDescent="0.25"/>
    <row r="30564" x14ac:dyDescent="0.25"/>
    <row r="30565" x14ac:dyDescent="0.25"/>
    <row r="30566" x14ac:dyDescent="0.25"/>
    <row r="30567" x14ac:dyDescent="0.25"/>
    <row r="30568" x14ac:dyDescent="0.25"/>
    <row r="30569" x14ac:dyDescent="0.25"/>
    <row r="30570" x14ac:dyDescent="0.25"/>
    <row r="30571" x14ac:dyDescent="0.25"/>
    <row r="30572" x14ac:dyDescent="0.25"/>
    <row r="30573" x14ac:dyDescent="0.25"/>
    <row r="30574" x14ac:dyDescent="0.25"/>
    <row r="30575" x14ac:dyDescent="0.25"/>
    <row r="30576" x14ac:dyDescent="0.25"/>
    <row r="30577" x14ac:dyDescent="0.25"/>
    <row r="30578" x14ac:dyDescent="0.25"/>
    <row r="30579" x14ac:dyDescent="0.25"/>
    <row r="30580" x14ac:dyDescent="0.25"/>
    <row r="30581" x14ac:dyDescent="0.25"/>
    <row r="30582" x14ac:dyDescent="0.25"/>
    <row r="30583" x14ac:dyDescent="0.25"/>
    <row r="30584" x14ac:dyDescent="0.25"/>
    <row r="30585" x14ac:dyDescent="0.25"/>
    <row r="30586" x14ac:dyDescent="0.25"/>
    <row r="30587" x14ac:dyDescent="0.25"/>
    <row r="30588" x14ac:dyDescent="0.25"/>
    <row r="30589" x14ac:dyDescent="0.25"/>
    <row r="30590" x14ac:dyDescent="0.25"/>
    <row r="30591" x14ac:dyDescent="0.25"/>
    <row r="30592" x14ac:dyDescent="0.25"/>
    <row r="30593" x14ac:dyDescent="0.25"/>
    <row r="30594" x14ac:dyDescent="0.25"/>
    <row r="30595" x14ac:dyDescent="0.25"/>
    <row r="30596" x14ac:dyDescent="0.25"/>
    <row r="30597" x14ac:dyDescent="0.25"/>
    <row r="30598" x14ac:dyDescent="0.25"/>
    <row r="30599" x14ac:dyDescent="0.25"/>
    <row r="30600" x14ac:dyDescent="0.25"/>
    <row r="30601" x14ac:dyDescent="0.25"/>
    <row r="30602" x14ac:dyDescent="0.25"/>
    <row r="30603" x14ac:dyDescent="0.25"/>
    <row r="30604" x14ac:dyDescent="0.25"/>
    <row r="30605" x14ac:dyDescent="0.25"/>
    <row r="30606" x14ac:dyDescent="0.25"/>
    <row r="30607" x14ac:dyDescent="0.25"/>
    <row r="30608" x14ac:dyDescent="0.25"/>
    <row r="30609" x14ac:dyDescent="0.25"/>
    <row r="30610" x14ac:dyDescent="0.25"/>
    <row r="30611" x14ac:dyDescent="0.25"/>
    <row r="30612" x14ac:dyDescent="0.25"/>
    <row r="30613" x14ac:dyDescent="0.25"/>
    <row r="30614" x14ac:dyDescent="0.25"/>
    <row r="30615" x14ac:dyDescent="0.25"/>
    <row r="30616" x14ac:dyDescent="0.25"/>
    <row r="30617" x14ac:dyDescent="0.25"/>
    <row r="30618" x14ac:dyDescent="0.25"/>
    <row r="30619" x14ac:dyDescent="0.25"/>
    <row r="30620" x14ac:dyDescent="0.25"/>
    <row r="30621" x14ac:dyDescent="0.25"/>
    <row r="30622" x14ac:dyDescent="0.25"/>
    <row r="30623" x14ac:dyDescent="0.25"/>
    <row r="30624" x14ac:dyDescent="0.25"/>
    <row r="30625" x14ac:dyDescent="0.25"/>
    <row r="30626" x14ac:dyDescent="0.25"/>
    <row r="30627" x14ac:dyDescent="0.25"/>
    <row r="30628" x14ac:dyDescent="0.25"/>
    <row r="30629" x14ac:dyDescent="0.25"/>
    <row r="30630" x14ac:dyDescent="0.25"/>
    <row r="30631" x14ac:dyDescent="0.25"/>
    <row r="30632" x14ac:dyDescent="0.25"/>
    <row r="30633" x14ac:dyDescent="0.25"/>
    <row r="30634" x14ac:dyDescent="0.25"/>
    <row r="30635" x14ac:dyDescent="0.25"/>
    <row r="30636" x14ac:dyDescent="0.25"/>
    <row r="30637" x14ac:dyDescent="0.25"/>
    <row r="30638" x14ac:dyDescent="0.25"/>
    <row r="30639" x14ac:dyDescent="0.25"/>
    <row r="30640" x14ac:dyDescent="0.25"/>
    <row r="30641" x14ac:dyDescent="0.25"/>
    <row r="30642" x14ac:dyDescent="0.25"/>
    <row r="30643" x14ac:dyDescent="0.25"/>
    <row r="30644" x14ac:dyDescent="0.25"/>
    <row r="30645" x14ac:dyDescent="0.25"/>
    <row r="30646" x14ac:dyDescent="0.25"/>
    <row r="30647" x14ac:dyDescent="0.25"/>
    <row r="30648" x14ac:dyDescent="0.25"/>
    <row r="30649" x14ac:dyDescent="0.25"/>
    <row r="30650" x14ac:dyDescent="0.25"/>
    <row r="30651" x14ac:dyDescent="0.25"/>
    <row r="30652" x14ac:dyDescent="0.25"/>
    <row r="30653" x14ac:dyDescent="0.25"/>
    <row r="30654" x14ac:dyDescent="0.25"/>
    <row r="30655" x14ac:dyDescent="0.25"/>
    <row r="30656" x14ac:dyDescent="0.25"/>
    <row r="30657" x14ac:dyDescent="0.25"/>
    <row r="30658" x14ac:dyDescent="0.25"/>
    <row r="30659" x14ac:dyDescent="0.25"/>
    <row r="30660" x14ac:dyDescent="0.25"/>
    <row r="30661" x14ac:dyDescent="0.25"/>
    <row r="30662" x14ac:dyDescent="0.25"/>
    <row r="30663" x14ac:dyDescent="0.25"/>
    <row r="30664" x14ac:dyDescent="0.25"/>
    <row r="30665" x14ac:dyDescent="0.25"/>
    <row r="30666" x14ac:dyDescent="0.25"/>
    <row r="30667" x14ac:dyDescent="0.25"/>
    <row r="30668" x14ac:dyDescent="0.25"/>
    <row r="30669" x14ac:dyDescent="0.25"/>
    <row r="30670" x14ac:dyDescent="0.25"/>
    <row r="30671" x14ac:dyDescent="0.25"/>
    <row r="30672" x14ac:dyDescent="0.25"/>
    <row r="30673" x14ac:dyDescent="0.25"/>
    <row r="30674" x14ac:dyDescent="0.25"/>
    <row r="30675" x14ac:dyDescent="0.25"/>
    <row r="30676" x14ac:dyDescent="0.25"/>
    <row r="30677" x14ac:dyDescent="0.25"/>
    <row r="30678" x14ac:dyDescent="0.25"/>
    <row r="30679" x14ac:dyDescent="0.25"/>
    <row r="30680" x14ac:dyDescent="0.25"/>
    <row r="30681" x14ac:dyDescent="0.25"/>
    <row r="30682" x14ac:dyDescent="0.25"/>
    <row r="30683" x14ac:dyDescent="0.25"/>
    <row r="30684" x14ac:dyDescent="0.25"/>
    <row r="30685" x14ac:dyDescent="0.25"/>
    <row r="30686" x14ac:dyDescent="0.25"/>
    <row r="30687" x14ac:dyDescent="0.25"/>
    <row r="30688" x14ac:dyDescent="0.25"/>
    <row r="30689" x14ac:dyDescent="0.25"/>
    <row r="30690" x14ac:dyDescent="0.25"/>
    <row r="30691" x14ac:dyDescent="0.25"/>
    <row r="30692" x14ac:dyDescent="0.25"/>
    <row r="30693" x14ac:dyDescent="0.25"/>
    <row r="30694" x14ac:dyDescent="0.25"/>
    <row r="30695" x14ac:dyDescent="0.25"/>
    <row r="30696" x14ac:dyDescent="0.25"/>
    <row r="30697" x14ac:dyDescent="0.25"/>
    <row r="30698" x14ac:dyDescent="0.25"/>
    <row r="30699" x14ac:dyDescent="0.25"/>
    <row r="30700" x14ac:dyDescent="0.25"/>
    <row r="30701" x14ac:dyDescent="0.25"/>
    <row r="30702" x14ac:dyDescent="0.25"/>
    <row r="30703" x14ac:dyDescent="0.25"/>
    <row r="30704" x14ac:dyDescent="0.25"/>
    <row r="30705" x14ac:dyDescent="0.25"/>
    <row r="30706" x14ac:dyDescent="0.25"/>
    <row r="30707" x14ac:dyDescent="0.25"/>
    <row r="30708" x14ac:dyDescent="0.25"/>
    <row r="30709" x14ac:dyDescent="0.25"/>
    <row r="30710" x14ac:dyDescent="0.25"/>
    <row r="30711" x14ac:dyDescent="0.25"/>
    <row r="30712" x14ac:dyDescent="0.25"/>
    <row r="30713" x14ac:dyDescent="0.25"/>
    <row r="30714" x14ac:dyDescent="0.25"/>
    <row r="30715" x14ac:dyDescent="0.25"/>
    <row r="30716" x14ac:dyDescent="0.25"/>
    <row r="30717" x14ac:dyDescent="0.25"/>
    <row r="30718" x14ac:dyDescent="0.25"/>
    <row r="30719" x14ac:dyDescent="0.25"/>
    <row r="30720" x14ac:dyDescent="0.25"/>
    <row r="30721" x14ac:dyDescent="0.25"/>
    <row r="30722" x14ac:dyDescent="0.25"/>
    <row r="30723" x14ac:dyDescent="0.25"/>
    <row r="30724" x14ac:dyDescent="0.25"/>
    <row r="30725" x14ac:dyDescent="0.25"/>
    <row r="30726" x14ac:dyDescent="0.25"/>
    <row r="30727" x14ac:dyDescent="0.25"/>
    <row r="30728" x14ac:dyDescent="0.25"/>
    <row r="30729" x14ac:dyDescent="0.25"/>
    <row r="30730" x14ac:dyDescent="0.25"/>
    <row r="30731" x14ac:dyDescent="0.25"/>
    <row r="30732" x14ac:dyDescent="0.25"/>
    <row r="30733" x14ac:dyDescent="0.25"/>
    <row r="30734" x14ac:dyDescent="0.25"/>
    <row r="30735" x14ac:dyDescent="0.25"/>
    <row r="30736" x14ac:dyDescent="0.25"/>
    <row r="30737" x14ac:dyDescent="0.25"/>
    <row r="30738" x14ac:dyDescent="0.25"/>
    <row r="30739" x14ac:dyDescent="0.25"/>
    <row r="30740" x14ac:dyDescent="0.25"/>
    <row r="30741" x14ac:dyDescent="0.25"/>
    <row r="30742" x14ac:dyDescent="0.25"/>
    <row r="30743" x14ac:dyDescent="0.25"/>
    <row r="30744" x14ac:dyDescent="0.25"/>
    <row r="30745" x14ac:dyDescent="0.25"/>
    <row r="30746" x14ac:dyDescent="0.25"/>
    <row r="30747" x14ac:dyDescent="0.25"/>
    <row r="30748" x14ac:dyDescent="0.25"/>
    <row r="30749" x14ac:dyDescent="0.25"/>
    <row r="30750" x14ac:dyDescent="0.25"/>
    <row r="30751" x14ac:dyDescent="0.25"/>
    <row r="30752" x14ac:dyDescent="0.25"/>
    <row r="30753" x14ac:dyDescent="0.25"/>
    <row r="30754" x14ac:dyDescent="0.25"/>
    <row r="30755" x14ac:dyDescent="0.25"/>
    <row r="30756" x14ac:dyDescent="0.25"/>
    <row r="30757" x14ac:dyDescent="0.25"/>
    <row r="30758" x14ac:dyDescent="0.25"/>
    <row r="30759" x14ac:dyDescent="0.25"/>
    <row r="30760" x14ac:dyDescent="0.25"/>
    <row r="30761" x14ac:dyDescent="0.25"/>
    <row r="30762" x14ac:dyDescent="0.25"/>
    <row r="30763" x14ac:dyDescent="0.25"/>
    <row r="30764" x14ac:dyDescent="0.25"/>
    <row r="30765" x14ac:dyDescent="0.25"/>
    <row r="30766" x14ac:dyDescent="0.25"/>
    <row r="30767" x14ac:dyDescent="0.25"/>
    <row r="30768" x14ac:dyDescent="0.25"/>
    <row r="30769" x14ac:dyDescent="0.25"/>
    <row r="30770" x14ac:dyDescent="0.25"/>
    <row r="30771" x14ac:dyDescent="0.25"/>
    <row r="30772" x14ac:dyDescent="0.25"/>
    <row r="30773" x14ac:dyDescent="0.25"/>
    <row r="30774" x14ac:dyDescent="0.25"/>
    <row r="30775" x14ac:dyDescent="0.25"/>
    <row r="30776" x14ac:dyDescent="0.25"/>
    <row r="30777" x14ac:dyDescent="0.25"/>
    <row r="30778" x14ac:dyDescent="0.25"/>
    <row r="30779" x14ac:dyDescent="0.25"/>
    <row r="30780" x14ac:dyDescent="0.25"/>
    <row r="30781" x14ac:dyDescent="0.25"/>
    <row r="30782" x14ac:dyDescent="0.25"/>
    <row r="30783" x14ac:dyDescent="0.25"/>
    <row r="30784" x14ac:dyDescent="0.25"/>
    <row r="30785" x14ac:dyDescent="0.25"/>
    <row r="30786" x14ac:dyDescent="0.25"/>
    <row r="30787" x14ac:dyDescent="0.25"/>
    <row r="30788" x14ac:dyDescent="0.25"/>
    <row r="30789" x14ac:dyDescent="0.25"/>
    <row r="30790" x14ac:dyDescent="0.25"/>
    <row r="30791" x14ac:dyDescent="0.25"/>
    <row r="30792" x14ac:dyDescent="0.25"/>
    <row r="30793" x14ac:dyDescent="0.25"/>
    <row r="30794" x14ac:dyDescent="0.25"/>
    <row r="30795" x14ac:dyDescent="0.25"/>
    <row r="30796" x14ac:dyDescent="0.25"/>
    <row r="30797" x14ac:dyDescent="0.25"/>
    <row r="30798" x14ac:dyDescent="0.25"/>
    <row r="30799" x14ac:dyDescent="0.25"/>
    <row r="30800" x14ac:dyDescent="0.25"/>
    <row r="30801" x14ac:dyDescent="0.25"/>
    <row r="30802" x14ac:dyDescent="0.25"/>
    <row r="30803" x14ac:dyDescent="0.25"/>
    <row r="30804" x14ac:dyDescent="0.25"/>
    <row r="30805" x14ac:dyDescent="0.25"/>
    <row r="30806" x14ac:dyDescent="0.25"/>
    <row r="30807" x14ac:dyDescent="0.25"/>
    <row r="30808" x14ac:dyDescent="0.25"/>
    <row r="30809" x14ac:dyDescent="0.25"/>
    <row r="30810" x14ac:dyDescent="0.25"/>
    <row r="30811" x14ac:dyDescent="0.25"/>
    <row r="30812" x14ac:dyDescent="0.25"/>
    <row r="30813" x14ac:dyDescent="0.25"/>
    <row r="30814" x14ac:dyDescent="0.25"/>
    <row r="30815" x14ac:dyDescent="0.25"/>
    <row r="30816" x14ac:dyDescent="0.25"/>
    <row r="30817" x14ac:dyDescent="0.25"/>
    <row r="30818" x14ac:dyDescent="0.25"/>
    <row r="30819" x14ac:dyDescent="0.25"/>
    <row r="30820" x14ac:dyDescent="0.25"/>
    <row r="30821" x14ac:dyDescent="0.25"/>
    <row r="30822" x14ac:dyDescent="0.25"/>
    <row r="30823" x14ac:dyDescent="0.25"/>
    <row r="30824" x14ac:dyDescent="0.25"/>
    <row r="30825" x14ac:dyDescent="0.25"/>
    <row r="30826" x14ac:dyDescent="0.25"/>
    <row r="30827" x14ac:dyDescent="0.25"/>
    <row r="30828" x14ac:dyDescent="0.25"/>
    <row r="30829" x14ac:dyDescent="0.25"/>
    <row r="30830" x14ac:dyDescent="0.25"/>
    <row r="30831" x14ac:dyDescent="0.25"/>
    <row r="30832" x14ac:dyDescent="0.25"/>
    <row r="30833" x14ac:dyDescent="0.25"/>
    <row r="30834" x14ac:dyDescent="0.25"/>
    <row r="30835" x14ac:dyDescent="0.25"/>
    <row r="30836" x14ac:dyDescent="0.25"/>
    <row r="30837" x14ac:dyDescent="0.25"/>
    <row r="30838" x14ac:dyDescent="0.25"/>
    <row r="30839" x14ac:dyDescent="0.25"/>
    <row r="30840" x14ac:dyDescent="0.25"/>
    <row r="30841" x14ac:dyDescent="0.25"/>
    <row r="30842" x14ac:dyDescent="0.25"/>
    <row r="30843" x14ac:dyDescent="0.25"/>
    <row r="30844" x14ac:dyDescent="0.25"/>
    <row r="30845" x14ac:dyDescent="0.25"/>
    <row r="30846" x14ac:dyDescent="0.25"/>
    <row r="30847" x14ac:dyDescent="0.25"/>
    <row r="30848" x14ac:dyDescent="0.25"/>
    <row r="30849" x14ac:dyDescent="0.25"/>
    <row r="30850" x14ac:dyDescent="0.25"/>
    <row r="30851" x14ac:dyDescent="0.25"/>
    <row r="30852" x14ac:dyDescent="0.25"/>
    <row r="30853" x14ac:dyDescent="0.25"/>
    <row r="30854" x14ac:dyDescent="0.25"/>
    <row r="30855" x14ac:dyDescent="0.25"/>
    <row r="30856" x14ac:dyDescent="0.25"/>
    <row r="30857" x14ac:dyDescent="0.25"/>
    <row r="30858" x14ac:dyDescent="0.25"/>
    <row r="30859" x14ac:dyDescent="0.25"/>
    <row r="30860" x14ac:dyDescent="0.25"/>
    <row r="30861" x14ac:dyDescent="0.25"/>
    <row r="30862" x14ac:dyDescent="0.25"/>
    <row r="30863" x14ac:dyDescent="0.25"/>
    <row r="30864" x14ac:dyDescent="0.25"/>
    <row r="30865" x14ac:dyDescent="0.25"/>
    <row r="30866" x14ac:dyDescent="0.25"/>
    <row r="30867" x14ac:dyDescent="0.25"/>
    <row r="30868" x14ac:dyDescent="0.25"/>
    <row r="30869" x14ac:dyDescent="0.25"/>
    <row r="30870" x14ac:dyDescent="0.25"/>
    <row r="30871" x14ac:dyDescent="0.25"/>
    <row r="30872" x14ac:dyDescent="0.25"/>
    <row r="30873" x14ac:dyDescent="0.25"/>
    <row r="30874" x14ac:dyDescent="0.25"/>
    <row r="30875" x14ac:dyDescent="0.25"/>
    <row r="30876" x14ac:dyDescent="0.25"/>
    <row r="30877" x14ac:dyDescent="0.25"/>
    <row r="30878" x14ac:dyDescent="0.25"/>
    <row r="30879" x14ac:dyDescent="0.25"/>
    <row r="30880" x14ac:dyDescent="0.25"/>
    <row r="30881" x14ac:dyDescent="0.25"/>
    <row r="30882" x14ac:dyDescent="0.25"/>
    <row r="30883" x14ac:dyDescent="0.25"/>
    <row r="30884" x14ac:dyDescent="0.25"/>
    <row r="30885" x14ac:dyDescent="0.25"/>
    <row r="30886" x14ac:dyDescent="0.25"/>
    <row r="30887" x14ac:dyDescent="0.25"/>
    <row r="30888" x14ac:dyDescent="0.25"/>
    <row r="30889" x14ac:dyDescent="0.25"/>
    <row r="30890" x14ac:dyDescent="0.25"/>
    <row r="30891" x14ac:dyDescent="0.25"/>
    <row r="30892" x14ac:dyDescent="0.25"/>
    <row r="30893" x14ac:dyDescent="0.25"/>
    <row r="30894" x14ac:dyDescent="0.25"/>
    <row r="30895" x14ac:dyDescent="0.25"/>
    <row r="30896" x14ac:dyDescent="0.25"/>
    <row r="30897" x14ac:dyDescent="0.25"/>
    <row r="30898" x14ac:dyDescent="0.25"/>
    <row r="30899" x14ac:dyDescent="0.25"/>
    <row r="30900" x14ac:dyDescent="0.25"/>
    <row r="30901" x14ac:dyDescent="0.25"/>
    <row r="30902" x14ac:dyDescent="0.25"/>
    <row r="30903" x14ac:dyDescent="0.25"/>
    <row r="30904" x14ac:dyDescent="0.25"/>
    <row r="30905" x14ac:dyDescent="0.25"/>
    <row r="30906" x14ac:dyDescent="0.25"/>
    <row r="30907" x14ac:dyDescent="0.25"/>
    <row r="30908" x14ac:dyDescent="0.25"/>
    <row r="30909" x14ac:dyDescent="0.25"/>
    <row r="30910" x14ac:dyDescent="0.25"/>
    <row r="30911" x14ac:dyDescent="0.25"/>
    <row r="30912" x14ac:dyDescent="0.25"/>
    <row r="30913" x14ac:dyDescent="0.25"/>
    <row r="30914" x14ac:dyDescent="0.25"/>
    <row r="30915" x14ac:dyDescent="0.25"/>
    <row r="30916" x14ac:dyDescent="0.25"/>
    <row r="30917" x14ac:dyDescent="0.25"/>
    <row r="30918" x14ac:dyDescent="0.25"/>
    <row r="30919" x14ac:dyDescent="0.25"/>
    <row r="30920" x14ac:dyDescent="0.25"/>
    <row r="30921" x14ac:dyDescent="0.25"/>
    <row r="30922" x14ac:dyDescent="0.25"/>
    <row r="30923" x14ac:dyDescent="0.25"/>
    <row r="30924" x14ac:dyDescent="0.25"/>
    <row r="30925" x14ac:dyDescent="0.25"/>
    <row r="30926" x14ac:dyDescent="0.25"/>
    <row r="30927" x14ac:dyDescent="0.25"/>
    <row r="30928" x14ac:dyDescent="0.25"/>
    <row r="30929" x14ac:dyDescent="0.25"/>
    <row r="30930" x14ac:dyDescent="0.25"/>
    <row r="30931" x14ac:dyDescent="0.25"/>
    <row r="30932" x14ac:dyDescent="0.25"/>
    <row r="30933" x14ac:dyDescent="0.25"/>
    <row r="30934" x14ac:dyDescent="0.25"/>
    <row r="30935" x14ac:dyDescent="0.25"/>
    <row r="30936" x14ac:dyDescent="0.25"/>
    <row r="30937" x14ac:dyDescent="0.25"/>
    <row r="30938" x14ac:dyDescent="0.25"/>
    <row r="30939" x14ac:dyDescent="0.25"/>
    <row r="30940" x14ac:dyDescent="0.25"/>
    <row r="30941" x14ac:dyDescent="0.25"/>
    <row r="30942" x14ac:dyDescent="0.25"/>
    <row r="30943" x14ac:dyDescent="0.25"/>
    <row r="30944" x14ac:dyDescent="0.25"/>
    <row r="30945" x14ac:dyDescent="0.25"/>
    <row r="30946" x14ac:dyDescent="0.25"/>
    <row r="30947" x14ac:dyDescent="0.25"/>
    <row r="30948" x14ac:dyDescent="0.25"/>
    <row r="30949" x14ac:dyDescent="0.25"/>
    <row r="30950" x14ac:dyDescent="0.25"/>
    <row r="30951" x14ac:dyDescent="0.25"/>
    <row r="30952" x14ac:dyDescent="0.25"/>
    <row r="30953" x14ac:dyDescent="0.25"/>
    <row r="30954" x14ac:dyDescent="0.25"/>
    <row r="30955" x14ac:dyDescent="0.25"/>
    <row r="30956" x14ac:dyDescent="0.25"/>
    <row r="30957" x14ac:dyDescent="0.25"/>
    <row r="30958" x14ac:dyDescent="0.25"/>
    <row r="30959" x14ac:dyDescent="0.25"/>
    <row r="30960" x14ac:dyDescent="0.25"/>
    <row r="30961" x14ac:dyDescent="0.25"/>
    <row r="30962" x14ac:dyDescent="0.25"/>
    <row r="30963" x14ac:dyDescent="0.25"/>
    <row r="30964" x14ac:dyDescent="0.25"/>
    <row r="30965" x14ac:dyDescent="0.25"/>
    <row r="30966" x14ac:dyDescent="0.25"/>
    <row r="30967" x14ac:dyDescent="0.25"/>
    <row r="30968" x14ac:dyDescent="0.25"/>
    <row r="30969" x14ac:dyDescent="0.25"/>
    <row r="30970" x14ac:dyDescent="0.25"/>
    <row r="30971" x14ac:dyDescent="0.25"/>
    <row r="30972" x14ac:dyDescent="0.25"/>
    <row r="30973" x14ac:dyDescent="0.25"/>
    <row r="30974" x14ac:dyDescent="0.25"/>
    <row r="30975" x14ac:dyDescent="0.25"/>
    <row r="30976" x14ac:dyDescent="0.25"/>
    <row r="30977" x14ac:dyDescent="0.25"/>
    <row r="30978" x14ac:dyDescent="0.25"/>
    <row r="30979" x14ac:dyDescent="0.25"/>
    <row r="30980" x14ac:dyDescent="0.25"/>
    <row r="30981" x14ac:dyDescent="0.25"/>
    <row r="30982" x14ac:dyDescent="0.25"/>
    <row r="30983" x14ac:dyDescent="0.25"/>
    <row r="30984" x14ac:dyDescent="0.25"/>
    <row r="30985" x14ac:dyDescent="0.25"/>
    <row r="30986" x14ac:dyDescent="0.25"/>
    <row r="30987" x14ac:dyDescent="0.25"/>
    <row r="30988" x14ac:dyDescent="0.25"/>
    <row r="30989" x14ac:dyDescent="0.25"/>
    <row r="30990" x14ac:dyDescent="0.25"/>
    <row r="30991" x14ac:dyDescent="0.25"/>
    <row r="30992" x14ac:dyDescent="0.25"/>
    <row r="30993" x14ac:dyDescent="0.25"/>
    <row r="30994" x14ac:dyDescent="0.25"/>
    <row r="30995" x14ac:dyDescent="0.25"/>
    <row r="30996" x14ac:dyDescent="0.25"/>
    <row r="30997" x14ac:dyDescent="0.25"/>
    <row r="30998" x14ac:dyDescent="0.25"/>
    <row r="30999" x14ac:dyDescent="0.25"/>
    <row r="31000" x14ac:dyDescent="0.25"/>
    <row r="31001" x14ac:dyDescent="0.25"/>
    <row r="31002" x14ac:dyDescent="0.25"/>
    <row r="31003" x14ac:dyDescent="0.25"/>
    <row r="31004" x14ac:dyDescent="0.25"/>
    <row r="31005" x14ac:dyDescent="0.25"/>
    <row r="31006" x14ac:dyDescent="0.25"/>
    <row r="31007" x14ac:dyDescent="0.25"/>
    <row r="31008" x14ac:dyDescent="0.25"/>
    <row r="31009" x14ac:dyDescent="0.25"/>
    <row r="31010" x14ac:dyDescent="0.25"/>
    <row r="31011" x14ac:dyDescent="0.25"/>
    <row r="31012" x14ac:dyDescent="0.25"/>
    <row r="31013" x14ac:dyDescent="0.25"/>
    <row r="31014" x14ac:dyDescent="0.25"/>
    <row r="31015" x14ac:dyDescent="0.25"/>
    <row r="31016" x14ac:dyDescent="0.25"/>
    <row r="31017" x14ac:dyDescent="0.25"/>
    <row r="31018" x14ac:dyDescent="0.25"/>
    <row r="31019" x14ac:dyDescent="0.25"/>
    <row r="31020" x14ac:dyDescent="0.25"/>
    <row r="31021" x14ac:dyDescent="0.25"/>
    <row r="31022" x14ac:dyDescent="0.25"/>
    <row r="31023" x14ac:dyDescent="0.25"/>
    <row r="31024" x14ac:dyDescent="0.25"/>
    <row r="31025" x14ac:dyDescent="0.25"/>
    <row r="31026" x14ac:dyDescent="0.25"/>
    <row r="31027" x14ac:dyDescent="0.25"/>
    <row r="31028" x14ac:dyDescent="0.25"/>
    <row r="31029" x14ac:dyDescent="0.25"/>
    <row r="31030" x14ac:dyDescent="0.25"/>
    <row r="31031" x14ac:dyDescent="0.25"/>
    <row r="31032" x14ac:dyDescent="0.25"/>
    <row r="31033" x14ac:dyDescent="0.25"/>
    <row r="31034" x14ac:dyDescent="0.25"/>
    <row r="31035" x14ac:dyDescent="0.25"/>
    <row r="31036" x14ac:dyDescent="0.25"/>
    <row r="31037" x14ac:dyDescent="0.25"/>
    <row r="31038" x14ac:dyDescent="0.25"/>
    <row r="31039" x14ac:dyDescent="0.25"/>
    <row r="31040" x14ac:dyDescent="0.25"/>
    <row r="31041" x14ac:dyDescent="0.25"/>
    <row r="31042" x14ac:dyDescent="0.25"/>
    <row r="31043" x14ac:dyDescent="0.25"/>
    <row r="31044" x14ac:dyDescent="0.25"/>
    <row r="31045" x14ac:dyDescent="0.25"/>
    <row r="31046" x14ac:dyDescent="0.25"/>
    <row r="31047" x14ac:dyDescent="0.25"/>
    <row r="31048" x14ac:dyDescent="0.25"/>
    <row r="31049" x14ac:dyDescent="0.25"/>
    <row r="31050" x14ac:dyDescent="0.25"/>
    <row r="31051" x14ac:dyDescent="0.25"/>
    <row r="31052" x14ac:dyDescent="0.25"/>
    <row r="31053" x14ac:dyDescent="0.25"/>
    <row r="31054" x14ac:dyDescent="0.25"/>
    <row r="31055" x14ac:dyDescent="0.25"/>
    <row r="31056" x14ac:dyDescent="0.25"/>
    <row r="31057" x14ac:dyDescent="0.25"/>
    <row r="31058" x14ac:dyDescent="0.25"/>
    <row r="31059" x14ac:dyDescent="0.25"/>
    <row r="31060" x14ac:dyDescent="0.25"/>
    <row r="31061" x14ac:dyDescent="0.25"/>
    <row r="31062" x14ac:dyDescent="0.25"/>
    <row r="31063" x14ac:dyDescent="0.25"/>
    <row r="31064" x14ac:dyDescent="0.25"/>
    <row r="31065" x14ac:dyDescent="0.25"/>
    <row r="31066" x14ac:dyDescent="0.25"/>
    <row r="31067" x14ac:dyDescent="0.25"/>
    <row r="31068" x14ac:dyDescent="0.25"/>
    <row r="31069" x14ac:dyDescent="0.25"/>
    <row r="31070" x14ac:dyDescent="0.25"/>
    <row r="31071" x14ac:dyDescent="0.25"/>
    <row r="31072" x14ac:dyDescent="0.25"/>
    <row r="31073" x14ac:dyDescent="0.25"/>
    <row r="31074" x14ac:dyDescent="0.25"/>
    <row r="31075" x14ac:dyDescent="0.25"/>
    <row r="31076" x14ac:dyDescent="0.25"/>
    <row r="31077" x14ac:dyDescent="0.25"/>
    <row r="31078" x14ac:dyDescent="0.25"/>
    <row r="31079" x14ac:dyDescent="0.25"/>
    <row r="31080" x14ac:dyDescent="0.25"/>
    <row r="31081" x14ac:dyDescent="0.25"/>
    <row r="31082" x14ac:dyDescent="0.25"/>
    <row r="31083" x14ac:dyDescent="0.25"/>
    <row r="31084" x14ac:dyDescent="0.25"/>
    <row r="31085" x14ac:dyDescent="0.25"/>
    <row r="31086" x14ac:dyDescent="0.25"/>
    <row r="31087" x14ac:dyDescent="0.25"/>
    <row r="31088" x14ac:dyDescent="0.25"/>
    <row r="31089" x14ac:dyDescent="0.25"/>
    <row r="31090" x14ac:dyDescent="0.25"/>
    <row r="31091" x14ac:dyDescent="0.25"/>
    <row r="31092" x14ac:dyDescent="0.25"/>
    <row r="31093" x14ac:dyDescent="0.25"/>
    <row r="31094" x14ac:dyDescent="0.25"/>
    <row r="31095" x14ac:dyDescent="0.25"/>
    <row r="31096" x14ac:dyDescent="0.25"/>
    <row r="31097" x14ac:dyDescent="0.25"/>
    <row r="31098" x14ac:dyDescent="0.25"/>
    <row r="31099" x14ac:dyDescent="0.25"/>
    <row r="31100" x14ac:dyDescent="0.25"/>
    <row r="31101" x14ac:dyDescent="0.25"/>
    <row r="31102" x14ac:dyDescent="0.25"/>
    <row r="31103" x14ac:dyDescent="0.25"/>
    <row r="31104" x14ac:dyDescent="0.25"/>
    <row r="31105" x14ac:dyDescent="0.25"/>
    <row r="31106" x14ac:dyDescent="0.25"/>
    <row r="31107" x14ac:dyDescent="0.25"/>
    <row r="31108" x14ac:dyDescent="0.25"/>
    <row r="31109" x14ac:dyDescent="0.25"/>
    <row r="31110" x14ac:dyDescent="0.25"/>
    <row r="31111" x14ac:dyDescent="0.25"/>
    <row r="31112" x14ac:dyDescent="0.25"/>
    <row r="31113" x14ac:dyDescent="0.25"/>
    <row r="31114" x14ac:dyDescent="0.25"/>
    <row r="31115" x14ac:dyDescent="0.25"/>
    <row r="31116" x14ac:dyDescent="0.25"/>
    <row r="31117" x14ac:dyDescent="0.25"/>
    <row r="31118" x14ac:dyDescent="0.25"/>
    <row r="31119" x14ac:dyDescent="0.25"/>
    <row r="31120" x14ac:dyDescent="0.25"/>
    <row r="31121" x14ac:dyDescent="0.25"/>
    <row r="31122" x14ac:dyDescent="0.25"/>
    <row r="31123" x14ac:dyDescent="0.25"/>
    <row r="31124" x14ac:dyDescent="0.25"/>
    <row r="31125" x14ac:dyDescent="0.25"/>
    <row r="31126" x14ac:dyDescent="0.25"/>
    <row r="31127" x14ac:dyDescent="0.25"/>
    <row r="31128" x14ac:dyDescent="0.25"/>
    <row r="31129" x14ac:dyDescent="0.25"/>
    <row r="31130" x14ac:dyDescent="0.25"/>
    <row r="31131" x14ac:dyDescent="0.25"/>
    <row r="31132" x14ac:dyDescent="0.25"/>
    <row r="31133" x14ac:dyDescent="0.25"/>
    <row r="31134" x14ac:dyDescent="0.25"/>
    <row r="31135" x14ac:dyDescent="0.25"/>
    <row r="31136" x14ac:dyDescent="0.25"/>
    <row r="31137" x14ac:dyDescent="0.25"/>
    <row r="31138" x14ac:dyDescent="0.25"/>
    <row r="31139" x14ac:dyDescent="0.25"/>
    <row r="31140" x14ac:dyDescent="0.25"/>
    <row r="31141" x14ac:dyDescent="0.25"/>
    <row r="31142" x14ac:dyDescent="0.25"/>
    <row r="31143" x14ac:dyDescent="0.25"/>
    <row r="31144" x14ac:dyDescent="0.25"/>
    <row r="31145" x14ac:dyDescent="0.25"/>
    <row r="31146" x14ac:dyDescent="0.25"/>
    <row r="31147" x14ac:dyDescent="0.25"/>
    <row r="31148" x14ac:dyDescent="0.25"/>
    <row r="31149" x14ac:dyDescent="0.25"/>
    <row r="31150" x14ac:dyDescent="0.25"/>
    <row r="31151" x14ac:dyDescent="0.25"/>
    <row r="31152" x14ac:dyDescent="0.25"/>
    <row r="31153" x14ac:dyDescent="0.25"/>
    <row r="31154" x14ac:dyDescent="0.25"/>
    <row r="31155" x14ac:dyDescent="0.25"/>
    <row r="31156" x14ac:dyDescent="0.25"/>
    <row r="31157" x14ac:dyDescent="0.25"/>
    <row r="31158" x14ac:dyDescent="0.25"/>
    <row r="31159" x14ac:dyDescent="0.25"/>
    <row r="31160" x14ac:dyDescent="0.25"/>
    <row r="31161" x14ac:dyDescent="0.25"/>
    <row r="31162" x14ac:dyDescent="0.25"/>
    <row r="31163" x14ac:dyDescent="0.25"/>
    <row r="31164" x14ac:dyDescent="0.25"/>
    <row r="31165" x14ac:dyDescent="0.25"/>
    <row r="31166" x14ac:dyDescent="0.25"/>
    <row r="31167" x14ac:dyDescent="0.25"/>
    <row r="31168" x14ac:dyDescent="0.25"/>
    <row r="31169" x14ac:dyDescent="0.25"/>
    <row r="31170" x14ac:dyDescent="0.25"/>
    <row r="31171" x14ac:dyDescent="0.25"/>
    <row r="31172" x14ac:dyDescent="0.25"/>
    <row r="31173" x14ac:dyDescent="0.25"/>
    <row r="31174" x14ac:dyDescent="0.25"/>
    <row r="31175" x14ac:dyDescent="0.25"/>
    <row r="31176" x14ac:dyDescent="0.25"/>
    <row r="31177" x14ac:dyDescent="0.25"/>
    <row r="31178" x14ac:dyDescent="0.25"/>
    <row r="31179" x14ac:dyDescent="0.25"/>
    <row r="31180" x14ac:dyDescent="0.25"/>
    <row r="31181" x14ac:dyDescent="0.25"/>
    <row r="31182" x14ac:dyDescent="0.25"/>
    <row r="31183" x14ac:dyDescent="0.25"/>
    <row r="31184" x14ac:dyDescent="0.25"/>
    <row r="31185" x14ac:dyDescent="0.25"/>
    <row r="31186" x14ac:dyDescent="0.25"/>
    <row r="31187" x14ac:dyDescent="0.25"/>
    <row r="31188" x14ac:dyDescent="0.25"/>
    <row r="31189" x14ac:dyDescent="0.25"/>
    <row r="31190" x14ac:dyDescent="0.25"/>
    <row r="31191" x14ac:dyDescent="0.25"/>
    <row r="31192" x14ac:dyDescent="0.25"/>
    <row r="31193" x14ac:dyDescent="0.25"/>
    <row r="31194" x14ac:dyDescent="0.25"/>
    <row r="31195" x14ac:dyDescent="0.25"/>
    <row r="31196" x14ac:dyDescent="0.25"/>
    <row r="31197" x14ac:dyDescent="0.25"/>
    <row r="31198" x14ac:dyDescent="0.25"/>
    <row r="31199" x14ac:dyDescent="0.25"/>
    <row r="31200" x14ac:dyDescent="0.25"/>
    <row r="31201" x14ac:dyDescent="0.25"/>
    <row r="31202" x14ac:dyDescent="0.25"/>
    <row r="31203" x14ac:dyDescent="0.25"/>
    <row r="31204" x14ac:dyDescent="0.25"/>
    <row r="31205" x14ac:dyDescent="0.25"/>
    <row r="31206" x14ac:dyDescent="0.25"/>
    <row r="31207" x14ac:dyDescent="0.25"/>
    <row r="31208" x14ac:dyDescent="0.25"/>
    <row r="31209" x14ac:dyDescent="0.25"/>
    <row r="31210" x14ac:dyDescent="0.25"/>
    <row r="31211" x14ac:dyDescent="0.25"/>
    <row r="31212" x14ac:dyDescent="0.25"/>
    <row r="31213" x14ac:dyDescent="0.25"/>
    <row r="31214" x14ac:dyDescent="0.25"/>
    <row r="31215" x14ac:dyDescent="0.25"/>
    <row r="31216" x14ac:dyDescent="0.25"/>
    <row r="31217" x14ac:dyDescent="0.25"/>
    <row r="31218" x14ac:dyDescent="0.25"/>
    <row r="31219" x14ac:dyDescent="0.25"/>
    <row r="31220" x14ac:dyDescent="0.25"/>
    <row r="31221" x14ac:dyDescent="0.25"/>
    <row r="31222" x14ac:dyDescent="0.25"/>
    <row r="31223" x14ac:dyDescent="0.25"/>
    <row r="31224" x14ac:dyDescent="0.25"/>
    <row r="31225" x14ac:dyDescent="0.25"/>
    <row r="31226" x14ac:dyDescent="0.25"/>
    <row r="31227" x14ac:dyDescent="0.25"/>
    <row r="31228" x14ac:dyDescent="0.25"/>
    <row r="31229" x14ac:dyDescent="0.25"/>
    <row r="31230" x14ac:dyDescent="0.25"/>
    <row r="31231" x14ac:dyDescent="0.25"/>
    <row r="31232" x14ac:dyDescent="0.25"/>
    <row r="31233" x14ac:dyDescent="0.25"/>
    <row r="31234" x14ac:dyDescent="0.25"/>
    <row r="31235" x14ac:dyDescent="0.25"/>
    <row r="31236" x14ac:dyDescent="0.25"/>
    <row r="31237" x14ac:dyDescent="0.25"/>
    <row r="31238" x14ac:dyDescent="0.25"/>
    <row r="31239" x14ac:dyDescent="0.25"/>
    <row r="31240" x14ac:dyDescent="0.25"/>
    <row r="31241" x14ac:dyDescent="0.25"/>
    <row r="31242" x14ac:dyDescent="0.25"/>
    <row r="31243" x14ac:dyDescent="0.25"/>
    <row r="31244" x14ac:dyDescent="0.25"/>
    <row r="31245" x14ac:dyDescent="0.25"/>
    <row r="31246" x14ac:dyDescent="0.25"/>
    <row r="31247" x14ac:dyDescent="0.25"/>
    <row r="31248" x14ac:dyDescent="0.25"/>
    <row r="31249" x14ac:dyDescent="0.25"/>
    <row r="31250" x14ac:dyDescent="0.25"/>
    <row r="31251" x14ac:dyDescent="0.25"/>
    <row r="31252" x14ac:dyDescent="0.25"/>
    <row r="31253" x14ac:dyDescent="0.25"/>
    <row r="31254" x14ac:dyDescent="0.25"/>
    <row r="31255" x14ac:dyDescent="0.25"/>
    <row r="31256" x14ac:dyDescent="0.25"/>
    <row r="31257" x14ac:dyDescent="0.25"/>
    <row r="31258" x14ac:dyDescent="0.25"/>
    <row r="31259" x14ac:dyDescent="0.25"/>
    <row r="31260" x14ac:dyDescent="0.25"/>
    <row r="31261" x14ac:dyDescent="0.25"/>
    <row r="31262" x14ac:dyDescent="0.25"/>
    <row r="31263" x14ac:dyDescent="0.25"/>
    <row r="31264" x14ac:dyDescent="0.25"/>
    <row r="31265" x14ac:dyDescent="0.25"/>
    <row r="31266" x14ac:dyDescent="0.25"/>
    <row r="31267" x14ac:dyDescent="0.25"/>
    <row r="31268" x14ac:dyDescent="0.25"/>
    <row r="31269" x14ac:dyDescent="0.25"/>
    <row r="31270" x14ac:dyDescent="0.25"/>
    <row r="31271" x14ac:dyDescent="0.25"/>
    <row r="31272" x14ac:dyDescent="0.25"/>
    <row r="31273" x14ac:dyDescent="0.25"/>
    <row r="31274" x14ac:dyDescent="0.25"/>
    <row r="31275" x14ac:dyDescent="0.25"/>
    <row r="31276" x14ac:dyDescent="0.25"/>
    <row r="31277" x14ac:dyDescent="0.25"/>
    <row r="31278" x14ac:dyDescent="0.25"/>
    <row r="31279" x14ac:dyDescent="0.25"/>
    <row r="31280" x14ac:dyDescent="0.25"/>
    <row r="31281" x14ac:dyDescent="0.25"/>
    <row r="31282" x14ac:dyDescent="0.25"/>
    <row r="31283" x14ac:dyDescent="0.25"/>
    <row r="31284" x14ac:dyDescent="0.25"/>
    <row r="31285" x14ac:dyDescent="0.25"/>
    <row r="31286" x14ac:dyDescent="0.25"/>
    <row r="31287" x14ac:dyDescent="0.25"/>
    <row r="31288" x14ac:dyDescent="0.25"/>
    <row r="31289" x14ac:dyDescent="0.25"/>
    <row r="31290" x14ac:dyDescent="0.25"/>
    <row r="31291" x14ac:dyDescent="0.25"/>
    <row r="31292" x14ac:dyDescent="0.25"/>
    <row r="31293" x14ac:dyDescent="0.25"/>
    <row r="31294" x14ac:dyDescent="0.25"/>
    <row r="31295" x14ac:dyDescent="0.25"/>
    <row r="31296" x14ac:dyDescent="0.25"/>
    <row r="31297" x14ac:dyDescent="0.25"/>
    <row r="31298" x14ac:dyDescent="0.25"/>
    <row r="31299" x14ac:dyDescent="0.25"/>
    <row r="31300" x14ac:dyDescent="0.25"/>
    <row r="31301" x14ac:dyDescent="0.25"/>
    <row r="31302" x14ac:dyDescent="0.25"/>
    <row r="31303" x14ac:dyDescent="0.25"/>
    <row r="31304" x14ac:dyDescent="0.25"/>
    <row r="31305" x14ac:dyDescent="0.25"/>
    <row r="31306" x14ac:dyDescent="0.25"/>
    <row r="31307" x14ac:dyDescent="0.25"/>
    <row r="31308" x14ac:dyDescent="0.25"/>
    <row r="31309" x14ac:dyDescent="0.25"/>
    <row r="31310" x14ac:dyDescent="0.25"/>
    <row r="31311" x14ac:dyDescent="0.25"/>
    <row r="31312" x14ac:dyDescent="0.25"/>
    <row r="31313" x14ac:dyDescent="0.25"/>
    <row r="31314" x14ac:dyDescent="0.25"/>
    <row r="31315" x14ac:dyDescent="0.25"/>
    <row r="31316" x14ac:dyDescent="0.25"/>
    <row r="31317" x14ac:dyDescent="0.25"/>
    <row r="31318" x14ac:dyDescent="0.25"/>
    <row r="31319" x14ac:dyDescent="0.25"/>
    <row r="31320" x14ac:dyDescent="0.25"/>
    <row r="31321" x14ac:dyDescent="0.25"/>
    <row r="31322" x14ac:dyDescent="0.25"/>
    <row r="31323" x14ac:dyDescent="0.25"/>
    <row r="31324" x14ac:dyDescent="0.25"/>
    <row r="31325" x14ac:dyDescent="0.25"/>
    <row r="31326" x14ac:dyDescent="0.25"/>
    <row r="31327" x14ac:dyDescent="0.25"/>
    <row r="31328" x14ac:dyDescent="0.25"/>
    <row r="31329" x14ac:dyDescent="0.25"/>
    <row r="31330" x14ac:dyDescent="0.25"/>
    <row r="31331" x14ac:dyDescent="0.25"/>
    <row r="31332" x14ac:dyDescent="0.25"/>
    <row r="31333" x14ac:dyDescent="0.25"/>
    <row r="31334" x14ac:dyDescent="0.25"/>
    <row r="31335" x14ac:dyDescent="0.25"/>
    <row r="31336" x14ac:dyDescent="0.25"/>
    <row r="31337" x14ac:dyDescent="0.25"/>
    <row r="31338" x14ac:dyDescent="0.25"/>
    <row r="31339" x14ac:dyDescent="0.25"/>
    <row r="31340" x14ac:dyDescent="0.25"/>
    <row r="31341" x14ac:dyDescent="0.25"/>
    <row r="31342" x14ac:dyDescent="0.25"/>
    <row r="31343" x14ac:dyDescent="0.25"/>
    <row r="31344" x14ac:dyDescent="0.25"/>
    <row r="31345" x14ac:dyDescent="0.25"/>
    <row r="31346" x14ac:dyDescent="0.25"/>
    <row r="31347" x14ac:dyDescent="0.25"/>
    <row r="31348" x14ac:dyDescent="0.25"/>
    <row r="31349" x14ac:dyDescent="0.25"/>
    <row r="31350" x14ac:dyDescent="0.25"/>
    <row r="31351" x14ac:dyDescent="0.25"/>
    <row r="31352" x14ac:dyDescent="0.25"/>
    <row r="31353" x14ac:dyDescent="0.25"/>
    <row r="31354" x14ac:dyDescent="0.25"/>
    <row r="31355" x14ac:dyDescent="0.25"/>
    <row r="31356" x14ac:dyDescent="0.25"/>
    <row r="31357" x14ac:dyDescent="0.25"/>
    <row r="31358" x14ac:dyDescent="0.25"/>
    <row r="31359" x14ac:dyDescent="0.25"/>
    <row r="31360" x14ac:dyDescent="0.25"/>
    <row r="31361" x14ac:dyDescent="0.25"/>
    <row r="31362" x14ac:dyDescent="0.25"/>
    <row r="31363" x14ac:dyDescent="0.25"/>
    <row r="31364" x14ac:dyDescent="0.25"/>
    <row r="31365" x14ac:dyDescent="0.25"/>
    <row r="31366" x14ac:dyDescent="0.25"/>
    <row r="31367" x14ac:dyDescent="0.25"/>
    <row r="31368" x14ac:dyDescent="0.25"/>
    <row r="31369" x14ac:dyDescent="0.25"/>
    <row r="31370" x14ac:dyDescent="0.25"/>
    <row r="31371" x14ac:dyDescent="0.25"/>
    <row r="31372" x14ac:dyDescent="0.25"/>
    <row r="31373" x14ac:dyDescent="0.25"/>
    <row r="31374" x14ac:dyDescent="0.25"/>
    <row r="31375" x14ac:dyDescent="0.25"/>
    <row r="31376" x14ac:dyDescent="0.25"/>
    <row r="31377" x14ac:dyDescent="0.25"/>
    <row r="31378" x14ac:dyDescent="0.25"/>
    <row r="31379" x14ac:dyDescent="0.25"/>
    <row r="31380" x14ac:dyDescent="0.25"/>
    <row r="31381" x14ac:dyDescent="0.25"/>
    <row r="31382" x14ac:dyDescent="0.25"/>
    <row r="31383" x14ac:dyDescent="0.25"/>
    <row r="31384" x14ac:dyDescent="0.25"/>
    <row r="31385" x14ac:dyDescent="0.25"/>
    <row r="31386" x14ac:dyDescent="0.25"/>
    <row r="31387" x14ac:dyDescent="0.25"/>
    <row r="31388" x14ac:dyDescent="0.25"/>
    <row r="31389" x14ac:dyDescent="0.25"/>
    <row r="31390" x14ac:dyDescent="0.25"/>
    <row r="31391" x14ac:dyDescent="0.25"/>
    <row r="31392" x14ac:dyDescent="0.25"/>
    <row r="31393" x14ac:dyDescent="0.25"/>
    <row r="31394" x14ac:dyDescent="0.25"/>
    <row r="31395" x14ac:dyDescent="0.25"/>
    <row r="31396" x14ac:dyDescent="0.25"/>
    <row r="31397" x14ac:dyDescent="0.25"/>
    <row r="31398" x14ac:dyDescent="0.25"/>
    <row r="31399" x14ac:dyDescent="0.25"/>
    <row r="31400" x14ac:dyDescent="0.25"/>
    <row r="31401" x14ac:dyDescent="0.25"/>
    <row r="31402" x14ac:dyDescent="0.25"/>
    <row r="31403" x14ac:dyDescent="0.25"/>
    <row r="31404" x14ac:dyDescent="0.25"/>
    <row r="31405" x14ac:dyDescent="0.25"/>
    <row r="31406" x14ac:dyDescent="0.25"/>
    <row r="31407" x14ac:dyDescent="0.25"/>
    <row r="31408" x14ac:dyDescent="0.25"/>
    <row r="31409" x14ac:dyDescent="0.25"/>
    <row r="31410" x14ac:dyDescent="0.25"/>
    <row r="31411" x14ac:dyDescent="0.25"/>
    <row r="31412" x14ac:dyDescent="0.25"/>
    <row r="31413" x14ac:dyDescent="0.25"/>
    <row r="31414" x14ac:dyDescent="0.25"/>
    <row r="31415" x14ac:dyDescent="0.25"/>
    <row r="31416" x14ac:dyDescent="0.25"/>
    <row r="31417" x14ac:dyDescent="0.25"/>
    <row r="31418" x14ac:dyDescent="0.25"/>
    <row r="31419" x14ac:dyDescent="0.25"/>
    <row r="31420" x14ac:dyDescent="0.25"/>
    <row r="31421" x14ac:dyDescent="0.25"/>
    <row r="31422" x14ac:dyDescent="0.25"/>
    <row r="31423" x14ac:dyDescent="0.25"/>
    <row r="31424" x14ac:dyDescent="0.25"/>
    <row r="31425" x14ac:dyDescent="0.25"/>
    <row r="31426" x14ac:dyDescent="0.25"/>
    <row r="31427" x14ac:dyDescent="0.25"/>
    <row r="31428" x14ac:dyDescent="0.25"/>
    <row r="31429" x14ac:dyDescent="0.25"/>
    <row r="31430" x14ac:dyDescent="0.25"/>
    <row r="31431" x14ac:dyDescent="0.25"/>
    <row r="31432" x14ac:dyDescent="0.25"/>
    <row r="31433" x14ac:dyDescent="0.25"/>
    <row r="31434" x14ac:dyDescent="0.25"/>
    <row r="31435" x14ac:dyDescent="0.25"/>
    <row r="31436" x14ac:dyDescent="0.25"/>
    <row r="31437" x14ac:dyDescent="0.25"/>
    <row r="31438" x14ac:dyDescent="0.25"/>
    <row r="31439" x14ac:dyDescent="0.25"/>
    <row r="31440" x14ac:dyDescent="0.25"/>
    <row r="31441" x14ac:dyDescent="0.25"/>
    <row r="31442" x14ac:dyDescent="0.25"/>
    <row r="31443" x14ac:dyDescent="0.25"/>
    <row r="31444" x14ac:dyDescent="0.25"/>
    <row r="31445" x14ac:dyDescent="0.25"/>
    <row r="31446" x14ac:dyDescent="0.25"/>
    <row r="31447" x14ac:dyDescent="0.25"/>
    <row r="31448" x14ac:dyDescent="0.25"/>
    <row r="31449" x14ac:dyDescent="0.25"/>
    <row r="31450" x14ac:dyDescent="0.25"/>
    <row r="31451" x14ac:dyDescent="0.25"/>
    <row r="31452" x14ac:dyDescent="0.25"/>
    <row r="31453" x14ac:dyDescent="0.25"/>
    <row r="31454" x14ac:dyDescent="0.25"/>
    <row r="31455" x14ac:dyDescent="0.25"/>
    <row r="31456" x14ac:dyDescent="0.25"/>
    <row r="31457" x14ac:dyDescent="0.25"/>
    <row r="31458" x14ac:dyDescent="0.25"/>
    <row r="31459" x14ac:dyDescent="0.25"/>
    <row r="31460" x14ac:dyDescent="0.25"/>
    <row r="31461" x14ac:dyDescent="0.25"/>
    <row r="31462" x14ac:dyDescent="0.25"/>
    <row r="31463" x14ac:dyDescent="0.25"/>
    <row r="31464" x14ac:dyDescent="0.25"/>
    <row r="31465" x14ac:dyDescent="0.25"/>
    <row r="31466" x14ac:dyDescent="0.25"/>
    <row r="31467" x14ac:dyDescent="0.25"/>
    <row r="31468" x14ac:dyDescent="0.25"/>
    <row r="31469" x14ac:dyDescent="0.25"/>
    <row r="31470" x14ac:dyDescent="0.25"/>
    <row r="31471" x14ac:dyDescent="0.25"/>
    <row r="31472" x14ac:dyDescent="0.25"/>
    <row r="31473" x14ac:dyDescent="0.25"/>
    <row r="31474" x14ac:dyDescent="0.25"/>
    <row r="31475" x14ac:dyDescent="0.25"/>
    <row r="31476" x14ac:dyDescent="0.25"/>
    <row r="31477" x14ac:dyDescent="0.25"/>
    <row r="31478" x14ac:dyDescent="0.25"/>
    <row r="31479" x14ac:dyDescent="0.25"/>
    <row r="31480" x14ac:dyDescent="0.25"/>
    <row r="31481" x14ac:dyDescent="0.25"/>
    <row r="31482" x14ac:dyDescent="0.25"/>
    <row r="31483" x14ac:dyDescent="0.25"/>
    <row r="31484" x14ac:dyDescent="0.25"/>
    <row r="31485" x14ac:dyDescent="0.25"/>
    <row r="31486" x14ac:dyDescent="0.25"/>
    <row r="31487" x14ac:dyDescent="0.25"/>
    <row r="31488" x14ac:dyDescent="0.25"/>
    <row r="31489" x14ac:dyDescent="0.25"/>
    <row r="31490" x14ac:dyDescent="0.25"/>
    <row r="31491" x14ac:dyDescent="0.25"/>
    <row r="31492" x14ac:dyDescent="0.25"/>
    <row r="31493" x14ac:dyDescent="0.25"/>
    <row r="31494" x14ac:dyDescent="0.25"/>
    <row r="31495" x14ac:dyDescent="0.25"/>
    <row r="31496" x14ac:dyDescent="0.25"/>
    <row r="31497" x14ac:dyDescent="0.25"/>
    <row r="31498" x14ac:dyDescent="0.25"/>
    <row r="31499" x14ac:dyDescent="0.25"/>
    <row r="31500" x14ac:dyDescent="0.25"/>
    <row r="31501" x14ac:dyDescent="0.25"/>
    <row r="31502" x14ac:dyDescent="0.25"/>
    <row r="31503" x14ac:dyDescent="0.25"/>
    <row r="31504" x14ac:dyDescent="0.25"/>
    <row r="31505" x14ac:dyDescent="0.25"/>
    <row r="31506" x14ac:dyDescent="0.25"/>
    <row r="31507" x14ac:dyDescent="0.25"/>
    <row r="31508" x14ac:dyDescent="0.25"/>
    <row r="31509" x14ac:dyDescent="0.25"/>
    <row r="31510" x14ac:dyDescent="0.25"/>
    <row r="31511" x14ac:dyDescent="0.25"/>
    <row r="31512" x14ac:dyDescent="0.25"/>
    <row r="31513" x14ac:dyDescent="0.25"/>
    <row r="31514" x14ac:dyDescent="0.25"/>
    <row r="31515" x14ac:dyDescent="0.25"/>
    <row r="31516" x14ac:dyDescent="0.25"/>
    <row r="31517" x14ac:dyDescent="0.25"/>
    <row r="31518" x14ac:dyDescent="0.25"/>
    <row r="31519" x14ac:dyDescent="0.25"/>
    <row r="31520" x14ac:dyDescent="0.25"/>
    <row r="31521" x14ac:dyDescent="0.25"/>
    <row r="31522" x14ac:dyDescent="0.25"/>
    <row r="31523" x14ac:dyDescent="0.25"/>
    <row r="31524" x14ac:dyDescent="0.25"/>
    <row r="31525" x14ac:dyDescent="0.25"/>
    <row r="31526" x14ac:dyDescent="0.25"/>
    <row r="31527" x14ac:dyDescent="0.25"/>
    <row r="31528" x14ac:dyDescent="0.25"/>
    <row r="31529" x14ac:dyDescent="0.25"/>
    <row r="31530" x14ac:dyDescent="0.25"/>
    <row r="31531" x14ac:dyDescent="0.25"/>
    <row r="31532" x14ac:dyDescent="0.25"/>
    <row r="31533" x14ac:dyDescent="0.25"/>
    <row r="31534" x14ac:dyDescent="0.25"/>
    <row r="31535" x14ac:dyDescent="0.25"/>
    <row r="31536" x14ac:dyDescent="0.25"/>
    <row r="31537" x14ac:dyDescent="0.25"/>
    <row r="31538" x14ac:dyDescent="0.25"/>
    <row r="31539" x14ac:dyDescent="0.25"/>
    <row r="31540" x14ac:dyDescent="0.25"/>
    <row r="31541" x14ac:dyDescent="0.25"/>
    <row r="31542" x14ac:dyDescent="0.25"/>
    <row r="31543" x14ac:dyDescent="0.25"/>
    <row r="31544" x14ac:dyDescent="0.25"/>
    <row r="31545" x14ac:dyDescent="0.25"/>
    <row r="31546" x14ac:dyDescent="0.25"/>
    <row r="31547" x14ac:dyDescent="0.25"/>
    <row r="31548" x14ac:dyDescent="0.25"/>
    <row r="31549" x14ac:dyDescent="0.25"/>
    <row r="31550" x14ac:dyDescent="0.25"/>
    <row r="31551" x14ac:dyDescent="0.25"/>
    <row r="31552" x14ac:dyDescent="0.25"/>
    <row r="31553" x14ac:dyDescent="0.25"/>
    <row r="31554" x14ac:dyDescent="0.25"/>
    <row r="31555" x14ac:dyDescent="0.25"/>
    <row r="31556" x14ac:dyDescent="0.25"/>
    <row r="31557" x14ac:dyDescent="0.25"/>
    <row r="31558" x14ac:dyDescent="0.25"/>
    <row r="31559" x14ac:dyDescent="0.25"/>
    <row r="31560" x14ac:dyDescent="0.25"/>
    <row r="31561" x14ac:dyDescent="0.25"/>
    <row r="31562" x14ac:dyDescent="0.25"/>
    <row r="31563" x14ac:dyDescent="0.25"/>
    <row r="31564" x14ac:dyDescent="0.25"/>
    <row r="31565" x14ac:dyDescent="0.25"/>
    <row r="31566" x14ac:dyDescent="0.25"/>
    <row r="31567" x14ac:dyDescent="0.25"/>
    <row r="31568" x14ac:dyDescent="0.25"/>
    <row r="31569" x14ac:dyDescent="0.25"/>
    <row r="31570" x14ac:dyDescent="0.25"/>
    <row r="31571" x14ac:dyDescent="0.25"/>
    <row r="31572" x14ac:dyDescent="0.25"/>
    <row r="31573" x14ac:dyDescent="0.25"/>
    <row r="31574" x14ac:dyDescent="0.25"/>
    <row r="31575" x14ac:dyDescent="0.25"/>
    <row r="31576" x14ac:dyDescent="0.25"/>
    <row r="31577" x14ac:dyDescent="0.25"/>
    <row r="31578" x14ac:dyDescent="0.25"/>
    <row r="31579" x14ac:dyDescent="0.25"/>
    <row r="31580" x14ac:dyDescent="0.25"/>
    <row r="31581" x14ac:dyDescent="0.25"/>
    <row r="31582" x14ac:dyDescent="0.25"/>
    <row r="31583" x14ac:dyDescent="0.25"/>
    <row r="31584" x14ac:dyDescent="0.25"/>
    <row r="31585" x14ac:dyDescent="0.25"/>
    <row r="31586" x14ac:dyDescent="0.25"/>
    <row r="31587" x14ac:dyDescent="0.25"/>
    <row r="31588" x14ac:dyDescent="0.25"/>
    <row r="31589" x14ac:dyDescent="0.25"/>
    <row r="31590" x14ac:dyDescent="0.25"/>
    <row r="31591" x14ac:dyDescent="0.25"/>
    <row r="31592" x14ac:dyDescent="0.25"/>
    <row r="31593" x14ac:dyDescent="0.25"/>
    <row r="31594" x14ac:dyDescent="0.25"/>
    <row r="31595" x14ac:dyDescent="0.25"/>
    <row r="31596" x14ac:dyDescent="0.25"/>
    <row r="31597" x14ac:dyDescent="0.25"/>
    <row r="31598" x14ac:dyDescent="0.25"/>
    <row r="31599" x14ac:dyDescent="0.25"/>
    <row r="31600" x14ac:dyDescent="0.25"/>
    <row r="31601" x14ac:dyDescent="0.25"/>
    <row r="31602" x14ac:dyDescent="0.25"/>
    <row r="31603" x14ac:dyDescent="0.25"/>
    <row r="31604" x14ac:dyDescent="0.25"/>
    <row r="31605" x14ac:dyDescent="0.25"/>
    <row r="31606" x14ac:dyDescent="0.25"/>
    <row r="31607" x14ac:dyDescent="0.25"/>
    <row r="31608" x14ac:dyDescent="0.25"/>
    <row r="31609" x14ac:dyDescent="0.25"/>
    <row r="31610" x14ac:dyDescent="0.25"/>
    <row r="31611" x14ac:dyDescent="0.25"/>
    <row r="31612" x14ac:dyDescent="0.25"/>
    <row r="31613" x14ac:dyDescent="0.25"/>
    <row r="31614" x14ac:dyDescent="0.25"/>
    <row r="31615" x14ac:dyDescent="0.25"/>
    <row r="31616" x14ac:dyDescent="0.25"/>
    <row r="31617" x14ac:dyDescent="0.25"/>
    <row r="31618" x14ac:dyDescent="0.25"/>
    <row r="31619" x14ac:dyDescent="0.25"/>
    <row r="31620" x14ac:dyDescent="0.25"/>
    <row r="31621" x14ac:dyDescent="0.25"/>
    <row r="31622" x14ac:dyDescent="0.25"/>
    <row r="31623" x14ac:dyDescent="0.25"/>
    <row r="31624" x14ac:dyDescent="0.25"/>
    <row r="31625" x14ac:dyDescent="0.25"/>
    <row r="31626" x14ac:dyDescent="0.25"/>
    <row r="31627" x14ac:dyDescent="0.25"/>
    <row r="31628" x14ac:dyDescent="0.25"/>
    <row r="31629" x14ac:dyDescent="0.25"/>
    <row r="31630" x14ac:dyDescent="0.25"/>
    <row r="31631" x14ac:dyDescent="0.25"/>
    <row r="31632" x14ac:dyDescent="0.25"/>
    <row r="31633" x14ac:dyDescent="0.25"/>
    <row r="31634" x14ac:dyDescent="0.25"/>
    <row r="31635" x14ac:dyDescent="0.25"/>
    <row r="31636" x14ac:dyDescent="0.25"/>
    <row r="31637" x14ac:dyDescent="0.25"/>
    <row r="31638" x14ac:dyDescent="0.25"/>
    <row r="31639" x14ac:dyDescent="0.25"/>
    <row r="31640" x14ac:dyDescent="0.25"/>
    <row r="31641" x14ac:dyDescent="0.25"/>
    <row r="31642" x14ac:dyDescent="0.25"/>
    <row r="31643" x14ac:dyDescent="0.25"/>
    <row r="31644" x14ac:dyDescent="0.25"/>
    <row r="31645" x14ac:dyDescent="0.25"/>
    <row r="31646" x14ac:dyDescent="0.25"/>
    <row r="31647" x14ac:dyDescent="0.25"/>
    <row r="31648" x14ac:dyDescent="0.25"/>
    <row r="31649" x14ac:dyDescent="0.25"/>
    <row r="31650" x14ac:dyDescent="0.25"/>
    <row r="31651" x14ac:dyDescent="0.25"/>
    <row r="31652" x14ac:dyDescent="0.25"/>
    <row r="31653" x14ac:dyDescent="0.25"/>
    <row r="31654" x14ac:dyDescent="0.25"/>
    <row r="31655" x14ac:dyDescent="0.25"/>
    <row r="31656" x14ac:dyDescent="0.25"/>
    <row r="31657" x14ac:dyDescent="0.25"/>
    <row r="31658" x14ac:dyDescent="0.25"/>
    <row r="31659" x14ac:dyDescent="0.25"/>
    <row r="31660" x14ac:dyDescent="0.25"/>
    <row r="31661" x14ac:dyDescent="0.25"/>
    <row r="31662" x14ac:dyDescent="0.25"/>
    <row r="31663" x14ac:dyDescent="0.25"/>
    <row r="31664" x14ac:dyDescent="0.25"/>
    <row r="31665" x14ac:dyDescent="0.25"/>
    <row r="31666" x14ac:dyDescent="0.25"/>
    <row r="31667" x14ac:dyDescent="0.25"/>
    <row r="31668" x14ac:dyDescent="0.25"/>
    <row r="31669" x14ac:dyDescent="0.25"/>
    <row r="31670" x14ac:dyDescent="0.25"/>
    <row r="31671" x14ac:dyDescent="0.25"/>
    <row r="31672" x14ac:dyDescent="0.25"/>
    <row r="31673" x14ac:dyDescent="0.25"/>
    <row r="31674" x14ac:dyDescent="0.25"/>
    <row r="31675" x14ac:dyDescent="0.25"/>
    <row r="31676" x14ac:dyDescent="0.25"/>
    <row r="31677" x14ac:dyDescent="0.25"/>
    <row r="31678" x14ac:dyDescent="0.25"/>
    <row r="31679" x14ac:dyDescent="0.25"/>
    <row r="31680" x14ac:dyDescent="0.25"/>
    <row r="31681" x14ac:dyDescent="0.25"/>
    <row r="31682" x14ac:dyDescent="0.25"/>
    <row r="31683" x14ac:dyDescent="0.25"/>
    <row r="31684" x14ac:dyDescent="0.25"/>
    <row r="31685" x14ac:dyDescent="0.25"/>
    <row r="31686" x14ac:dyDescent="0.25"/>
    <row r="31687" x14ac:dyDescent="0.25"/>
    <row r="31688" x14ac:dyDescent="0.25"/>
    <row r="31689" x14ac:dyDescent="0.25"/>
    <row r="31690" x14ac:dyDescent="0.25"/>
    <row r="31691" x14ac:dyDescent="0.25"/>
    <row r="31692" x14ac:dyDescent="0.25"/>
    <row r="31693" x14ac:dyDescent="0.25"/>
    <row r="31694" x14ac:dyDescent="0.25"/>
    <row r="31695" x14ac:dyDescent="0.25"/>
    <row r="31696" x14ac:dyDescent="0.25"/>
    <row r="31697" x14ac:dyDescent="0.25"/>
    <row r="31698" x14ac:dyDescent="0.25"/>
    <row r="31699" x14ac:dyDescent="0.25"/>
    <row r="31700" x14ac:dyDescent="0.25"/>
    <row r="31701" x14ac:dyDescent="0.25"/>
    <row r="31702" x14ac:dyDescent="0.25"/>
    <row r="31703" x14ac:dyDescent="0.25"/>
    <row r="31704" x14ac:dyDescent="0.25"/>
    <row r="31705" x14ac:dyDescent="0.25"/>
    <row r="31706" x14ac:dyDescent="0.25"/>
    <row r="31707" x14ac:dyDescent="0.25"/>
    <row r="31708" x14ac:dyDescent="0.25"/>
    <row r="31709" x14ac:dyDescent="0.25"/>
    <row r="31710" x14ac:dyDescent="0.25"/>
    <row r="31711" x14ac:dyDescent="0.25"/>
    <row r="31712" x14ac:dyDescent="0.25"/>
    <row r="31713" x14ac:dyDescent="0.25"/>
    <row r="31714" x14ac:dyDescent="0.25"/>
    <row r="31715" x14ac:dyDescent="0.25"/>
    <row r="31716" x14ac:dyDescent="0.25"/>
    <row r="31717" x14ac:dyDescent="0.25"/>
    <row r="31718" x14ac:dyDescent="0.25"/>
    <row r="31719" x14ac:dyDescent="0.25"/>
    <row r="31720" x14ac:dyDescent="0.25"/>
    <row r="31721" x14ac:dyDescent="0.25"/>
    <row r="31722" x14ac:dyDescent="0.25"/>
    <row r="31723" x14ac:dyDescent="0.25"/>
    <row r="31724" x14ac:dyDescent="0.25"/>
    <row r="31725" x14ac:dyDescent="0.25"/>
    <row r="31726" x14ac:dyDescent="0.25"/>
    <row r="31727" x14ac:dyDescent="0.25"/>
    <row r="31728" x14ac:dyDescent="0.25"/>
    <row r="31729" x14ac:dyDescent="0.25"/>
    <row r="31730" x14ac:dyDescent="0.25"/>
    <row r="31731" x14ac:dyDescent="0.25"/>
    <row r="31732" x14ac:dyDescent="0.25"/>
    <row r="31733" x14ac:dyDescent="0.25"/>
    <row r="31734" x14ac:dyDescent="0.25"/>
    <row r="31735" x14ac:dyDescent="0.25"/>
    <row r="31736" x14ac:dyDescent="0.25"/>
    <row r="31737" x14ac:dyDescent="0.25"/>
    <row r="31738" x14ac:dyDescent="0.25"/>
    <row r="31739" x14ac:dyDescent="0.25"/>
    <row r="31740" x14ac:dyDescent="0.25"/>
    <row r="31741" x14ac:dyDescent="0.25"/>
    <row r="31742" x14ac:dyDescent="0.25"/>
    <row r="31743" x14ac:dyDescent="0.25"/>
    <row r="31744" x14ac:dyDescent="0.25"/>
    <row r="31745" x14ac:dyDescent="0.25"/>
    <row r="31746" x14ac:dyDescent="0.25"/>
    <row r="31747" x14ac:dyDescent="0.25"/>
    <row r="31748" x14ac:dyDescent="0.25"/>
    <row r="31749" x14ac:dyDescent="0.25"/>
    <row r="31750" x14ac:dyDescent="0.25"/>
    <row r="31751" x14ac:dyDescent="0.25"/>
    <row r="31752" x14ac:dyDescent="0.25"/>
    <row r="31753" x14ac:dyDescent="0.25"/>
    <row r="31754" x14ac:dyDescent="0.25"/>
    <row r="31755" x14ac:dyDescent="0.25"/>
    <row r="31756" x14ac:dyDescent="0.25"/>
    <row r="31757" x14ac:dyDescent="0.25"/>
    <row r="31758" x14ac:dyDescent="0.25"/>
    <row r="31759" x14ac:dyDescent="0.25"/>
    <row r="31760" x14ac:dyDescent="0.25"/>
    <row r="31761" x14ac:dyDescent="0.25"/>
    <row r="31762" x14ac:dyDescent="0.25"/>
    <row r="31763" x14ac:dyDescent="0.25"/>
    <row r="31764" x14ac:dyDescent="0.25"/>
    <row r="31765" x14ac:dyDescent="0.25"/>
    <row r="31766" x14ac:dyDescent="0.25"/>
    <row r="31767" x14ac:dyDescent="0.25"/>
    <row r="31768" x14ac:dyDescent="0.25"/>
    <row r="31769" x14ac:dyDescent="0.25"/>
    <row r="31770" x14ac:dyDescent="0.25"/>
    <row r="31771" x14ac:dyDescent="0.25"/>
    <row r="31772" x14ac:dyDescent="0.25"/>
    <row r="31773" x14ac:dyDescent="0.25"/>
    <row r="31774" x14ac:dyDescent="0.25"/>
    <row r="31775" x14ac:dyDescent="0.25"/>
    <row r="31776" x14ac:dyDescent="0.25"/>
    <row r="31777" x14ac:dyDescent="0.25"/>
    <row r="31778" x14ac:dyDescent="0.25"/>
    <row r="31779" x14ac:dyDescent="0.25"/>
    <row r="31780" x14ac:dyDescent="0.25"/>
    <row r="31781" x14ac:dyDescent="0.25"/>
    <row r="31782" x14ac:dyDescent="0.25"/>
    <row r="31783" x14ac:dyDescent="0.25"/>
    <row r="31784" x14ac:dyDescent="0.25"/>
    <row r="31785" x14ac:dyDescent="0.25"/>
    <row r="31786" x14ac:dyDescent="0.25"/>
    <row r="31787" x14ac:dyDescent="0.25"/>
    <row r="31788" x14ac:dyDescent="0.25"/>
    <row r="31789" x14ac:dyDescent="0.25"/>
    <row r="31790" x14ac:dyDescent="0.25"/>
    <row r="31791" x14ac:dyDescent="0.25"/>
    <row r="31792" x14ac:dyDescent="0.25"/>
    <row r="31793" x14ac:dyDescent="0.25"/>
    <row r="31794" x14ac:dyDescent="0.25"/>
    <row r="31795" x14ac:dyDescent="0.25"/>
    <row r="31796" x14ac:dyDescent="0.25"/>
    <row r="31797" x14ac:dyDescent="0.25"/>
    <row r="31798" x14ac:dyDescent="0.25"/>
    <row r="31799" x14ac:dyDescent="0.25"/>
    <row r="31800" x14ac:dyDescent="0.25"/>
    <row r="31801" x14ac:dyDescent="0.25"/>
    <row r="31802" x14ac:dyDescent="0.25"/>
    <row r="31803" x14ac:dyDescent="0.25"/>
    <row r="31804" x14ac:dyDescent="0.25"/>
    <row r="31805" x14ac:dyDescent="0.25"/>
    <row r="31806" x14ac:dyDescent="0.25"/>
    <row r="31807" x14ac:dyDescent="0.25"/>
    <row r="31808" x14ac:dyDescent="0.25"/>
    <row r="31809" x14ac:dyDescent="0.25"/>
    <row r="31810" x14ac:dyDescent="0.25"/>
    <row r="31811" x14ac:dyDescent="0.25"/>
    <row r="31812" x14ac:dyDescent="0.25"/>
    <row r="31813" x14ac:dyDescent="0.25"/>
    <row r="31814" x14ac:dyDescent="0.25"/>
    <row r="31815" x14ac:dyDescent="0.25"/>
    <row r="31816" x14ac:dyDescent="0.25"/>
    <row r="31817" x14ac:dyDescent="0.25"/>
    <row r="31818" x14ac:dyDescent="0.25"/>
    <row r="31819" x14ac:dyDescent="0.25"/>
    <row r="31820" x14ac:dyDescent="0.25"/>
    <row r="31821" x14ac:dyDescent="0.25"/>
    <row r="31822" x14ac:dyDescent="0.25"/>
    <row r="31823" x14ac:dyDescent="0.25"/>
    <row r="31824" x14ac:dyDescent="0.25"/>
    <row r="31825" x14ac:dyDescent="0.25"/>
    <row r="31826" x14ac:dyDescent="0.25"/>
    <row r="31827" x14ac:dyDescent="0.25"/>
    <row r="31828" x14ac:dyDescent="0.25"/>
    <row r="31829" x14ac:dyDescent="0.25"/>
    <row r="31830" x14ac:dyDescent="0.25"/>
    <row r="31831" x14ac:dyDescent="0.25"/>
    <row r="31832" x14ac:dyDescent="0.25"/>
    <row r="31833" x14ac:dyDescent="0.25"/>
    <row r="31834" x14ac:dyDescent="0.25"/>
    <row r="31835" x14ac:dyDescent="0.25"/>
    <row r="31836" x14ac:dyDescent="0.25"/>
    <row r="31837" x14ac:dyDescent="0.25"/>
    <row r="31838" x14ac:dyDescent="0.25"/>
    <row r="31839" x14ac:dyDescent="0.25"/>
    <row r="31840" x14ac:dyDescent="0.25"/>
    <row r="31841" x14ac:dyDescent="0.25"/>
    <row r="31842" x14ac:dyDescent="0.25"/>
    <row r="31843" x14ac:dyDescent="0.25"/>
    <row r="31844" x14ac:dyDescent="0.25"/>
    <row r="31845" x14ac:dyDescent="0.25"/>
    <row r="31846" x14ac:dyDescent="0.25"/>
    <row r="31847" x14ac:dyDescent="0.25"/>
    <row r="31848" x14ac:dyDescent="0.25"/>
    <row r="31849" x14ac:dyDescent="0.25"/>
    <row r="31850" x14ac:dyDescent="0.25"/>
    <row r="31851" x14ac:dyDescent="0.25"/>
    <row r="31852" x14ac:dyDescent="0.25"/>
    <row r="31853" x14ac:dyDescent="0.25"/>
    <row r="31854" x14ac:dyDescent="0.25"/>
    <row r="31855" x14ac:dyDescent="0.25"/>
    <row r="31856" x14ac:dyDescent="0.25"/>
    <row r="31857" x14ac:dyDescent="0.25"/>
    <row r="31858" x14ac:dyDescent="0.25"/>
    <row r="31859" x14ac:dyDescent="0.25"/>
    <row r="31860" x14ac:dyDescent="0.25"/>
    <row r="31861" x14ac:dyDescent="0.25"/>
    <row r="31862" x14ac:dyDescent="0.25"/>
    <row r="31863" x14ac:dyDescent="0.25"/>
    <row r="31864" x14ac:dyDescent="0.25"/>
    <row r="31865" x14ac:dyDescent="0.25"/>
    <row r="31866" x14ac:dyDescent="0.25"/>
    <row r="31867" x14ac:dyDescent="0.25"/>
    <row r="31868" x14ac:dyDescent="0.25"/>
    <row r="31869" x14ac:dyDescent="0.25"/>
    <row r="31870" x14ac:dyDescent="0.25"/>
    <row r="31871" x14ac:dyDescent="0.25"/>
    <row r="31872" x14ac:dyDescent="0.25"/>
    <row r="31873" x14ac:dyDescent="0.25"/>
    <row r="31874" x14ac:dyDescent="0.25"/>
    <row r="31875" x14ac:dyDescent="0.25"/>
    <row r="31876" x14ac:dyDescent="0.25"/>
    <row r="31877" x14ac:dyDescent="0.25"/>
    <row r="31878" x14ac:dyDescent="0.25"/>
    <row r="31879" x14ac:dyDescent="0.25"/>
    <row r="31880" x14ac:dyDescent="0.25"/>
    <row r="31881" x14ac:dyDescent="0.25"/>
    <row r="31882" x14ac:dyDescent="0.25"/>
    <row r="31883" x14ac:dyDescent="0.25"/>
    <row r="31884" x14ac:dyDescent="0.25"/>
    <row r="31885" x14ac:dyDescent="0.25"/>
    <row r="31886" x14ac:dyDescent="0.25"/>
    <row r="31887" x14ac:dyDescent="0.25"/>
    <row r="31888" x14ac:dyDescent="0.25"/>
    <row r="31889" x14ac:dyDescent="0.25"/>
    <row r="31890" x14ac:dyDescent="0.25"/>
    <row r="31891" x14ac:dyDescent="0.25"/>
    <row r="31892" x14ac:dyDescent="0.25"/>
    <row r="31893" x14ac:dyDescent="0.25"/>
    <row r="31894" x14ac:dyDescent="0.25"/>
    <row r="31895" x14ac:dyDescent="0.25"/>
    <row r="31896" x14ac:dyDescent="0.25"/>
    <row r="31897" x14ac:dyDescent="0.25"/>
    <row r="31898" x14ac:dyDescent="0.25"/>
    <row r="31899" x14ac:dyDescent="0.25"/>
    <row r="31900" x14ac:dyDescent="0.25"/>
    <row r="31901" x14ac:dyDescent="0.25"/>
    <row r="31902" x14ac:dyDescent="0.25"/>
    <row r="31903" x14ac:dyDescent="0.25"/>
    <row r="31904" x14ac:dyDescent="0.25"/>
    <row r="31905" x14ac:dyDescent="0.25"/>
    <row r="31906" x14ac:dyDescent="0.25"/>
    <row r="31907" x14ac:dyDescent="0.25"/>
    <row r="31908" x14ac:dyDescent="0.25"/>
    <row r="31909" x14ac:dyDescent="0.25"/>
    <row r="31910" x14ac:dyDescent="0.25"/>
    <row r="31911" x14ac:dyDescent="0.25"/>
    <row r="31912" x14ac:dyDescent="0.25"/>
    <row r="31913" x14ac:dyDescent="0.25"/>
    <row r="31914" x14ac:dyDescent="0.25"/>
    <row r="31915" x14ac:dyDescent="0.25"/>
    <row r="31916" x14ac:dyDescent="0.25"/>
    <row r="31917" x14ac:dyDescent="0.25"/>
    <row r="31918" x14ac:dyDescent="0.25"/>
    <row r="31919" x14ac:dyDescent="0.25"/>
    <row r="31920" x14ac:dyDescent="0.25"/>
    <row r="31921" x14ac:dyDescent="0.25"/>
    <row r="31922" x14ac:dyDescent="0.25"/>
    <row r="31923" x14ac:dyDescent="0.25"/>
    <row r="31924" x14ac:dyDescent="0.25"/>
    <row r="31925" x14ac:dyDescent="0.25"/>
    <row r="31926" x14ac:dyDescent="0.25"/>
    <row r="31927" x14ac:dyDescent="0.25"/>
    <row r="31928" x14ac:dyDescent="0.25"/>
    <row r="31929" x14ac:dyDescent="0.25"/>
    <row r="31930" x14ac:dyDescent="0.25"/>
    <row r="31931" x14ac:dyDescent="0.25"/>
    <row r="31932" x14ac:dyDescent="0.25"/>
    <row r="31933" x14ac:dyDescent="0.25"/>
    <row r="31934" x14ac:dyDescent="0.25"/>
    <row r="31935" x14ac:dyDescent="0.25"/>
    <row r="31936" x14ac:dyDescent="0.25"/>
    <row r="31937" x14ac:dyDescent="0.25"/>
    <row r="31938" x14ac:dyDescent="0.25"/>
    <row r="31939" x14ac:dyDescent="0.25"/>
    <row r="31940" x14ac:dyDescent="0.25"/>
    <row r="31941" x14ac:dyDescent="0.25"/>
    <row r="31942" x14ac:dyDescent="0.25"/>
    <row r="31943" x14ac:dyDescent="0.25"/>
    <row r="31944" x14ac:dyDescent="0.25"/>
    <row r="31945" x14ac:dyDescent="0.25"/>
    <row r="31946" x14ac:dyDescent="0.25"/>
    <row r="31947" x14ac:dyDescent="0.25"/>
    <row r="31948" x14ac:dyDescent="0.25"/>
    <row r="31949" x14ac:dyDescent="0.25"/>
    <row r="31950" x14ac:dyDescent="0.25"/>
    <row r="31951" x14ac:dyDescent="0.25"/>
    <row r="31952" x14ac:dyDescent="0.25"/>
    <row r="31953" x14ac:dyDescent="0.25"/>
    <row r="31954" x14ac:dyDescent="0.25"/>
    <row r="31955" x14ac:dyDescent="0.25"/>
    <row r="31956" x14ac:dyDescent="0.25"/>
    <row r="31957" x14ac:dyDescent="0.25"/>
    <row r="31958" x14ac:dyDescent="0.25"/>
    <row r="31959" x14ac:dyDescent="0.25"/>
    <row r="31960" x14ac:dyDescent="0.25"/>
    <row r="31961" x14ac:dyDescent="0.25"/>
    <row r="31962" x14ac:dyDescent="0.25"/>
    <row r="31963" x14ac:dyDescent="0.25"/>
    <row r="31964" x14ac:dyDescent="0.25"/>
    <row r="31965" x14ac:dyDescent="0.25"/>
    <row r="31966" x14ac:dyDescent="0.25"/>
    <row r="31967" x14ac:dyDescent="0.25"/>
    <row r="31968" x14ac:dyDescent="0.25"/>
    <row r="31969" x14ac:dyDescent="0.25"/>
    <row r="31970" x14ac:dyDescent="0.25"/>
    <row r="31971" x14ac:dyDescent="0.25"/>
    <row r="31972" x14ac:dyDescent="0.25"/>
    <row r="31973" x14ac:dyDescent="0.25"/>
    <row r="31974" x14ac:dyDescent="0.25"/>
    <row r="31975" x14ac:dyDescent="0.25"/>
    <row r="31976" x14ac:dyDescent="0.25"/>
    <row r="31977" x14ac:dyDescent="0.25"/>
    <row r="31978" x14ac:dyDescent="0.25"/>
    <row r="31979" x14ac:dyDescent="0.25"/>
    <row r="31980" x14ac:dyDescent="0.25"/>
    <row r="31981" x14ac:dyDescent="0.25"/>
    <row r="31982" x14ac:dyDescent="0.25"/>
    <row r="31983" x14ac:dyDescent="0.25"/>
    <row r="31984" x14ac:dyDescent="0.25"/>
    <row r="31985" x14ac:dyDescent="0.25"/>
    <row r="31986" x14ac:dyDescent="0.25"/>
    <row r="31987" x14ac:dyDescent="0.25"/>
    <row r="31988" x14ac:dyDescent="0.25"/>
    <row r="31989" x14ac:dyDescent="0.25"/>
    <row r="31990" x14ac:dyDescent="0.25"/>
    <row r="31991" x14ac:dyDescent="0.25"/>
    <row r="31992" x14ac:dyDescent="0.25"/>
    <row r="31993" x14ac:dyDescent="0.25"/>
    <row r="31994" x14ac:dyDescent="0.25"/>
    <row r="31995" x14ac:dyDescent="0.25"/>
    <row r="31996" x14ac:dyDescent="0.25"/>
    <row r="31997" x14ac:dyDescent="0.25"/>
    <row r="31998" x14ac:dyDescent="0.25"/>
    <row r="31999" x14ac:dyDescent="0.25"/>
    <row r="32000" x14ac:dyDescent="0.25"/>
    <row r="32001" x14ac:dyDescent="0.25"/>
    <row r="32002" x14ac:dyDescent="0.25"/>
    <row r="32003" x14ac:dyDescent="0.25"/>
    <row r="32004" x14ac:dyDescent="0.25"/>
    <row r="32005" x14ac:dyDescent="0.25"/>
    <row r="32006" x14ac:dyDescent="0.25"/>
    <row r="32007" x14ac:dyDescent="0.25"/>
    <row r="32008" x14ac:dyDescent="0.25"/>
    <row r="32009" x14ac:dyDescent="0.25"/>
    <row r="32010" x14ac:dyDescent="0.25"/>
    <row r="32011" x14ac:dyDescent="0.25"/>
    <row r="32012" x14ac:dyDescent="0.25"/>
    <row r="32013" x14ac:dyDescent="0.25"/>
    <row r="32014" x14ac:dyDescent="0.25"/>
    <row r="32015" x14ac:dyDescent="0.25"/>
    <row r="32016" x14ac:dyDescent="0.25"/>
    <row r="32017" x14ac:dyDescent="0.25"/>
    <row r="32018" x14ac:dyDescent="0.25"/>
    <row r="32019" x14ac:dyDescent="0.25"/>
    <row r="32020" x14ac:dyDescent="0.25"/>
    <row r="32021" x14ac:dyDescent="0.25"/>
    <row r="32022" x14ac:dyDescent="0.25"/>
    <row r="32023" x14ac:dyDescent="0.25"/>
    <row r="32024" x14ac:dyDescent="0.25"/>
    <row r="32025" x14ac:dyDescent="0.25"/>
    <row r="32026" x14ac:dyDescent="0.25"/>
    <row r="32027" x14ac:dyDescent="0.25"/>
    <row r="32028" x14ac:dyDescent="0.25"/>
    <row r="32029" x14ac:dyDescent="0.25"/>
    <row r="32030" x14ac:dyDescent="0.25"/>
    <row r="32031" x14ac:dyDescent="0.25"/>
    <row r="32032" x14ac:dyDescent="0.25"/>
    <row r="32033" x14ac:dyDescent="0.25"/>
    <row r="32034" x14ac:dyDescent="0.25"/>
    <row r="32035" x14ac:dyDescent="0.25"/>
    <row r="32036" x14ac:dyDescent="0.25"/>
    <row r="32037" x14ac:dyDescent="0.25"/>
    <row r="32038" x14ac:dyDescent="0.25"/>
    <row r="32039" x14ac:dyDescent="0.25"/>
    <row r="32040" x14ac:dyDescent="0.25"/>
    <row r="32041" x14ac:dyDescent="0.25"/>
    <row r="32042" x14ac:dyDescent="0.25"/>
    <row r="32043" x14ac:dyDescent="0.25"/>
    <row r="32044" x14ac:dyDescent="0.25"/>
    <row r="32045" x14ac:dyDescent="0.25"/>
    <row r="32046" x14ac:dyDescent="0.25"/>
    <row r="32047" x14ac:dyDescent="0.25"/>
    <row r="32048" x14ac:dyDescent="0.25"/>
    <row r="32049" x14ac:dyDescent="0.25"/>
    <row r="32050" x14ac:dyDescent="0.25"/>
    <row r="32051" x14ac:dyDescent="0.25"/>
    <row r="32052" x14ac:dyDescent="0.25"/>
    <row r="32053" x14ac:dyDescent="0.25"/>
    <row r="32054" x14ac:dyDescent="0.25"/>
    <row r="32055" x14ac:dyDescent="0.25"/>
    <row r="32056" x14ac:dyDescent="0.25"/>
    <row r="32057" x14ac:dyDescent="0.25"/>
    <row r="32058" x14ac:dyDescent="0.25"/>
    <row r="32059" x14ac:dyDescent="0.25"/>
    <row r="32060" x14ac:dyDescent="0.25"/>
    <row r="32061" x14ac:dyDescent="0.25"/>
    <row r="32062" x14ac:dyDescent="0.25"/>
    <row r="32063" x14ac:dyDescent="0.25"/>
    <row r="32064" x14ac:dyDescent="0.25"/>
    <row r="32065" x14ac:dyDescent="0.25"/>
    <row r="32066" x14ac:dyDescent="0.25"/>
    <row r="32067" x14ac:dyDescent="0.25"/>
    <row r="32068" x14ac:dyDescent="0.25"/>
    <row r="32069" x14ac:dyDescent="0.25"/>
    <row r="32070" x14ac:dyDescent="0.25"/>
    <row r="32071" x14ac:dyDescent="0.25"/>
    <row r="32072" x14ac:dyDescent="0.25"/>
    <row r="32073" x14ac:dyDescent="0.25"/>
    <row r="32074" x14ac:dyDescent="0.25"/>
    <row r="32075" x14ac:dyDescent="0.25"/>
    <row r="32076" x14ac:dyDescent="0.25"/>
    <row r="32077" x14ac:dyDescent="0.25"/>
    <row r="32078" x14ac:dyDescent="0.25"/>
    <row r="32079" x14ac:dyDescent="0.25"/>
    <row r="32080" x14ac:dyDescent="0.25"/>
    <row r="32081" x14ac:dyDescent="0.25"/>
    <row r="32082" x14ac:dyDescent="0.25"/>
    <row r="32083" x14ac:dyDescent="0.25"/>
    <row r="32084" x14ac:dyDescent="0.25"/>
    <row r="32085" x14ac:dyDescent="0.25"/>
    <row r="32086" x14ac:dyDescent="0.25"/>
    <row r="32087" x14ac:dyDescent="0.25"/>
    <row r="32088" x14ac:dyDescent="0.25"/>
    <row r="32089" x14ac:dyDescent="0.25"/>
    <row r="32090" x14ac:dyDescent="0.25"/>
    <row r="32091" x14ac:dyDescent="0.25"/>
    <row r="32092" x14ac:dyDescent="0.25"/>
    <row r="32093" x14ac:dyDescent="0.25"/>
    <row r="32094" x14ac:dyDescent="0.25"/>
    <row r="32095" x14ac:dyDescent="0.25"/>
    <row r="32096" x14ac:dyDescent="0.25"/>
    <row r="32097" x14ac:dyDescent="0.25"/>
    <row r="32098" x14ac:dyDescent="0.25"/>
    <row r="32099" x14ac:dyDescent="0.25"/>
    <row r="32100" x14ac:dyDescent="0.25"/>
    <row r="32101" x14ac:dyDescent="0.25"/>
    <row r="32102" x14ac:dyDescent="0.25"/>
    <row r="32103" x14ac:dyDescent="0.25"/>
    <row r="32104" x14ac:dyDescent="0.25"/>
    <row r="32105" x14ac:dyDescent="0.25"/>
    <row r="32106" x14ac:dyDescent="0.25"/>
    <row r="32107" x14ac:dyDescent="0.25"/>
    <row r="32108" x14ac:dyDescent="0.25"/>
    <row r="32109" x14ac:dyDescent="0.25"/>
    <row r="32110" x14ac:dyDescent="0.25"/>
    <row r="32111" x14ac:dyDescent="0.25"/>
    <row r="32112" x14ac:dyDescent="0.25"/>
    <row r="32113" x14ac:dyDescent="0.25"/>
    <row r="32114" x14ac:dyDescent="0.25"/>
    <row r="32115" x14ac:dyDescent="0.25"/>
    <row r="32116" x14ac:dyDescent="0.25"/>
    <row r="32117" x14ac:dyDescent="0.25"/>
    <row r="32118" x14ac:dyDescent="0.25"/>
    <row r="32119" x14ac:dyDescent="0.25"/>
    <row r="32120" x14ac:dyDescent="0.25"/>
    <row r="32121" x14ac:dyDescent="0.25"/>
    <row r="32122" x14ac:dyDescent="0.25"/>
    <row r="32123" x14ac:dyDescent="0.25"/>
    <row r="32124" x14ac:dyDescent="0.25"/>
    <row r="32125" x14ac:dyDescent="0.25"/>
    <row r="32126" x14ac:dyDescent="0.25"/>
    <row r="32127" x14ac:dyDescent="0.25"/>
    <row r="32128" x14ac:dyDescent="0.25"/>
    <row r="32129" x14ac:dyDescent="0.25"/>
    <row r="32130" x14ac:dyDescent="0.25"/>
    <row r="32131" x14ac:dyDescent="0.25"/>
    <row r="32132" x14ac:dyDescent="0.25"/>
    <row r="32133" x14ac:dyDescent="0.25"/>
    <row r="32134" x14ac:dyDescent="0.25"/>
    <row r="32135" x14ac:dyDescent="0.25"/>
    <row r="32136" x14ac:dyDescent="0.25"/>
    <row r="32137" x14ac:dyDescent="0.25"/>
    <row r="32138" x14ac:dyDescent="0.25"/>
    <row r="32139" x14ac:dyDescent="0.25"/>
    <row r="32140" x14ac:dyDescent="0.25"/>
    <row r="32141" x14ac:dyDescent="0.25"/>
    <row r="32142" x14ac:dyDescent="0.25"/>
    <row r="32143" x14ac:dyDescent="0.25"/>
    <row r="32144" x14ac:dyDescent="0.25"/>
    <row r="32145" x14ac:dyDescent="0.25"/>
    <row r="32146" x14ac:dyDescent="0.25"/>
    <row r="32147" x14ac:dyDescent="0.25"/>
    <row r="32148" x14ac:dyDescent="0.25"/>
    <row r="32149" x14ac:dyDescent="0.25"/>
    <row r="32150" x14ac:dyDescent="0.25"/>
    <row r="32151" x14ac:dyDescent="0.25"/>
    <row r="32152" x14ac:dyDescent="0.25"/>
    <row r="32153" x14ac:dyDescent="0.25"/>
    <row r="32154" x14ac:dyDescent="0.25"/>
    <row r="32155" x14ac:dyDescent="0.25"/>
    <row r="32156" x14ac:dyDescent="0.25"/>
    <row r="32157" x14ac:dyDescent="0.25"/>
    <row r="32158" x14ac:dyDescent="0.25"/>
    <row r="32159" x14ac:dyDescent="0.25"/>
    <row r="32160" x14ac:dyDescent="0.25"/>
    <row r="32161" x14ac:dyDescent="0.25"/>
    <row r="32162" x14ac:dyDescent="0.25"/>
    <row r="32163" x14ac:dyDescent="0.25"/>
    <row r="32164" x14ac:dyDescent="0.25"/>
    <row r="32165" x14ac:dyDescent="0.25"/>
    <row r="32166" x14ac:dyDescent="0.25"/>
    <row r="32167" x14ac:dyDescent="0.25"/>
    <row r="32168" x14ac:dyDescent="0.25"/>
    <row r="32169" x14ac:dyDescent="0.25"/>
    <row r="32170" x14ac:dyDescent="0.25"/>
    <row r="32171" x14ac:dyDescent="0.25"/>
    <row r="32172" x14ac:dyDescent="0.25"/>
    <row r="32173" x14ac:dyDescent="0.25"/>
    <row r="32174" x14ac:dyDescent="0.25"/>
    <row r="32175" x14ac:dyDescent="0.25"/>
    <row r="32176" x14ac:dyDescent="0.25"/>
    <row r="32177" x14ac:dyDescent="0.25"/>
    <row r="32178" x14ac:dyDescent="0.25"/>
    <row r="32179" x14ac:dyDescent="0.25"/>
    <row r="32180" x14ac:dyDescent="0.25"/>
    <row r="32181" x14ac:dyDescent="0.25"/>
    <row r="32182" x14ac:dyDescent="0.25"/>
    <row r="32183" x14ac:dyDescent="0.25"/>
    <row r="32184" x14ac:dyDescent="0.25"/>
    <row r="32185" x14ac:dyDescent="0.25"/>
    <row r="32186" x14ac:dyDescent="0.25"/>
    <row r="32187" x14ac:dyDescent="0.25"/>
    <row r="32188" x14ac:dyDescent="0.25"/>
    <row r="32189" x14ac:dyDescent="0.25"/>
    <row r="32190" x14ac:dyDescent="0.25"/>
    <row r="32191" x14ac:dyDescent="0.25"/>
    <row r="32192" x14ac:dyDescent="0.25"/>
    <row r="32193" x14ac:dyDescent="0.25"/>
    <row r="32194" x14ac:dyDescent="0.25"/>
    <row r="32195" x14ac:dyDescent="0.25"/>
    <row r="32196" x14ac:dyDescent="0.25"/>
    <row r="32197" x14ac:dyDescent="0.25"/>
    <row r="32198" x14ac:dyDescent="0.25"/>
    <row r="32199" x14ac:dyDescent="0.25"/>
    <row r="32200" x14ac:dyDescent="0.25"/>
    <row r="32201" x14ac:dyDescent="0.25"/>
    <row r="32202" x14ac:dyDescent="0.25"/>
    <row r="32203" x14ac:dyDescent="0.25"/>
    <row r="32204" x14ac:dyDescent="0.25"/>
    <row r="32205" x14ac:dyDescent="0.25"/>
    <row r="32206" x14ac:dyDescent="0.25"/>
    <row r="32207" x14ac:dyDescent="0.25"/>
    <row r="32208" x14ac:dyDescent="0.25"/>
    <row r="32209" x14ac:dyDescent="0.25"/>
    <row r="32210" x14ac:dyDescent="0.25"/>
    <row r="32211" x14ac:dyDescent="0.25"/>
    <row r="32212" x14ac:dyDescent="0.25"/>
    <row r="32213" x14ac:dyDescent="0.25"/>
    <row r="32214" x14ac:dyDescent="0.25"/>
    <row r="32215" x14ac:dyDescent="0.25"/>
    <row r="32216" x14ac:dyDescent="0.25"/>
    <row r="32217" x14ac:dyDescent="0.25"/>
    <row r="32218" x14ac:dyDescent="0.25"/>
    <row r="32219" x14ac:dyDescent="0.25"/>
    <row r="32220" x14ac:dyDescent="0.25"/>
    <row r="32221" x14ac:dyDescent="0.25"/>
    <row r="32222" x14ac:dyDescent="0.25"/>
    <row r="32223" x14ac:dyDescent="0.25"/>
    <row r="32224" x14ac:dyDescent="0.25"/>
    <row r="32225" x14ac:dyDescent="0.25"/>
    <row r="32226" x14ac:dyDescent="0.25"/>
    <row r="32227" x14ac:dyDescent="0.25"/>
    <row r="32228" x14ac:dyDescent="0.25"/>
    <row r="32229" x14ac:dyDescent="0.25"/>
    <row r="32230" x14ac:dyDescent="0.25"/>
    <row r="32231" x14ac:dyDescent="0.25"/>
    <row r="32232" x14ac:dyDescent="0.25"/>
    <row r="32233" x14ac:dyDescent="0.25"/>
    <row r="32234" x14ac:dyDescent="0.25"/>
    <row r="32235" x14ac:dyDescent="0.25"/>
    <row r="32236" x14ac:dyDescent="0.25"/>
    <row r="32237" x14ac:dyDescent="0.25"/>
    <row r="32238" x14ac:dyDescent="0.25"/>
    <row r="32239" x14ac:dyDescent="0.25"/>
    <row r="32240" x14ac:dyDescent="0.25"/>
    <row r="32241" x14ac:dyDescent="0.25"/>
    <row r="32242" x14ac:dyDescent="0.25"/>
    <row r="32243" x14ac:dyDescent="0.25"/>
    <row r="32244" x14ac:dyDescent="0.25"/>
    <row r="32245" x14ac:dyDescent="0.25"/>
    <row r="32246" x14ac:dyDescent="0.25"/>
    <row r="32247" x14ac:dyDescent="0.25"/>
    <row r="32248" x14ac:dyDescent="0.25"/>
    <row r="32249" x14ac:dyDescent="0.25"/>
    <row r="32250" x14ac:dyDescent="0.25"/>
    <row r="32251" x14ac:dyDescent="0.25"/>
    <row r="32252" x14ac:dyDescent="0.25"/>
    <row r="32253" x14ac:dyDescent="0.25"/>
    <row r="32254" x14ac:dyDescent="0.25"/>
    <row r="32255" x14ac:dyDescent="0.25"/>
    <row r="32256" x14ac:dyDescent="0.25"/>
    <row r="32257" x14ac:dyDescent="0.25"/>
    <row r="32258" x14ac:dyDescent="0.25"/>
    <row r="32259" x14ac:dyDescent="0.25"/>
    <row r="32260" x14ac:dyDescent="0.25"/>
    <row r="32261" x14ac:dyDescent="0.25"/>
    <row r="32262" x14ac:dyDescent="0.25"/>
    <row r="32263" x14ac:dyDescent="0.25"/>
    <row r="32264" x14ac:dyDescent="0.25"/>
    <row r="32265" x14ac:dyDescent="0.25"/>
    <row r="32266" x14ac:dyDescent="0.25"/>
    <row r="32267" x14ac:dyDescent="0.25"/>
    <row r="32268" x14ac:dyDescent="0.25"/>
    <row r="32269" x14ac:dyDescent="0.25"/>
    <row r="32270" x14ac:dyDescent="0.25"/>
    <row r="32271" x14ac:dyDescent="0.25"/>
    <row r="32272" x14ac:dyDescent="0.25"/>
    <row r="32273" x14ac:dyDescent="0.25"/>
    <row r="32274" x14ac:dyDescent="0.25"/>
    <row r="32275" x14ac:dyDescent="0.25"/>
    <row r="32276" x14ac:dyDescent="0.25"/>
    <row r="32277" x14ac:dyDescent="0.25"/>
    <row r="32278" x14ac:dyDescent="0.25"/>
    <row r="32279" x14ac:dyDescent="0.25"/>
    <row r="32280" x14ac:dyDescent="0.25"/>
    <row r="32281" x14ac:dyDescent="0.25"/>
    <row r="32282" x14ac:dyDescent="0.25"/>
    <row r="32283" x14ac:dyDescent="0.25"/>
    <row r="32284" x14ac:dyDescent="0.25"/>
    <row r="32285" x14ac:dyDescent="0.25"/>
    <row r="32286" x14ac:dyDescent="0.25"/>
    <row r="32287" x14ac:dyDescent="0.25"/>
    <row r="32288" x14ac:dyDescent="0.25"/>
    <row r="32289" x14ac:dyDescent="0.25"/>
    <row r="32290" x14ac:dyDescent="0.25"/>
    <row r="32291" x14ac:dyDescent="0.25"/>
    <row r="32292" x14ac:dyDescent="0.25"/>
    <row r="32293" x14ac:dyDescent="0.25"/>
    <row r="32294" x14ac:dyDescent="0.25"/>
    <row r="32295" x14ac:dyDescent="0.25"/>
    <row r="32296" x14ac:dyDescent="0.25"/>
    <row r="32297" x14ac:dyDescent="0.25"/>
    <row r="32298" x14ac:dyDescent="0.25"/>
    <row r="32299" x14ac:dyDescent="0.25"/>
    <row r="32300" x14ac:dyDescent="0.25"/>
    <row r="32301" x14ac:dyDescent="0.25"/>
    <row r="32302" x14ac:dyDescent="0.25"/>
    <row r="32303" x14ac:dyDescent="0.25"/>
    <row r="32304" x14ac:dyDescent="0.25"/>
    <row r="32305" x14ac:dyDescent="0.25"/>
    <row r="32306" x14ac:dyDescent="0.25"/>
    <row r="32307" x14ac:dyDescent="0.25"/>
    <row r="32308" x14ac:dyDescent="0.25"/>
    <row r="32309" x14ac:dyDescent="0.25"/>
    <row r="32310" x14ac:dyDescent="0.25"/>
    <row r="32311" x14ac:dyDescent="0.25"/>
    <row r="32312" x14ac:dyDescent="0.25"/>
    <row r="32313" x14ac:dyDescent="0.25"/>
    <row r="32314" x14ac:dyDescent="0.25"/>
    <row r="32315" x14ac:dyDescent="0.25"/>
    <row r="32316" x14ac:dyDescent="0.25"/>
    <row r="32317" x14ac:dyDescent="0.25"/>
    <row r="32318" x14ac:dyDescent="0.25"/>
    <row r="32319" x14ac:dyDescent="0.25"/>
    <row r="32320" x14ac:dyDescent="0.25"/>
    <row r="32321" x14ac:dyDescent="0.25"/>
    <row r="32322" x14ac:dyDescent="0.25"/>
    <row r="32323" x14ac:dyDescent="0.25"/>
    <row r="32324" x14ac:dyDescent="0.25"/>
    <row r="32325" x14ac:dyDescent="0.25"/>
    <row r="32326" x14ac:dyDescent="0.25"/>
    <row r="32327" x14ac:dyDescent="0.25"/>
    <row r="32328" x14ac:dyDescent="0.25"/>
    <row r="32329" x14ac:dyDescent="0.25"/>
    <row r="32330" x14ac:dyDescent="0.25"/>
    <row r="32331" x14ac:dyDescent="0.25"/>
    <row r="32332" x14ac:dyDescent="0.25"/>
    <row r="32333" x14ac:dyDescent="0.25"/>
    <row r="32334" x14ac:dyDescent="0.25"/>
    <row r="32335" x14ac:dyDescent="0.25"/>
    <row r="32336" x14ac:dyDescent="0.25"/>
    <row r="32337" x14ac:dyDescent="0.25"/>
    <row r="32338" x14ac:dyDescent="0.25"/>
    <row r="32339" x14ac:dyDescent="0.25"/>
    <row r="32340" x14ac:dyDescent="0.25"/>
    <row r="32341" x14ac:dyDescent="0.25"/>
    <row r="32342" x14ac:dyDescent="0.25"/>
    <row r="32343" x14ac:dyDescent="0.25"/>
    <row r="32344" x14ac:dyDescent="0.25"/>
    <row r="32345" x14ac:dyDescent="0.25"/>
    <row r="32346" x14ac:dyDescent="0.25"/>
    <row r="32347" x14ac:dyDescent="0.25"/>
    <row r="32348" x14ac:dyDescent="0.25"/>
    <row r="32349" x14ac:dyDescent="0.25"/>
    <row r="32350" x14ac:dyDescent="0.25"/>
    <row r="32351" x14ac:dyDescent="0.25"/>
    <row r="32352" x14ac:dyDescent="0.25"/>
    <row r="32353" x14ac:dyDescent="0.25"/>
    <row r="32354" x14ac:dyDescent="0.25"/>
    <row r="32355" x14ac:dyDescent="0.25"/>
    <row r="32356" x14ac:dyDescent="0.25"/>
    <row r="32357" x14ac:dyDescent="0.25"/>
    <row r="32358" x14ac:dyDescent="0.25"/>
    <row r="32359" x14ac:dyDescent="0.25"/>
    <row r="32360" x14ac:dyDescent="0.25"/>
    <row r="32361" x14ac:dyDescent="0.25"/>
    <row r="32362" x14ac:dyDescent="0.25"/>
    <row r="32363" x14ac:dyDescent="0.25"/>
    <row r="32364" x14ac:dyDescent="0.25"/>
    <row r="32365" x14ac:dyDescent="0.25"/>
    <row r="32366" x14ac:dyDescent="0.25"/>
    <row r="32367" x14ac:dyDescent="0.25"/>
    <row r="32368" x14ac:dyDescent="0.25"/>
    <row r="32369" x14ac:dyDescent="0.25"/>
    <row r="32370" x14ac:dyDescent="0.25"/>
    <row r="32371" x14ac:dyDescent="0.25"/>
    <row r="32372" x14ac:dyDescent="0.25"/>
    <row r="32373" x14ac:dyDescent="0.25"/>
    <row r="32374" x14ac:dyDescent="0.25"/>
    <row r="32375" x14ac:dyDescent="0.25"/>
    <row r="32376" x14ac:dyDescent="0.25"/>
    <row r="32377" x14ac:dyDescent="0.25"/>
    <row r="32378" x14ac:dyDescent="0.25"/>
    <row r="32379" x14ac:dyDescent="0.25"/>
    <row r="32380" x14ac:dyDescent="0.25"/>
    <row r="32381" x14ac:dyDescent="0.25"/>
    <row r="32382" x14ac:dyDescent="0.25"/>
    <row r="32383" x14ac:dyDescent="0.25"/>
    <row r="32384" x14ac:dyDescent="0.25"/>
    <row r="32385" x14ac:dyDescent="0.25"/>
    <row r="32386" x14ac:dyDescent="0.25"/>
    <row r="32387" x14ac:dyDescent="0.25"/>
    <row r="32388" x14ac:dyDescent="0.25"/>
    <row r="32389" x14ac:dyDescent="0.25"/>
    <row r="32390" x14ac:dyDescent="0.25"/>
    <row r="32391" x14ac:dyDescent="0.25"/>
    <row r="32392" x14ac:dyDescent="0.25"/>
    <row r="32393" x14ac:dyDescent="0.25"/>
    <row r="32394" x14ac:dyDescent="0.25"/>
    <row r="32395" x14ac:dyDescent="0.25"/>
    <row r="32396" x14ac:dyDescent="0.25"/>
    <row r="32397" x14ac:dyDescent="0.25"/>
    <row r="32398" x14ac:dyDescent="0.25"/>
    <row r="32399" x14ac:dyDescent="0.25"/>
    <row r="32400" x14ac:dyDescent="0.25"/>
    <row r="32401" x14ac:dyDescent="0.25"/>
    <row r="32402" x14ac:dyDescent="0.25"/>
    <row r="32403" x14ac:dyDescent="0.25"/>
    <row r="32404" x14ac:dyDescent="0.25"/>
    <row r="32405" x14ac:dyDescent="0.25"/>
    <row r="32406" x14ac:dyDescent="0.25"/>
    <row r="32407" x14ac:dyDescent="0.25"/>
    <row r="32408" x14ac:dyDescent="0.25"/>
    <row r="32409" x14ac:dyDescent="0.25"/>
    <row r="32410" x14ac:dyDescent="0.25"/>
    <row r="32411" x14ac:dyDescent="0.25"/>
    <row r="32412" x14ac:dyDescent="0.25"/>
    <row r="32413" x14ac:dyDescent="0.25"/>
    <row r="32414" x14ac:dyDescent="0.25"/>
    <row r="32415" x14ac:dyDescent="0.25"/>
    <row r="32416" x14ac:dyDescent="0.25"/>
    <row r="32417" x14ac:dyDescent="0.25"/>
    <row r="32418" x14ac:dyDescent="0.25"/>
    <row r="32419" x14ac:dyDescent="0.25"/>
    <row r="32420" x14ac:dyDescent="0.25"/>
    <row r="32421" x14ac:dyDescent="0.25"/>
    <row r="32422" x14ac:dyDescent="0.25"/>
    <row r="32423" x14ac:dyDescent="0.25"/>
    <row r="32424" x14ac:dyDescent="0.25"/>
    <row r="32425" x14ac:dyDescent="0.25"/>
    <row r="32426" x14ac:dyDescent="0.25"/>
    <row r="32427" x14ac:dyDescent="0.25"/>
    <row r="32428" x14ac:dyDescent="0.25"/>
    <row r="32429" x14ac:dyDescent="0.25"/>
    <row r="32430" x14ac:dyDescent="0.25"/>
    <row r="32431" x14ac:dyDescent="0.25"/>
    <row r="32432" x14ac:dyDescent="0.25"/>
    <row r="32433" x14ac:dyDescent="0.25"/>
    <row r="32434" x14ac:dyDescent="0.25"/>
    <row r="32435" x14ac:dyDescent="0.25"/>
    <row r="32436" x14ac:dyDescent="0.25"/>
    <row r="32437" x14ac:dyDescent="0.25"/>
    <row r="32438" x14ac:dyDescent="0.25"/>
    <row r="32439" x14ac:dyDescent="0.25"/>
    <row r="32440" x14ac:dyDescent="0.25"/>
    <row r="32441" x14ac:dyDescent="0.25"/>
    <row r="32442" x14ac:dyDescent="0.25"/>
    <row r="32443" x14ac:dyDescent="0.25"/>
    <row r="32444" x14ac:dyDescent="0.25"/>
    <row r="32445" x14ac:dyDescent="0.25"/>
    <row r="32446" x14ac:dyDescent="0.25"/>
    <row r="32447" x14ac:dyDescent="0.25"/>
    <row r="32448" x14ac:dyDescent="0.25"/>
    <row r="32449" x14ac:dyDescent="0.25"/>
    <row r="32450" x14ac:dyDescent="0.25"/>
    <row r="32451" x14ac:dyDescent="0.25"/>
    <row r="32452" x14ac:dyDescent="0.25"/>
    <row r="32453" x14ac:dyDescent="0.25"/>
    <row r="32454" x14ac:dyDescent="0.25"/>
    <row r="32455" x14ac:dyDescent="0.25"/>
    <row r="32456" x14ac:dyDescent="0.25"/>
    <row r="32457" x14ac:dyDescent="0.25"/>
    <row r="32458" x14ac:dyDescent="0.25"/>
    <row r="32459" x14ac:dyDescent="0.25"/>
    <row r="32460" x14ac:dyDescent="0.25"/>
    <row r="32461" x14ac:dyDescent="0.25"/>
    <row r="32462" x14ac:dyDescent="0.25"/>
    <row r="32463" x14ac:dyDescent="0.25"/>
    <row r="32464" x14ac:dyDescent="0.25"/>
    <row r="32465" x14ac:dyDescent="0.25"/>
    <row r="32466" x14ac:dyDescent="0.25"/>
    <row r="32467" x14ac:dyDescent="0.25"/>
    <row r="32468" x14ac:dyDescent="0.25"/>
    <row r="32469" x14ac:dyDescent="0.25"/>
    <row r="32470" x14ac:dyDescent="0.25"/>
    <row r="32471" x14ac:dyDescent="0.25"/>
    <row r="32472" x14ac:dyDescent="0.25"/>
    <row r="32473" x14ac:dyDescent="0.25"/>
    <row r="32474" x14ac:dyDescent="0.25"/>
    <row r="32475" x14ac:dyDescent="0.25"/>
    <row r="32476" x14ac:dyDescent="0.25"/>
    <row r="32477" x14ac:dyDescent="0.25"/>
    <row r="32478" x14ac:dyDescent="0.25"/>
    <row r="32479" x14ac:dyDescent="0.25"/>
    <row r="32480" x14ac:dyDescent="0.25"/>
    <row r="32481" x14ac:dyDescent="0.25"/>
    <row r="32482" x14ac:dyDescent="0.25"/>
    <row r="32483" x14ac:dyDescent="0.25"/>
    <row r="32484" x14ac:dyDescent="0.25"/>
    <row r="32485" x14ac:dyDescent="0.25"/>
    <row r="32486" x14ac:dyDescent="0.25"/>
    <row r="32487" x14ac:dyDescent="0.25"/>
    <row r="32488" x14ac:dyDescent="0.25"/>
    <row r="32489" x14ac:dyDescent="0.25"/>
    <row r="32490" x14ac:dyDescent="0.25"/>
    <row r="32491" x14ac:dyDescent="0.25"/>
    <row r="32492" x14ac:dyDescent="0.25"/>
    <row r="32493" x14ac:dyDescent="0.25"/>
    <row r="32494" x14ac:dyDescent="0.25"/>
    <row r="32495" x14ac:dyDescent="0.25"/>
    <row r="32496" x14ac:dyDescent="0.25"/>
    <row r="32497" x14ac:dyDescent="0.25"/>
    <row r="32498" x14ac:dyDescent="0.25"/>
    <row r="32499" x14ac:dyDescent="0.25"/>
    <row r="32500" x14ac:dyDescent="0.25"/>
    <row r="32501" x14ac:dyDescent="0.25"/>
    <row r="32502" x14ac:dyDescent="0.25"/>
    <row r="32503" x14ac:dyDescent="0.25"/>
    <row r="32504" x14ac:dyDescent="0.25"/>
    <row r="32505" x14ac:dyDescent="0.25"/>
    <row r="32506" x14ac:dyDescent="0.25"/>
    <row r="32507" x14ac:dyDescent="0.25"/>
    <row r="32508" x14ac:dyDescent="0.25"/>
    <row r="32509" x14ac:dyDescent="0.25"/>
    <row r="32510" x14ac:dyDescent="0.25"/>
    <row r="32511" x14ac:dyDescent="0.25"/>
    <row r="32512" x14ac:dyDescent="0.25"/>
    <row r="32513" x14ac:dyDescent="0.25"/>
    <row r="32514" x14ac:dyDescent="0.25"/>
    <row r="32515" x14ac:dyDescent="0.25"/>
    <row r="32516" x14ac:dyDescent="0.25"/>
    <row r="32517" x14ac:dyDescent="0.25"/>
    <row r="32518" x14ac:dyDescent="0.25"/>
    <row r="32519" x14ac:dyDescent="0.25"/>
    <row r="32520" x14ac:dyDescent="0.25"/>
    <row r="32521" x14ac:dyDescent="0.25"/>
    <row r="32522" x14ac:dyDescent="0.25"/>
    <row r="32523" x14ac:dyDescent="0.25"/>
    <row r="32524" x14ac:dyDescent="0.25"/>
    <row r="32525" x14ac:dyDescent="0.25"/>
    <row r="32526" x14ac:dyDescent="0.25"/>
    <row r="32527" x14ac:dyDescent="0.25"/>
    <row r="32528" x14ac:dyDescent="0.25"/>
    <row r="32529" x14ac:dyDescent="0.25"/>
    <row r="32530" x14ac:dyDescent="0.25"/>
    <row r="32531" x14ac:dyDescent="0.25"/>
    <row r="32532" x14ac:dyDescent="0.25"/>
    <row r="32533" x14ac:dyDescent="0.25"/>
    <row r="32534" x14ac:dyDescent="0.25"/>
    <row r="32535" x14ac:dyDescent="0.25"/>
    <row r="32536" x14ac:dyDescent="0.25"/>
    <row r="32537" x14ac:dyDescent="0.25"/>
    <row r="32538" x14ac:dyDescent="0.25"/>
    <row r="32539" x14ac:dyDescent="0.25"/>
    <row r="32540" x14ac:dyDescent="0.25"/>
    <row r="32541" x14ac:dyDescent="0.25"/>
    <row r="32542" x14ac:dyDescent="0.25"/>
    <row r="32543" x14ac:dyDescent="0.25"/>
    <row r="32544" x14ac:dyDescent="0.25"/>
    <row r="32545" x14ac:dyDescent="0.25"/>
    <row r="32546" x14ac:dyDescent="0.25"/>
    <row r="32547" x14ac:dyDescent="0.25"/>
    <row r="32548" x14ac:dyDescent="0.25"/>
    <row r="32549" x14ac:dyDescent="0.25"/>
    <row r="32550" x14ac:dyDescent="0.25"/>
    <row r="32551" x14ac:dyDescent="0.25"/>
    <row r="32552" x14ac:dyDescent="0.25"/>
    <row r="32553" x14ac:dyDescent="0.25"/>
    <row r="32554" x14ac:dyDescent="0.25"/>
    <row r="32555" x14ac:dyDescent="0.25"/>
    <row r="32556" x14ac:dyDescent="0.25"/>
    <row r="32557" x14ac:dyDescent="0.25"/>
    <row r="32558" x14ac:dyDescent="0.25"/>
    <row r="32559" x14ac:dyDescent="0.25"/>
    <row r="32560" x14ac:dyDescent="0.25"/>
    <row r="32561" x14ac:dyDescent="0.25"/>
    <row r="32562" x14ac:dyDescent="0.25"/>
    <row r="32563" x14ac:dyDescent="0.25"/>
    <row r="32564" x14ac:dyDescent="0.25"/>
    <row r="32565" x14ac:dyDescent="0.25"/>
    <row r="32566" x14ac:dyDescent="0.25"/>
    <row r="32567" x14ac:dyDescent="0.25"/>
    <row r="32568" x14ac:dyDescent="0.25"/>
    <row r="32569" x14ac:dyDescent="0.25"/>
    <row r="32570" x14ac:dyDescent="0.25"/>
    <row r="32571" x14ac:dyDescent="0.25"/>
    <row r="32572" x14ac:dyDescent="0.25"/>
    <row r="32573" x14ac:dyDescent="0.25"/>
    <row r="32574" x14ac:dyDescent="0.25"/>
    <row r="32575" x14ac:dyDescent="0.25"/>
    <row r="32576" x14ac:dyDescent="0.25"/>
    <row r="32577" x14ac:dyDescent="0.25"/>
    <row r="32578" x14ac:dyDescent="0.25"/>
    <row r="32579" x14ac:dyDescent="0.25"/>
    <row r="32580" x14ac:dyDescent="0.25"/>
    <row r="32581" x14ac:dyDescent="0.25"/>
    <row r="32582" x14ac:dyDescent="0.25"/>
    <row r="32583" x14ac:dyDescent="0.25"/>
    <row r="32584" x14ac:dyDescent="0.25"/>
    <row r="32585" x14ac:dyDescent="0.25"/>
    <row r="32586" x14ac:dyDescent="0.25"/>
    <row r="32587" x14ac:dyDescent="0.25"/>
    <row r="32588" x14ac:dyDescent="0.25"/>
    <row r="32589" x14ac:dyDescent="0.25"/>
    <row r="32590" x14ac:dyDescent="0.25"/>
    <row r="32591" x14ac:dyDescent="0.25"/>
    <row r="32592" x14ac:dyDescent="0.25"/>
    <row r="32593" x14ac:dyDescent="0.25"/>
    <row r="32594" x14ac:dyDescent="0.25"/>
    <row r="32595" x14ac:dyDescent="0.25"/>
    <row r="32596" x14ac:dyDescent="0.25"/>
    <row r="32597" x14ac:dyDescent="0.25"/>
    <row r="32598" x14ac:dyDescent="0.25"/>
    <row r="32599" x14ac:dyDescent="0.25"/>
    <row r="32600" x14ac:dyDescent="0.25"/>
    <row r="32601" x14ac:dyDescent="0.25"/>
    <row r="32602" x14ac:dyDescent="0.25"/>
    <row r="32603" x14ac:dyDescent="0.25"/>
    <row r="32604" x14ac:dyDescent="0.25"/>
    <row r="32605" x14ac:dyDescent="0.25"/>
    <row r="32606" x14ac:dyDescent="0.25"/>
    <row r="32607" x14ac:dyDescent="0.25"/>
    <row r="32608" x14ac:dyDescent="0.25"/>
    <row r="32609" x14ac:dyDescent="0.25"/>
    <row r="32610" x14ac:dyDescent="0.25"/>
    <row r="32611" x14ac:dyDescent="0.25"/>
    <row r="32612" x14ac:dyDescent="0.25"/>
    <row r="32613" x14ac:dyDescent="0.25"/>
    <row r="32614" x14ac:dyDescent="0.25"/>
    <row r="32615" x14ac:dyDescent="0.25"/>
    <row r="32616" x14ac:dyDescent="0.25"/>
    <row r="32617" x14ac:dyDescent="0.25"/>
    <row r="32618" x14ac:dyDescent="0.25"/>
    <row r="32619" x14ac:dyDescent="0.25"/>
    <row r="32620" x14ac:dyDescent="0.25"/>
    <row r="32621" x14ac:dyDescent="0.25"/>
    <row r="32622" x14ac:dyDescent="0.25"/>
    <row r="32623" x14ac:dyDescent="0.25"/>
    <row r="32624" x14ac:dyDescent="0.25"/>
    <row r="32625" x14ac:dyDescent="0.25"/>
    <row r="32626" x14ac:dyDescent="0.25"/>
    <row r="32627" x14ac:dyDescent="0.25"/>
    <row r="32628" x14ac:dyDescent="0.25"/>
    <row r="32629" x14ac:dyDescent="0.25"/>
    <row r="32630" x14ac:dyDescent="0.25"/>
    <row r="32631" x14ac:dyDescent="0.25"/>
    <row r="32632" x14ac:dyDescent="0.25"/>
    <row r="32633" x14ac:dyDescent="0.25"/>
    <row r="32634" x14ac:dyDescent="0.25"/>
    <row r="32635" x14ac:dyDescent="0.25"/>
    <row r="32636" x14ac:dyDescent="0.25"/>
    <row r="32637" x14ac:dyDescent="0.25"/>
    <row r="32638" x14ac:dyDescent="0.25"/>
    <row r="32639" x14ac:dyDescent="0.25"/>
    <row r="32640" x14ac:dyDescent="0.25"/>
    <row r="32641" x14ac:dyDescent="0.25"/>
    <row r="32642" x14ac:dyDescent="0.25"/>
    <row r="32643" x14ac:dyDescent="0.25"/>
    <row r="32644" x14ac:dyDescent="0.25"/>
    <row r="32645" x14ac:dyDescent="0.25"/>
    <row r="32646" x14ac:dyDescent="0.25"/>
    <row r="32647" x14ac:dyDescent="0.25"/>
    <row r="32648" x14ac:dyDescent="0.25"/>
    <row r="32649" x14ac:dyDescent="0.25"/>
    <row r="32650" x14ac:dyDescent="0.25"/>
    <row r="32651" x14ac:dyDescent="0.25"/>
    <row r="32652" x14ac:dyDescent="0.25"/>
    <row r="32653" x14ac:dyDescent="0.25"/>
    <row r="32654" x14ac:dyDescent="0.25"/>
    <row r="32655" x14ac:dyDescent="0.25"/>
    <row r="32656" x14ac:dyDescent="0.25"/>
    <row r="32657" x14ac:dyDescent="0.25"/>
    <row r="32658" x14ac:dyDescent="0.25"/>
    <row r="32659" x14ac:dyDescent="0.25"/>
    <row r="32660" x14ac:dyDescent="0.25"/>
    <row r="32661" x14ac:dyDescent="0.25"/>
    <row r="32662" x14ac:dyDescent="0.25"/>
    <row r="32663" x14ac:dyDescent="0.25"/>
    <row r="32664" x14ac:dyDescent="0.25"/>
    <row r="32665" x14ac:dyDescent="0.25"/>
    <row r="32666" x14ac:dyDescent="0.25"/>
    <row r="32667" x14ac:dyDescent="0.25"/>
    <row r="32668" x14ac:dyDescent="0.25"/>
    <row r="32669" x14ac:dyDescent="0.25"/>
    <row r="32670" x14ac:dyDescent="0.25"/>
    <row r="32671" x14ac:dyDescent="0.25"/>
    <row r="32672" x14ac:dyDescent="0.25"/>
    <row r="32673" x14ac:dyDescent="0.25"/>
    <row r="32674" x14ac:dyDescent="0.25"/>
    <row r="32675" x14ac:dyDescent="0.25"/>
    <row r="32676" x14ac:dyDescent="0.25"/>
    <row r="32677" x14ac:dyDescent="0.25"/>
    <row r="32678" x14ac:dyDescent="0.25"/>
    <row r="32679" x14ac:dyDescent="0.25"/>
    <row r="32680" x14ac:dyDescent="0.25"/>
    <row r="32681" x14ac:dyDescent="0.25"/>
    <row r="32682" x14ac:dyDescent="0.25"/>
    <row r="32683" x14ac:dyDescent="0.25"/>
    <row r="32684" x14ac:dyDescent="0.25"/>
    <row r="32685" x14ac:dyDescent="0.25"/>
    <row r="32686" x14ac:dyDescent="0.25"/>
    <row r="32687" x14ac:dyDescent="0.25"/>
    <row r="32688" x14ac:dyDescent="0.25"/>
    <row r="32689" x14ac:dyDescent="0.25"/>
    <row r="32690" x14ac:dyDescent="0.25"/>
    <row r="32691" x14ac:dyDescent="0.25"/>
    <row r="32692" x14ac:dyDescent="0.25"/>
    <row r="32693" x14ac:dyDescent="0.25"/>
    <row r="32694" x14ac:dyDescent="0.25"/>
    <row r="32695" x14ac:dyDescent="0.25"/>
    <row r="32696" x14ac:dyDescent="0.25"/>
    <row r="32697" x14ac:dyDescent="0.25"/>
    <row r="32698" x14ac:dyDescent="0.25"/>
    <row r="32699" x14ac:dyDescent="0.25"/>
    <row r="32700" x14ac:dyDescent="0.25"/>
    <row r="32701" x14ac:dyDescent="0.25"/>
    <row r="32702" x14ac:dyDescent="0.25"/>
    <row r="32703" x14ac:dyDescent="0.25"/>
    <row r="32704" x14ac:dyDescent="0.25"/>
    <row r="32705" x14ac:dyDescent="0.25"/>
    <row r="32706" x14ac:dyDescent="0.25"/>
    <row r="32707" x14ac:dyDescent="0.25"/>
    <row r="32708" x14ac:dyDescent="0.25"/>
    <row r="32709" x14ac:dyDescent="0.25"/>
    <row r="32710" x14ac:dyDescent="0.25"/>
    <row r="32711" x14ac:dyDescent="0.25"/>
    <row r="32712" x14ac:dyDescent="0.25"/>
    <row r="32713" x14ac:dyDescent="0.25"/>
    <row r="32714" x14ac:dyDescent="0.25"/>
    <row r="32715" x14ac:dyDescent="0.25"/>
    <row r="32716" x14ac:dyDescent="0.25"/>
    <row r="32717" x14ac:dyDescent="0.25"/>
    <row r="32718" x14ac:dyDescent="0.25"/>
    <row r="32719" x14ac:dyDescent="0.25"/>
    <row r="32720" x14ac:dyDescent="0.25"/>
    <row r="32721" x14ac:dyDescent="0.25"/>
    <row r="32722" x14ac:dyDescent="0.25"/>
    <row r="32723" x14ac:dyDescent="0.25"/>
    <row r="32724" x14ac:dyDescent="0.25"/>
    <row r="32725" x14ac:dyDescent="0.25"/>
    <row r="32726" x14ac:dyDescent="0.25"/>
    <row r="32727" x14ac:dyDescent="0.25"/>
    <row r="32728" x14ac:dyDescent="0.25"/>
    <row r="32729" x14ac:dyDescent="0.25"/>
    <row r="32730" x14ac:dyDescent="0.25"/>
    <row r="32731" x14ac:dyDescent="0.25"/>
    <row r="32732" x14ac:dyDescent="0.25"/>
    <row r="32733" x14ac:dyDescent="0.25"/>
    <row r="32734" x14ac:dyDescent="0.25"/>
    <row r="32735" x14ac:dyDescent="0.25"/>
    <row r="32736" x14ac:dyDescent="0.25"/>
    <row r="32737" x14ac:dyDescent="0.25"/>
    <row r="32738" x14ac:dyDescent="0.25"/>
    <row r="32739" x14ac:dyDescent="0.25"/>
    <row r="32740" x14ac:dyDescent="0.25"/>
    <row r="32741" x14ac:dyDescent="0.25"/>
    <row r="32742" x14ac:dyDescent="0.25"/>
    <row r="32743" x14ac:dyDescent="0.25"/>
    <row r="32744" x14ac:dyDescent="0.25"/>
    <row r="32745" x14ac:dyDescent="0.25"/>
    <row r="32746" x14ac:dyDescent="0.25"/>
    <row r="32747" x14ac:dyDescent="0.25"/>
    <row r="32748" x14ac:dyDescent="0.25"/>
    <row r="32749" x14ac:dyDescent="0.25"/>
    <row r="32750" x14ac:dyDescent="0.25"/>
    <row r="32751" x14ac:dyDescent="0.25"/>
    <row r="32752" x14ac:dyDescent="0.25"/>
    <row r="32753" x14ac:dyDescent="0.25"/>
    <row r="32754" x14ac:dyDescent="0.25"/>
    <row r="32755" x14ac:dyDescent="0.25"/>
    <row r="32756" x14ac:dyDescent="0.25"/>
    <row r="32757" x14ac:dyDescent="0.25"/>
    <row r="32758" x14ac:dyDescent="0.25"/>
    <row r="32759" x14ac:dyDescent="0.25"/>
    <row r="32760" x14ac:dyDescent="0.25"/>
    <row r="32761" x14ac:dyDescent="0.25"/>
    <row r="32762" x14ac:dyDescent="0.25"/>
    <row r="32763" x14ac:dyDescent="0.25"/>
    <row r="32764" x14ac:dyDescent="0.25"/>
    <row r="32765" x14ac:dyDescent="0.25"/>
    <row r="32766" x14ac:dyDescent="0.25"/>
    <row r="32767" x14ac:dyDescent="0.25"/>
    <row r="32768" x14ac:dyDescent="0.25"/>
    <row r="32769" x14ac:dyDescent="0.25"/>
    <row r="32770" x14ac:dyDescent="0.25"/>
    <row r="32771" x14ac:dyDescent="0.25"/>
    <row r="32772" x14ac:dyDescent="0.25"/>
    <row r="32773" x14ac:dyDescent="0.25"/>
    <row r="32774" x14ac:dyDescent="0.25"/>
    <row r="32775" x14ac:dyDescent="0.25"/>
    <row r="32776" x14ac:dyDescent="0.25"/>
    <row r="32777" x14ac:dyDescent="0.25"/>
    <row r="32778" x14ac:dyDescent="0.25"/>
    <row r="32779" x14ac:dyDescent="0.25"/>
    <row r="32780" x14ac:dyDescent="0.25"/>
    <row r="32781" x14ac:dyDescent="0.25"/>
    <row r="32782" x14ac:dyDescent="0.25"/>
    <row r="32783" x14ac:dyDescent="0.25"/>
    <row r="32784" x14ac:dyDescent="0.25"/>
    <row r="32785" x14ac:dyDescent="0.25"/>
    <row r="32786" x14ac:dyDescent="0.25"/>
    <row r="32787" x14ac:dyDescent="0.25"/>
    <row r="32788" x14ac:dyDescent="0.25"/>
    <row r="32789" x14ac:dyDescent="0.25"/>
    <row r="32790" x14ac:dyDescent="0.25"/>
    <row r="32791" x14ac:dyDescent="0.25"/>
    <row r="32792" x14ac:dyDescent="0.25"/>
    <row r="32793" x14ac:dyDescent="0.25"/>
    <row r="32794" x14ac:dyDescent="0.25"/>
    <row r="32795" x14ac:dyDescent="0.25"/>
    <row r="32796" x14ac:dyDescent="0.25"/>
    <row r="32797" x14ac:dyDescent="0.25"/>
    <row r="32798" x14ac:dyDescent="0.25"/>
    <row r="32799" x14ac:dyDescent="0.25"/>
    <row r="32800" x14ac:dyDescent="0.25"/>
    <row r="32801" x14ac:dyDescent="0.25"/>
    <row r="32802" x14ac:dyDescent="0.25"/>
    <row r="32803" x14ac:dyDescent="0.25"/>
    <row r="32804" x14ac:dyDescent="0.25"/>
    <row r="32805" x14ac:dyDescent="0.25"/>
    <row r="32806" x14ac:dyDescent="0.25"/>
    <row r="32807" x14ac:dyDescent="0.25"/>
    <row r="32808" x14ac:dyDescent="0.25"/>
    <row r="32809" x14ac:dyDescent="0.25"/>
    <row r="32810" x14ac:dyDescent="0.25"/>
    <row r="32811" x14ac:dyDescent="0.25"/>
    <row r="32812" x14ac:dyDescent="0.25"/>
    <row r="32813" x14ac:dyDescent="0.25"/>
    <row r="32814" x14ac:dyDescent="0.25"/>
    <row r="32815" x14ac:dyDescent="0.25"/>
    <row r="32816" x14ac:dyDescent="0.25"/>
    <row r="32817" x14ac:dyDescent="0.25"/>
    <row r="32818" x14ac:dyDescent="0.25"/>
    <row r="32819" x14ac:dyDescent="0.25"/>
    <row r="32820" x14ac:dyDescent="0.25"/>
    <row r="32821" x14ac:dyDescent="0.25"/>
    <row r="32822" x14ac:dyDescent="0.25"/>
    <row r="32823" x14ac:dyDescent="0.25"/>
    <row r="32824" x14ac:dyDescent="0.25"/>
    <row r="32825" x14ac:dyDescent="0.25"/>
    <row r="32826" x14ac:dyDescent="0.25"/>
    <row r="32827" x14ac:dyDescent="0.25"/>
    <row r="32828" x14ac:dyDescent="0.25"/>
    <row r="32829" x14ac:dyDescent="0.25"/>
    <row r="32830" x14ac:dyDescent="0.25"/>
    <row r="32831" x14ac:dyDescent="0.25"/>
    <row r="32832" x14ac:dyDescent="0.25"/>
    <row r="32833" x14ac:dyDescent="0.25"/>
    <row r="32834" x14ac:dyDescent="0.25"/>
    <row r="32835" x14ac:dyDescent="0.25"/>
    <row r="32836" x14ac:dyDescent="0.25"/>
    <row r="32837" x14ac:dyDescent="0.25"/>
    <row r="32838" x14ac:dyDescent="0.25"/>
    <row r="32839" x14ac:dyDescent="0.25"/>
    <row r="32840" x14ac:dyDescent="0.25"/>
    <row r="32841" x14ac:dyDescent="0.25"/>
    <row r="32842" x14ac:dyDescent="0.25"/>
    <row r="32843" x14ac:dyDescent="0.25"/>
    <row r="32844" x14ac:dyDescent="0.25"/>
    <row r="32845" x14ac:dyDescent="0.25"/>
    <row r="32846" x14ac:dyDescent="0.25"/>
    <row r="32847" x14ac:dyDescent="0.25"/>
    <row r="32848" x14ac:dyDescent="0.25"/>
    <row r="32849" x14ac:dyDescent="0.25"/>
    <row r="32850" x14ac:dyDescent="0.25"/>
    <row r="32851" x14ac:dyDescent="0.25"/>
    <row r="32852" x14ac:dyDescent="0.25"/>
    <row r="32853" x14ac:dyDescent="0.25"/>
    <row r="32854" x14ac:dyDescent="0.25"/>
    <row r="32855" x14ac:dyDescent="0.25"/>
    <row r="32856" x14ac:dyDescent="0.25"/>
    <row r="32857" x14ac:dyDescent="0.25"/>
    <row r="32858" x14ac:dyDescent="0.25"/>
    <row r="32859" x14ac:dyDescent="0.25"/>
    <row r="32860" x14ac:dyDescent="0.25"/>
    <row r="32861" x14ac:dyDescent="0.25"/>
    <row r="32862" x14ac:dyDescent="0.25"/>
    <row r="32863" x14ac:dyDescent="0.25"/>
    <row r="32864" x14ac:dyDescent="0.25"/>
    <row r="32865" x14ac:dyDescent="0.25"/>
    <row r="32866" x14ac:dyDescent="0.25"/>
    <row r="32867" x14ac:dyDescent="0.25"/>
    <row r="32868" x14ac:dyDescent="0.25"/>
    <row r="32869" x14ac:dyDescent="0.25"/>
    <row r="32870" x14ac:dyDescent="0.25"/>
    <row r="32871" x14ac:dyDescent="0.25"/>
    <row r="32872" x14ac:dyDescent="0.25"/>
    <row r="32873" x14ac:dyDescent="0.25"/>
    <row r="32874" x14ac:dyDescent="0.25"/>
    <row r="32875" x14ac:dyDescent="0.25"/>
    <row r="32876" x14ac:dyDescent="0.25"/>
    <row r="32877" x14ac:dyDescent="0.25"/>
    <row r="32878" x14ac:dyDescent="0.25"/>
    <row r="32879" x14ac:dyDescent="0.25"/>
    <row r="32880" x14ac:dyDescent="0.25"/>
    <row r="32881" x14ac:dyDescent="0.25"/>
    <row r="32882" x14ac:dyDescent="0.25"/>
    <row r="32883" x14ac:dyDescent="0.25"/>
    <row r="32884" x14ac:dyDescent="0.25"/>
    <row r="32885" x14ac:dyDescent="0.25"/>
    <row r="32886" x14ac:dyDescent="0.25"/>
    <row r="32887" x14ac:dyDescent="0.25"/>
    <row r="32888" x14ac:dyDescent="0.25"/>
    <row r="32889" x14ac:dyDescent="0.25"/>
    <row r="32890" x14ac:dyDescent="0.25"/>
    <row r="32891" x14ac:dyDescent="0.25"/>
    <row r="32892" x14ac:dyDescent="0.25"/>
    <row r="32893" x14ac:dyDescent="0.25"/>
    <row r="32894" x14ac:dyDescent="0.25"/>
    <row r="32895" x14ac:dyDescent="0.25"/>
    <row r="32896" x14ac:dyDescent="0.25"/>
    <row r="32897" x14ac:dyDescent="0.25"/>
    <row r="32898" x14ac:dyDescent="0.25"/>
    <row r="32899" x14ac:dyDescent="0.25"/>
    <row r="32900" x14ac:dyDescent="0.25"/>
    <row r="32901" x14ac:dyDescent="0.25"/>
    <row r="32902" x14ac:dyDescent="0.25"/>
    <row r="32903" x14ac:dyDescent="0.25"/>
    <row r="32904" x14ac:dyDescent="0.25"/>
    <row r="32905" x14ac:dyDescent="0.25"/>
    <row r="32906" x14ac:dyDescent="0.25"/>
    <row r="32907" x14ac:dyDescent="0.25"/>
    <row r="32908" x14ac:dyDescent="0.25"/>
    <row r="32909" x14ac:dyDescent="0.25"/>
    <row r="32910" x14ac:dyDescent="0.25"/>
    <row r="32911" x14ac:dyDescent="0.25"/>
    <row r="32912" x14ac:dyDescent="0.25"/>
    <row r="32913" x14ac:dyDescent="0.25"/>
    <row r="32914" x14ac:dyDescent="0.25"/>
    <row r="32915" x14ac:dyDescent="0.25"/>
    <row r="32916" x14ac:dyDescent="0.25"/>
    <row r="32917" x14ac:dyDescent="0.25"/>
    <row r="32918" x14ac:dyDescent="0.25"/>
    <row r="32919" x14ac:dyDescent="0.25"/>
    <row r="32920" x14ac:dyDescent="0.25"/>
    <row r="32921" x14ac:dyDescent="0.25"/>
    <row r="32922" x14ac:dyDescent="0.25"/>
    <row r="32923" x14ac:dyDescent="0.25"/>
    <row r="32924" x14ac:dyDescent="0.25"/>
    <row r="32925" x14ac:dyDescent="0.25"/>
    <row r="32926" x14ac:dyDescent="0.25"/>
    <row r="32927" x14ac:dyDescent="0.25"/>
    <row r="32928" x14ac:dyDescent="0.25"/>
    <row r="32929" x14ac:dyDescent="0.25"/>
    <row r="32930" x14ac:dyDescent="0.25"/>
    <row r="32931" x14ac:dyDescent="0.25"/>
    <row r="32932" x14ac:dyDescent="0.25"/>
    <row r="32933" x14ac:dyDescent="0.25"/>
    <row r="32934" x14ac:dyDescent="0.25"/>
    <row r="32935" x14ac:dyDescent="0.25"/>
    <row r="32936" x14ac:dyDescent="0.25"/>
    <row r="32937" x14ac:dyDescent="0.25"/>
    <row r="32938" x14ac:dyDescent="0.25"/>
    <row r="32939" x14ac:dyDescent="0.25"/>
    <row r="32940" x14ac:dyDescent="0.25"/>
    <row r="32941" x14ac:dyDescent="0.25"/>
    <row r="32942" x14ac:dyDescent="0.25"/>
    <row r="32943" x14ac:dyDescent="0.25"/>
    <row r="32944" x14ac:dyDescent="0.25"/>
    <row r="32945" x14ac:dyDescent="0.25"/>
    <row r="32946" x14ac:dyDescent="0.25"/>
    <row r="32947" x14ac:dyDescent="0.25"/>
    <row r="32948" x14ac:dyDescent="0.25"/>
    <row r="32949" x14ac:dyDescent="0.25"/>
    <row r="32950" x14ac:dyDescent="0.25"/>
    <row r="32951" x14ac:dyDescent="0.25"/>
    <row r="32952" x14ac:dyDescent="0.25"/>
    <row r="32953" x14ac:dyDescent="0.25"/>
    <row r="32954" x14ac:dyDescent="0.25"/>
    <row r="32955" x14ac:dyDescent="0.25"/>
    <row r="32956" x14ac:dyDescent="0.25"/>
    <row r="32957" x14ac:dyDescent="0.25"/>
    <row r="32958" x14ac:dyDescent="0.25"/>
    <row r="32959" x14ac:dyDescent="0.25"/>
    <row r="32960" x14ac:dyDescent="0.25"/>
    <row r="32961" x14ac:dyDescent="0.25"/>
    <row r="32962" x14ac:dyDescent="0.25"/>
    <row r="32963" x14ac:dyDescent="0.25"/>
    <row r="32964" x14ac:dyDescent="0.25"/>
    <row r="32965" x14ac:dyDescent="0.25"/>
    <row r="32966" x14ac:dyDescent="0.25"/>
    <row r="32967" x14ac:dyDescent="0.25"/>
    <row r="32968" x14ac:dyDescent="0.25"/>
    <row r="32969" x14ac:dyDescent="0.25"/>
    <row r="32970" x14ac:dyDescent="0.25"/>
    <row r="32971" x14ac:dyDescent="0.25"/>
    <row r="32972" x14ac:dyDescent="0.25"/>
    <row r="32973" x14ac:dyDescent="0.25"/>
    <row r="32974" x14ac:dyDescent="0.25"/>
    <row r="32975" x14ac:dyDescent="0.25"/>
    <row r="32976" x14ac:dyDescent="0.25"/>
    <row r="32977" x14ac:dyDescent="0.25"/>
    <row r="32978" x14ac:dyDescent="0.25"/>
    <row r="32979" x14ac:dyDescent="0.25"/>
    <row r="32980" x14ac:dyDescent="0.25"/>
    <row r="32981" x14ac:dyDescent="0.25"/>
    <row r="32982" x14ac:dyDescent="0.25"/>
    <row r="32983" x14ac:dyDescent="0.25"/>
    <row r="32984" x14ac:dyDescent="0.25"/>
    <row r="32985" x14ac:dyDescent="0.25"/>
    <row r="32986" x14ac:dyDescent="0.25"/>
    <row r="32987" x14ac:dyDescent="0.25"/>
    <row r="32988" x14ac:dyDescent="0.25"/>
    <row r="32989" x14ac:dyDescent="0.25"/>
    <row r="32990" x14ac:dyDescent="0.25"/>
    <row r="32991" x14ac:dyDescent="0.25"/>
    <row r="32992" x14ac:dyDescent="0.25"/>
    <row r="32993" x14ac:dyDescent="0.25"/>
    <row r="32994" x14ac:dyDescent="0.25"/>
    <row r="32995" x14ac:dyDescent="0.25"/>
    <row r="32996" x14ac:dyDescent="0.25"/>
    <row r="32997" x14ac:dyDescent="0.25"/>
    <row r="32998" x14ac:dyDescent="0.25"/>
    <row r="32999" x14ac:dyDescent="0.25"/>
    <row r="33000" x14ac:dyDescent="0.25"/>
    <row r="33001" x14ac:dyDescent="0.25"/>
    <row r="33002" x14ac:dyDescent="0.25"/>
    <row r="33003" x14ac:dyDescent="0.25"/>
    <row r="33004" x14ac:dyDescent="0.25"/>
    <row r="33005" x14ac:dyDescent="0.25"/>
    <row r="33006" x14ac:dyDescent="0.25"/>
    <row r="33007" x14ac:dyDescent="0.25"/>
    <row r="33008" x14ac:dyDescent="0.25"/>
    <row r="33009" x14ac:dyDescent="0.25"/>
    <row r="33010" x14ac:dyDescent="0.25"/>
    <row r="33011" x14ac:dyDescent="0.25"/>
    <row r="33012" x14ac:dyDescent="0.25"/>
    <row r="33013" x14ac:dyDescent="0.25"/>
    <row r="33014" x14ac:dyDescent="0.25"/>
    <row r="33015" x14ac:dyDescent="0.25"/>
    <row r="33016" x14ac:dyDescent="0.25"/>
    <row r="33017" x14ac:dyDescent="0.25"/>
    <row r="33018" x14ac:dyDescent="0.25"/>
    <row r="33019" x14ac:dyDescent="0.25"/>
    <row r="33020" x14ac:dyDescent="0.25"/>
    <row r="33021" x14ac:dyDescent="0.25"/>
    <row r="33022" x14ac:dyDescent="0.25"/>
    <row r="33023" x14ac:dyDescent="0.25"/>
    <row r="33024" x14ac:dyDescent="0.25"/>
    <row r="33025" x14ac:dyDescent="0.25"/>
    <row r="33026" x14ac:dyDescent="0.25"/>
    <row r="33027" x14ac:dyDescent="0.25"/>
    <row r="33028" x14ac:dyDescent="0.25"/>
    <row r="33029" x14ac:dyDescent="0.25"/>
    <row r="33030" x14ac:dyDescent="0.25"/>
    <row r="33031" x14ac:dyDescent="0.25"/>
    <row r="33032" x14ac:dyDescent="0.25"/>
    <row r="33033" x14ac:dyDescent="0.25"/>
    <row r="33034" x14ac:dyDescent="0.25"/>
    <row r="33035" x14ac:dyDescent="0.25"/>
    <row r="33036" x14ac:dyDescent="0.25"/>
    <row r="33037" x14ac:dyDescent="0.25"/>
    <row r="33038" x14ac:dyDescent="0.25"/>
    <row r="33039" x14ac:dyDescent="0.25"/>
    <row r="33040" x14ac:dyDescent="0.25"/>
    <row r="33041" x14ac:dyDescent="0.25"/>
    <row r="33042" x14ac:dyDescent="0.25"/>
    <row r="33043" x14ac:dyDescent="0.25"/>
    <row r="33044" x14ac:dyDescent="0.25"/>
    <row r="33045" x14ac:dyDescent="0.25"/>
    <row r="33046" x14ac:dyDescent="0.25"/>
    <row r="33047" x14ac:dyDescent="0.25"/>
    <row r="33048" x14ac:dyDescent="0.25"/>
    <row r="33049" x14ac:dyDescent="0.25"/>
    <row r="33050" x14ac:dyDescent="0.25"/>
    <row r="33051" x14ac:dyDescent="0.25"/>
    <row r="33052" x14ac:dyDescent="0.25"/>
    <row r="33053" x14ac:dyDescent="0.25"/>
    <row r="33054" x14ac:dyDescent="0.25"/>
    <row r="33055" x14ac:dyDescent="0.25"/>
    <row r="33056" x14ac:dyDescent="0.25"/>
    <row r="33057" x14ac:dyDescent="0.25"/>
    <row r="33058" x14ac:dyDescent="0.25"/>
    <row r="33059" x14ac:dyDescent="0.25"/>
    <row r="33060" x14ac:dyDescent="0.25"/>
    <row r="33061" x14ac:dyDescent="0.25"/>
    <row r="33062" x14ac:dyDescent="0.25"/>
    <row r="33063" x14ac:dyDescent="0.25"/>
    <row r="33064" x14ac:dyDescent="0.25"/>
    <row r="33065" x14ac:dyDescent="0.25"/>
    <row r="33066" x14ac:dyDescent="0.25"/>
    <row r="33067" x14ac:dyDescent="0.25"/>
    <row r="33068" x14ac:dyDescent="0.25"/>
    <row r="33069" x14ac:dyDescent="0.25"/>
    <row r="33070" x14ac:dyDescent="0.25"/>
    <row r="33071" x14ac:dyDescent="0.25"/>
    <row r="33072" x14ac:dyDescent="0.25"/>
    <row r="33073" x14ac:dyDescent="0.25"/>
    <row r="33074" x14ac:dyDescent="0.25"/>
    <row r="33075" x14ac:dyDescent="0.25"/>
    <row r="33076" x14ac:dyDescent="0.25"/>
    <row r="33077" x14ac:dyDescent="0.25"/>
    <row r="33078" x14ac:dyDescent="0.25"/>
    <row r="33079" x14ac:dyDescent="0.25"/>
    <row r="33080" x14ac:dyDescent="0.25"/>
    <row r="33081" x14ac:dyDescent="0.25"/>
    <row r="33082" x14ac:dyDescent="0.25"/>
    <row r="33083" x14ac:dyDescent="0.25"/>
    <row r="33084" x14ac:dyDescent="0.25"/>
    <row r="33085" x14ac:dyDescent="0.25"/>
    <row r="33086" x14ac:dyDescent="0.25"/>
    <row r="33087" x14ac:dyDescent="0.25"/>
    <row r="33088" x14ac:dyDescent="0.25"/>
    <row r="33089" x14ac:dyDescent="0.25"/>
    <row r="33090" x14ac:dyDescent="0.25"/>
    <row r="33091" x14ac:dyDescent="0.25"/>
    <row r="33092" x14ac:dyDescent="0.25"/>
    <row r="33093" x14ac:dyDescent="0.25"/>
    <row r="33094" x14ac:dyDescent="0.25"/>
    <row r="33095" x14ac:dyDescent="0.25"/>
    <row r="33096" x14ac:dyDescent="0.25"/>
    <row r="33097" x14ac:dyDescent="0.25"/>
    <row r="33098" x14ac:dyDescent="0.25"/>
    <row r="33099" x14ac:dyDescent="0.25"/>
    <row r="33100" x14ac:dyDescent="0.25"/>
    <row r="33101" x14ac:dyDescent="0.25"/>
    <row r="33102" x14ac:dyDescent="0.25"/>
    <row r="33103" x14ac:dyDescent="0.25"/>
    <row r="33104" x14ac:dyDescent="0.25"/>
    <row r="33105" x14ac:dyDescent="0.25"/>
    <row r="33106" x14ac:dyDescent="0.25"/>
    <row r="33107" x14ac:dyDescent="0.25"/>
    <row r="33108" x14ac:dyDescent="0.25"/>
    <row r="33109" x14ac:dyDescent="0.25"/>
    <row r="33110" x14ac:dyDescent="0.25"/>
    <row r="33111" x14ac:dyDescent="0.25"/>
    <row r="33112" x14ac:dyDescent="0.25"/>
    <row r="33113" x14ac:dyDescent="0.25"/>
    <row r="33114" x14ac:dyDescent="0.25"/>
    <row r="33115" x14ac:dyDescent="0.25"/>
    <row r="33116" x14ac:dyDescent="0.25"/>
    <row r="33117" x14ac:dyDescent="0.25"/>
    <row r="33118" x14ac:dyDescent="0.25"/>
    <row r="33119" x14ac:dyDescent="0.25"/>
    <row r="33120" x14ac:dyDescent="0.25"/>
    <row r="33121" x14ac:dyDescent="0.25"/>
    <row r="33122" x14ac:dyDescent="0.25"/>
    <row r="33123" x14ac:dyDescent="0.25"/>
    <row r="33124" x14ac:dyDescent="0.25"/>
    <row r="33125" x14ac:dyDescent="0.25"/>
    <row r="33126" x14ac:dyDescent="0.25"/>
    <row r="33127" x14ac:dyDescent="0.25"/>
    <row r="33128" x14ac:dyDescent="0.25"/>
    <row r="33129" x14ac:dyDescent="0.25"/>
    <row r="33130" x14ac:dyDescent="0.25"/>
    <row r="33131" x14ac:dyDescent="0.25"/>
    <row r="33132" x14ac:dyDescent="0.25"/>
    <row r="33133" x14ac:dyDescent="0.25"/>
    <row r="33134" x14ac:dyDescent="0.25"/>
    <row r="33135" x14ac:dyDescent="0.25"/>
    <row r="33136" x14ac:dyDescent="0.25"/>
    <row r="33137" x14ac:dyDescent="0.25"/>
    <row r="33138" x14ac:dyDescent="0.25"/>
    <row r="33139" x14ac:dyDescent="0.25"/>
    <row r="33140" x14ac:dyDescent="0.25"/>
    <row r="33141" x14ac:dyDescent="0.25"/>
    <row r="33142" x14ac:dyDescent="0.25"/>
    <row r="33143" x14ac:dyDescent="0.25"/>
    <row r="33144" x14ac:dyDescent="0.25"/>
    <row r="33145" x14ac:dyDescent="0.25"/>
    <row r="33146" x14ac:dyDescent="0.25"/>
    <row r="33147" x14ac:dyDescent="0.25"/>
    <row r="33148" x14ac:dyDescent="0.25"/>
    <row r="33149" x14ac:dyDescent="0.25"/>
    <row r="33150" x14ac:dyDescent="0.25"/>
    <row r="33151" x14ac:dyDescent="0.25"/>
    <row r="33152" x14ac:dyDescent="0.25"/>
    <row r="33153" x14ac:dyDescent="0.25"/>
    <row r="33154" x14ac:dyDescent="0.25"/>
    <row r="33155" x14ac:dyDescent="0.25"/>
    <row r="33156" x14ac:dyDescent="0.25"/>
    <row r="33157" x14ac:dyDescent="0.25"/>
    <row r="33158" x14ac:dyDescent="0.25"/>
    <row r="33159" x14ac:dyDescent="0.25"/>
    <row r="33160" x14ac:dyDescent="0.25"/>
    <row r="33161" x14ac:dyDescent="0.25"/>
    <row r="33162" x14ac:dyDescent="0.25"/>
    <row r="33163" x14ac:dyDescent="0.25"/>
    <row r="33164" x14ac:dyDescent="0.25"/>
    <row r="33165" x14ac:dyDescent="0.25"/>
    <row r="33166" x14ac:dyDescent="0.25"/>
    <row r="33167" x14ac:dyDescent="0.25"/>
    <row r="33168" x14ac:dyDescent="0.25"/>
    <row r="33169" x14ac:dyDescent="0.25"/>
    <row r="33170" x14ac:dyDescent="0.25"/>
    <row r="33171" x14ac:dyDescent="0.25"/>
    <row r="33172" x14ac:dyDescent="0.25"/>
    <row r="33173" x14ac:dyDescent="0.25"/>
    <row r="33174" x14ac:dyDescent="0.25"/>
    <row r="33175" x14ac:dyDescent="0.25"/>
    <row r="33176" x14ac:dyDescent="0.25"/>
    <row r="33177" x14ac:dyDescent="0.25"/>
    <row r="33178" x14ac:dyDescent="0.25"/>
    <row r="33179" x14ac:dyDescent="0.25"/>
    <row r="33180" x14ac:dyDescent="0.25"/>
    <row r="33181" x14ac:dyDescent="0.25"/>
    <row r="33182" x14ac:dyDescent="0.25"/>
    <row r="33183" x14ac:dyDescent="0.25"/>
    <row r="33184" x14ac:dyDescent="0.25"/>
    <row r="33185" x14ac:dyDescent="0.25"/>
    <row r="33186" x14ac:dyDescent="0.25"/>
    <row r="33187" x14ac:dyDescent="0.25"/>
    <row r="33188" x14ac:dyDescent="0.25"/>
    <row r="33189" x14ac:dyDescent="0.25"/>
    <row r="33190" x14ac:dyDescent="0.25"/>
    <row r="33191" x14ac:dyDescent="0.25"/>
    <row r="33192" x14ac:dyDescent="0.25"/>
    <row r="33193" x14ac:dyDescent="0.25"/>
    <row r="33194" x14ac:dyDescent="0.25"/>
    <row r="33195" x14ac:dyDescent="0.25"/>
    <row r="33196" x14ac:dyDescent="0.25"/>
    <row r="33197" x14ac:dyDescent="0.25"/>
    <row r="33198" x14ac:dyDescent="0.25"/>
    <row r="33199" x14ac:dyDescent="0.25"/>
    <row r="33200" x14ac:dyDescent="0.25"/>
    <row r="33201" x14ac:dyDescent="0.25"/>
    <row r="33202" x14ac:dyDescent="0.25"/>
    <row r="33203" x14ac:dyDescent="0.25"/>
    <row r="33204" x14ac:dyDescent="0.25"/>
    <row r="33205" x14ac:dyDescent="0.25"/>
    <row r="33206" x14ac:dyDescent="0.25"/>
    <row r="33207" x14ac:dyDescent="0.25"/>
    <row r="33208" x14ac:dyDescent="0.25"/>
    <row r="33209" x14ac:dyDescent="0.25"/>
    <row r="33210" x14ac:dyDescent="0.25"/>
    <row r="33211" x14ac:dyDescent="0.25"/>
    <row r="33212" x14ac:dyDescent="0.25"/>
    <row r="33213" x14ac:dyDescent="0.25"/>
    <row r="33214" x14ac:dyDescent="0.25"/>
    <row r="33215" x14ac:dyDescent="0.25"/>
    <row r="33216" x14ac:dyDescent="0.25"/>
    <row r="33217" x14ac:dyDescent="0.25"/>
    <row r="33218" x14ac:dyDescent="0.25"/>
    <row r="33219" x14ac:dyDescent="0.25"/>
    <row r="33220" x14ac:dyDescent="0.25"/>
    <row r="33221" x14ac:dyDescent="0.25"/>
    <row r="33222" x14ac:dyDescent="0.25"/>
    <row r="33223" x14ac:dyDescent="0.25"/>
    <row r="33224" x14ac:dyDescent="0.25"/>
    <row r="33225" x14ac:dyDescent="0.25"/>
    <row r="33226" x14ac:dyDescent="0.25"/>
    <row r="33227" x14ac:dyDescent="0.25"/>
    <row r="33228" x14ac:dyDescent="0.25"/>
    <row r="33229" x14ac:dyDescent="0.25"/>
    <row r="33230" x14ac:dyDescent="0.25"/>
    <row r="33231" x14ac:dyDescent="0.25"/>
    <row r="33232" x14ac:dyDescent="0.25"/>
    <row r="33233" x14ac:dyDescent="0.25"/>
    <row r="33234" x14ac:dyDescent="0.25"/>
    <row r="33235" x14ac:dyDescent="0.25"/>
    <row r="33236" x14ac:dyDescent="0.25"/>
    <row r="33237" x14ac:dyDescent="0.25"/>
    <row r="33238" x14ac:dyDescent="0.25"/>
    <row r="33239" x14ac:dyDescent="0.25"/>
    <row r="33240" x14ac:dyDescent="0.25"/>
    <row r="33241" x14ac:dyDescent="0.25"/>
    <row r="33242" x14ac:dyDescent="0.25"/>
    <row r="33243" x14ac:dyDescent="0.25"/>
    <row r="33244" x14ac:dyDescent="0.25"/>
    <row r="33245" x14ac:dyDescent="0.25"/>
    <row r="33246" x14ac:dyDescent="0.25"/>
    <row r="33247" x14ac:dyDescent="0.25"/>
    <row r="33248" x14ac:dyDescent="0.25"/>
    <row r="33249" x14ac:dyDescent="0.25"/>
    <row r="33250" x14ac:dyDescent="0.25"/>
    <row r="33251" x14ac:dyDescent="0.25"/>
    <row r="33252" x14ac:dyDescent="0.25"/>
    <row r="33253" x14ac:dyDescent="0.25"/>
    <row r="33254" x14ac:dyDescent="0.25"/>
    <row r="33255" x14ac:dyDescent="0.25"/>
    <row r="33256" x14ac:dyDescent="0.25"/>
    <row r="33257" x14ac:dyDescent="0.25"/>
    <row r="33258" x14ac:dyDescent="0.25"/>
    <row r="33259" x14ac:dyDescent="0.25"/>
    <row r="33260" x14ac:dyDescent="0.25"/>
    <row r="33261" x14ac:dyDescent="0.25"/>
    <row r="33262" x14ac:dyDescent="0.25"/>
    <row r="33263" x14ac:dyDescent="0.25"/>
    <row r="33264" x14ac:dyDescent="0.25"/>
    <row r="33265" x14ac:dyDescent="0.25"/>
    <row r="33266" x14ac:dyDescent="0.25"/>
    <row r="33267" x14ac:dyDescent="0.25"/>
    <row r="33268" x14ac:dyDescent="0.25"/>
    <row r="33269" x14ac:dyDescent="0.25"/>
    <row r="33270" x14ac:dyDescent="0.25"/>
    <row r="33271" x14ac:dyDescent="0.25"/>
    <row r="33272" x14ac:dyDescent="0.25"/>
    <row r="33273" x14ac:dyDescent="0.25"/>
    <row r="33274" x14ac:dyDescent="0.25"/>
    <row r="33275" x14ac:dyDescent="0.25"/>
    <row r="33276" x14ac:dyDescent="0.25"/>
    <row r="33277" x14ac:dyDescent="0.25"/>
    <row r="33278" x14ac:dyDescent="0.25"/>
    <row r="33279" x14ac:dyDescent="0.25"/>
    <row r="33280" x14ac:dyDescent="0.25"/>
    <row r="33281" x14ac:dyDescent="0.25"/>
    <row r="33282" x14ac:dyDescent="0.25"/>
    <row r="33283" x14ac:dyDescent="0.25"/>
    <row r="33284" x14ac:dyDescent="0.25"/>
    <row r="33285" x14ac:dyDescent="0.25"/>
    <row r="33286" x14ac:dyDescent="0.25"/>
    <row r="33287" x14ac:dyDescent="0.25"/>
    <row r="33288" x14ac:dyDescent="0.25"/>
    <row r="33289" x14ac:dyDescent="0.25"/>
    <row r="33290" x14ac:dyDescent="0.25"/>
    <row r="33291" x14ac:dyDescent="0.25"/>
    <row r="33292" x14ac:dyDescent="0.25"/>
    <row r="33293" x14ac:dyDescent="0.25"/>
    <row r="33294" x14ac:dyDescent="0.25"/>
    <row r="33295" x14ac:dyDescent="0.25"/>
    <row r="33296" x14ac:dyDescent="0.25"/>
    <row r="33297" x14ac:dyDescent="0.25"/>
    <row r="33298" x14ac:dyDescent="0.25"/>
    <row r="33299" x14ac:dyDescent="0.25"/>
    <row r="33300" x14ac:dyDescent="0.25"/>
    <row r="33301" x14ac:dyDescent="0.25"/>
    <row r="33302" x14ac:dyDescent="0.25"/>
    <row r="33303" x14ac:dyDescent="0.25"/>
    <row r="33304" x14ac:dyDescent="0.25"/>
    <row r="33305" x14ac:dyDescent="0.25"/>
    <row r="33306" x14ac:dyDescent="0.25"/>
    <row r="33307" x14ac:dyDescent="0.25"/>
    <row r="33308" x14ac:dyDescent="0.25"/>
    <row r="33309" x14ac:dyDescent="0.25"/>
    <row r="33310" x14ac:dyDescent="0.25"/>
    <row r="33311" x14ac:dyDescent="0.25"/>
    <row r="33312" x14ac:dyDescent="0.25"/>
    <row r="33313" x14ac:dyDescent="0.25"/>
    <row r="33314" x14ac:dyDescent="0.25"/>
    <row r="33315" x14ac:dyDescent="0.25"/>
    <row r="33316" x14ac:dyDescent="0.25"/>
    <row r="33317" x14ac:dyDescent="0.25"/>
    <row r="33318" x14ac:dyDescent="0.25"/>
    <row r="33319" x14ac:dyDescent="0.25"/>
    <row r="33320" x14ac:dyDescent="0.25"/>
    <row r="33321" x14ac:dyDescent="0.25"/>
    <row r="33322" x14ac:dyDescent="0.25"/>
    <row r="33323" x14ac:dyDescent="0.25"/>
    <row r="33324" x14ac:dyDescent="0.25"/>
    <row r="33325" x14ac:dyDescent="0.25"/>
    <row r="33326" x14ac:dyDescent="0.25"/>
    <row r="33327" x14ac:dyDescent="0.25"/>
    <row r="33328" x14ac:dyDescent="0.25"/>
    <row r="33329" x14ac:dyDescent="0.25"/>
    <row r="33330" x14ac:dyDescent="0.25"/>
    <row r="33331" x14ac:dyDescent="0.25"/>
    <row r="33332" x14ac:dyDescent="0.25"/>
    <row r="33333" x14ac:dyDescent="0.25"/>
    <row r="33334" x14ac:dyDescent="0.25"/>
    <row r="33335" x14ac:dyDescent="0.25"/>
    <row r="33336" x14ac:dyDescent="0.25"/>
    <row r="33337" x14ac:dyDescent="0.25"/>
    <row r="33338" x14ac:dyDescent="0.25"/>
    <row r="33339" x14ac:dyDescent="0.25"/>
    <row r="33340" x14ac:dyDescent="0.25"/>
    <row r="33341" x14ac:dyDescent="0.25"/>
    <row r="33342" x14ac:dyDescent="0.25"/>
    <row r="33343" x14ac:dyDescent="0.25"/>
    <row r="33344" x14ac:dyDescent="0.25"/>
    <row r="33345" x14ac:dyDescent="0.25"/>
    <row r="33346" x14ac:dyDescent="0.25"/>
    <row r="33347" x14ac:dyDescent="0.25"/>
    <row r="33348" x14ac:dyDescent="0.25"/>
    <row r="33349" x14ac:dyDescent="0.25"/>
    <row r="33350" x14ac:dyDescent="0.25"/>
    <row r="33351" x14ac:dyDescent="0.25"/>
    <row r="33352" x14ac:dyDescent="0.25"/>
    <row r="33353" x14ac:dyDescent="0.25"/>
    <row r="33354" x14ac:dyDescent="0.25"/>
    <row r="33355" x14ac:dyDescent="0.25"/>
    <row r="33356" x14ac:dyDescent="0.25"/>
    <row r="33357" x14ac:dyDescent="0.25"/>
    <row r="33358" x14ac:dyDescent="0.25"/>
    <row r="33359" x14ac:dyDescent="0.25"/>
    <row r="33360" x14ac:dyDescent="0.25"/>
    <row r="33361" x14ac:dyDescent="0.25"/>
    <row r="33362" x14ac:dyDescent="0.25"/>
    <row r="33363" x14ac:dyDescent="0.25"/>
    <row r="33364" x14ac:dyDescent="0.25"/>
    <row r="33365" x14ac:dyDescent="0.25"/>
    <row r="33366" x14ac:dyDescent="0.25"/>
    <row r="33367" x14ac:dyDescent="0.25"/>
    <row r="33368" x14ac:dyDescent="0.25"/>
    <row r="33369" x14ac:dyDescent="0.25"/>
    <row r="33370" x14ac:dyDescent="0.25"/>
    <row r="33371" x14ac:dyDescent="0.25"/>
    <row r="33372" x14ac:dyDescent="0.25"/>
    <row r="33373" x14ac:dyDescent="0.25"/>
    <row r="33374" x14ac:dyDescent="0.25"/>
    <row r="33375" x14ac:dyDescent="0.25"/>
    <row r="33376" x14ac:dyDescent="0.25"/>
    <row r="33377" x14ac:dyDescent="0.25"/>
    <row r="33378" x14ac:dyDescent="0.25"/>
    <row r="33379" x14ac:dyDescent="0.25"/>
    <row r="33380" x14ac:dyDescent="0.25"/>
    <row r="33381" x14ac:dyDescent="0.25"/>
    <row r="33382" x14ac:dyDescent="0.25"/>
    <row r="33383" x14ac:dyDescent="0.25"/>
    <row r="33384" x14ac:dyDescent="0.25"/>
    <row r="33385" x14ac:dyDescent="0.25"/>
    <row r="33386" x14ac:dyDescent="0.25"/>
    <row r="33387" x14ac:dyDescent="0.25"/>
    <row r="33388" x14ac:dyDescent="0.25"/>
    <row r="33389" x14ac:dyDescent="0.25"/>
    <row r="33390" x14ac:dyDescent="0.25"/>
    <row r="33391" x14ac:dyDescent="0.25"/>
    <row r="33392" x14ac:dyDescent="0.25"/>
    <row r="33393" x14ac:dyDescent="0.25"/>
    <row r="33394" x14ac:dyDescent="0.25"/>
    <row r="33395" x14ac:dyDescent="0.25"/>
    <row r="33396" x14ac:dyDescent="0.25"/>
    <row r="33397" x14ac:dyDescent="0.25"/>
    <row r="33398" x14ac:dyDescent="0.25"/>
    <row r="33399" x14ac:dyDescent="0.25"/>
    <row r="33400" x14ac:dyDescent="0.25"/>
    <row r="33401" x14ac:dyDescent="0.25"/>
    <row r="33402" x14ac:dyDescent="0.25"/>
    <row r="33403" x14ac:dyDescent="0.25"/>
    <row r="33404" x14ac:dyDescent="0.25"/>
    <row r="33405" x14ac:dyDescent="0.25"/>
    <row r="33406" x14ac:dyDescent="0.25"/>
    <row r="33407" x14ac:dyDescent="0.25"/>
    <row r="33408" x14ac:dyDescent="0.25"/>
    <row r="33409" x14ac:dyDescent="0.25"/>
    <row r="33410" x14ac:dyDescent="0.25"/>
    <row r="33411" x14ac:dyDescent="0.25"/>
    <row r="33412" x14ac:dyDescent="0.25"/>
    <row r="33413" x14ac:dyDescent="0.25"/>
    <row r="33414" x14ac:dyDescent="0.25"/>
    <row r="33415" x14ac:dyDescent="0.25"/>
    <row r="33416" x14ac:dyDescent="0.25"/>
    <row r="33417" x14ac:dyDescent="0.25"/>
    <row r="33418" x14ac:dyDescent="0.25"/>
    <row r="33419" x14ac:dyDescent="0.25"/>
    <row r="33420" x14ac:dyDescent="0.25"/>
    <row r="33421" x14ac:dyDescent="0.25"/>
    <row r="33422" x14ac:dyDescent="0.25"/>
    <row r="33423" x14ac:dyDescent="0.25"/>
    <row r="33424" x14ac:dyDescent="0.25"/>
    <row r="33425" x14ac:dyDescent="0.25"/>
    <row r="33426" x14ac:dyDescent="0.25"/>
    <row r="33427" x14ac:dyDescent="0.25"/>
    <row r="33428" x14ac:dyDescent="0.25"/>
    <row r="33429" x14ac:dyDescent="0.25"/>
    <row r="33430" x14ac:dyDescent="0.25"/>
    <row r="33431" x14ac:dyDescent="0.25"/>
    <row r="33432" x14ac:dyDescent="0.25"/>
    <row r="33433" x14ac:dyDescent="0.25"/>
    <row r="33434" x14ac:dyDescent="0.25"/>
    <row r="33435" x14ac:dyDescent="0.25"/>
    <row r="33436" x14ac:dyDescent="0.25"/>
    <row r="33437" x14ac:dyDescent="0.25"/>
    <row r="33438" x14ac:dyDescent="0.25"/>
    <row r="33439" x14ac:dyDescent="0.25"/>
    <row r="33440" x14ac:dyDescent="0.25"/>
    <row r="33441" x14ac:dyDescent="0.25"/>
    <row r="33442" x14ac:dyDescent="0.25"/>
    <row r="33443" x14ac:dyDescent="0.25"/>
    <row r="33444" x14ac:dyDescent="0.25"/>
    <row r="33445" x14ac:dyDescent="0.25"/>
    <row r="33446" x14ac:dyDescent="0.25"/>
    <row r="33447" x14ac:dyDescent="0.25"/>
    <row r="33448" x14ac:dyDescent="0.25"/>
    <row r="33449" x14ac:dyDescent="0.25"/>
    <row r="33450" x14ac:dyDescent="0.25"/>
    <row r="33451" x14ac:dyDescent="0.25"/>
    <row r="33452" x14ac:dyDescent="0.25"/>
    <row r="33453" x14ac:dyDescent="0.25"/>
    <row r="33454" x14ac:dyDescent="0.25"/>
    <row r="33455" x14ac:dyDescent="0.25"/>
    <row r="33456" x14ac:dyDescent="0.25"/>
    <row r="33457" x14ac:dyDescent="0.25"/>
    <row r="33458" x14ac:dyDescent="0.25"/>
    <row r="33459" x14ac:dyDescent="0.25"/>
    <row r="33460" x14ac:dyDescent="0.25"/>
    <row r="33461" x14ac:dyDescent="0.25"/>
    <row r="33462" x14ac:dyDescent="0.25"/>
    <row r="33463" x14ac:dyDescent="0.25"/>
    <row r="33464" x14ac:dyDescent="0.25"/>
    <row r="33465" x14ac:dyDescent="0.25"/>
    <row r="33466" x14ac:dyDescent="0.25"/>
    <row r="33467" x14ac:dyDescent="0.25"/>
    <row r="33468" x14ac:dyDescent="0.25"/>
    <row r="33469" x14ac:dyDescent="0.25"/>
    <row r="33470" x14ac:dyDescent="0.25"/>
    <row r="33471" x14ac:dyDescent="0.25"/>
    <row r="33472" x14ac:dyDescent="0.25"/>
    <row r="33473" x14ac:dyDescent="0.25"/>
    <row r="33474" x14ac:dyDescent="0.25"/>
    <row r="33475" x14ac:dyDescent="0.25"/>
    <row r="33476" x14ac:dyDescent="0.25"/>
    <row r="33477" x14ac:dyDescent="0.25"/>
    <row r="33478" x14ac:dyDescent="0.25"/>
    <row r="33479" x14ac:dyDescent="0.25"/>
    <row r="33480" x14ac:dyDescent="0.25"/>
    <row r="33481" x14ac:dyDescent="0.25"/>
    <row r="33482" x14ac:dyDescent="0.25"/>
    <row r="33483" x14ac:dyDescent="0.25"/>
    <row r="33484" x14ac:dyDescent="0.25"/>
    <row r="33485" x14ac:dyDescent="0.25"/>
    <row r="33486" x14ac:dyDescent="0.25"/>
    <row r="33487" x14ac:dyDescent="0.25"/>
    <row r="33488" x14ac:dyDescent="0.25"/>
    <row r="33489" x14ac:dyDescent="0.25"/>
    <row r="33490" x14ac:dyDescent="0.25"/>
    <row r="33491" x14ac:dyDescent="0.25"/>
    <row r="33492" x14ac:dyDescent="0.25"/>
    <row r="33493" x14ac:dyDescent="0.25"/>
    <row r="33494" x14ac:dyDescent="0.25"/>
    <row r="33495" x14ac:dyDescent="0.25"/>
    <row r="33496" x14ac:dyDescent="0.25"/>
    <row r="33497" x14ac:dyDescent="0.25"/>
    <row r="33498" x14ac:dyDescent="0.25"/>
    <row r="33499" x14ac:dyDescent="0.25"/>
    <row r="33500" x14ac:dyDescent="0.25"/>
    <row r="33501" x14ac:dyDescent="0.25"/>
    <row r="33502" x14ac:dyDescent="0.25"/>
    <row r="33503" x14ac:dyDescent="0.25"/>
    <row r="33504" x14ac:dyDescent="0.25"/>
    <row r="33505" x14ac:dyDescent="0.25"/>
    <row r="33506" x14ac:dyDescent="0.25"/>
    <row r="33507" x14ac:dyDescent="0.25"/>
    <row r="33508" x14ac:dyDescent="0.25"/>
    <row r="33509" x14ac:dyDescent="0.25"/>
    <row r="33510" x14ac:dyDescent="0.25"/>
    <row r="33511" x14ac:dyDescent="0.25"/>
    <row r="33512" x14ac:dyDescent="0.25"/>
    <row r="33513" x14ac:dyDescent="0.25"/>
    <row r="33514" x14ac:dyDescent="0.25"/>
    <row r="33515" x14ac:dyDescent="0.25"/>
    <row r="33516" x14ac:dyDescent="0.25"/>
    <row r="33517" x14ac:dyDescent="0.25"/>
    <row r="33518" x14ac:dyDescent="0.25"/>
    <row r="33519" x14ac:dyDescent="0.25"/>
    <row r="33520" x14ac:dyDescent="0.25"/>
    <row r="33521" x14ac:dyDescent="0.25"/>
    <row r="33522" x14ac:dyDescent="0.25"/>
    <row r="33523" x14ac:dyDescent="0.25"/>
    <row r="33524" x14ac:dyDescent="0.25"/>
    <row r="33525" x14ac:dyDescent="0.25"/>
    <row r="33526" x14ac:dyDescent="0.25"/>
    <row r="33527" x14ac:dyDescent="0.25"/>
    <row r="33528" x14ac:dyDescent="0.25"/>
    <row r="33529" x14ac:dyDescent="0.25"/>
    <row r="33530" x14ac:dyDescent="0.25"/>
    <row r="33531" x14ac:dyDescent="0.25"/>
    <row r="33532" x14ac:dyDescent="0.25"/>
    <row r="33533" x14ac:dyDescent="0.25"/>
    <row r="33534" x14ac:dyDescent="0.25"/>
    <row r="33535" x14ac:dyDescent="0.25"/>
    <row r="33536" x14ac:dyDescent="0.25"/>
    <row r="33537" x14ac:dyDescent="0.25"/>
    <row r="33538" x14ac:dyDescent="0.25"/>
    <row r="33539" x14ac:dyDescent="0.25"/>
    <row r="33540" x14ac:dyDescent="0.25"/>
    <row r="33541" x14ac:dyDescent="0.25"/>
    <row r="33542" x14ac:dyDescent="0.25"/>
    <row r="33543" x14ac:dyDescent="0.25"/>
    <row r="33544" x14ac:dyDescent="0.25"/>
    <row r="33545" x14ac:dyDescent="0.25"/>
    <row r="33546" x14ac:dyDescent="0.25"/>
    <row r="33547" x14ac:dyDescent="0.25"/>
    <row r="33548" x14ac:dyDescent="0.25"/>
    <row r="33549" x14ac:dyDescent="0.25"/>
    <row r="33550" x14ac:dyDescent="0.25"/>
    <row r="33551" x14ac:dyDescent="0.25"/>
    <row r="33552" x14ac:dyDescent="0.25"/>
    <row r="33553" x14ac:dyDescent="0.25"/>
    <row r="33554" x14ac:dyDescent="0.25"/>
    <row r="33555" x14ac:dyDescent="0.25"/>
    <row r="33556" x14ac:dyDescent="0.25"/>
    <row r="33557" x14ac:dyDescent="0.25"/>
    <row r="33558" x14ac:dyDescent="0.25"/>
    <row r="33559" x14ac:dyDescent="0.25"/>
    <row r="33560" x14ac:dyDescent="0.25"/>
    <row r="33561" x14ac:dyDescent="0.25"/>
    <row r="33562" x14ac:dyDescent="0.25"/>
    <row r="33563" x14ac:dyDescent="0.25"/>
    <row r="33564" x14ac:dyDescent="0.25"/>
    <row r="33565" x14ac:dyDescent="0.25"/>
    <row r="33566" x14ac:dyDescent="0.25"/>
    <row r="33567" x14ac:dyDescent="0.25"/>
    <row r="33568" x14ac:dyDescent="0.25"/>
    <row r="33569" x14ac:dyDescent="0.25"/>
    <row r="33570" x14ac:dyDescent="0.25"/>
    <row r="33571" x14ac:dyDescent="0.25"/>
    <row r="33572" x14ac:dyDescent="0.25"/>
    <row r="33573" x14ac:dyDescent="0.25"/>
    <row r="33574" x14ac:dyDescent="0.25"/>
    <row r="33575" x14ac:dyDescent="0.25"/>
    <row r="33576" x14ac:dyDescent="0.25"/>
    <row r="33577" x14ac:dyDescent="0.25"/>
    <row r="33578" x14ac:dyDescent="0.25"/>
    <row r="33579" x14ac:dyDescent="0.25"/>
    <row r="33580" x14ac:dyDescent="0.25"/>
    <row r="33581" x14ac:dyDescent="0.25"/>
    <row r="33582" x14ac:dyDescent="0.25"/>
    <row r="33583" x14ac:dyDescent="0.25"/>
    <row r="33584" x14ac:dyDescent="0.25"/>
    <row r="33585" x14ac:dyDescent="0.25"/>
    <row r="33586" x14ac:dyDescent="0.25"/>
    <row r="33587" x14ac:dyDescent="0.25"/>
    <row r="33588" x14ac:dyDescent="0.25"/>
    <row r="33589" x14ac:dyDescent="0.25"/>
    <row r="33590" x14ac:dyDescent="0.25"/>
    <row r="33591" x14ac:dyDescent="0.25"/>
    <row r="33592" x14ac:dyDescent="0.25"/>
    <row r="33593" x14ac:dyDescent="0.25"/>
    <row r="33594" x14ac:dyDescent="0.25"/>
    <row r="33595" x14ac:dyDescent="0.25"/>
    <row r="33596" x14ac:dyDescent="0.25"/>
    <row r="33597" x14ac:dyDescent="0.25"/>
    <row r="33598" x14ac:dyDescent="0.25"/>
    <row r="33599" x14ac:dyDescent="0.25"/>
    <row r="33600" x14ac:dyDescent="0.25"/>
    <row r="33601" x14ac:dyDescent="0.25"/>
    <row r="33602" x14ac:dyDescent="0.25"/>
    <row r="33603" x14ac:dyDescent="0.25"/>
    <row r="33604" x14ac:dyDescent="0.25"/>
    <row r="33605" x14ac:dyDescent="0.25"/>
    <row r="33606" x14ac:dyDescent="0.25"/>
    <row r="33607" x14ac:dyDescent="0.25"/>
    <row r="33608" x14ac:dyDescent="0.25"/>
    <row r="33609" x14ac:dyDescent="0.25"/>
    <row r="33610" x14ac:dyDescent="0.25"/>
    <row r="33611" x14ac:dyDescent="0.25"/>
    <row r="33612" x14ac:dyDescent="0.25"/>
    <row r="33613" x14ac:dyDescent="0.25"/>
    <row r="33614" x14ac:dyDescent="0.25"/>
    <row r="33615" x14ac:dyDescent="0.25"/>
    <row r="33616" x14ac:dyDescent="0.25"/>
    <row r="33617" x14ac:dyDescent="0.25"/>
    <row r="33618" x14ac:dyDescent="0.25"/>
    <row r="33619" x14ac:dyDescent="0.25"/>
    <row r="33620" x14ac:dyDescent="0.25"/>
    <row r="33621" x14ac:dyDescent="0.25"/>
    <row r="33622" x14ac:dyDescent="0.25"/>
    <row r="33623" x14ac:dyDescent="0.25"/>
    <row r="33624" x14ac:dyDescent="0.25"/>
    <row r="33625" x14ac:dyDescent="0.25"/>
    <row r="33626" x14ac:dyDescent="0.25"/>
    <row r="33627" x14ac:dyDescent="0.25"/>
    <row r="33628" x14ac:dyDescent="0.25"/>
    <row r="33629" x14ac:dyDescent="0.25"/>
    <row r="33630" x14ac:dyDescent="0.25"/>
    <row r="33631" x14ac:dyDescent="0.25"/>
    <row r="33632" x14ac:dyDescent="0.25"/>
    <row r="33633" x14ac:dyDescent="0.25"/>
    <row r="33634" x14ac:dyDescent="0.25"/>
    <row r="33635" x14ac:dyDescent="0.25"/>
    <row r="33636" x14ac:dyDescent="0.25"/>
    <row r="33637" x14ac:dyDescent="0.25"/>
    <row r="33638" x14ac:dyDescent="0.25"/>
    <row r="33639" x14ac:dyDescent="0.25"/>
    <row r="33640" x14ac:dyDescent="0.25"/>
    <row r="33641" x14ac:dyDescent="0.25"/>
    <row r="33642" x14ac:dyDescent="0.25"/>
    <row r="33643" x14ac:dyDescent="0.25"/>
    <row r="33644" x14ac:dyDescent="0.25"/>
    <row r="33645" x14ac:dyDescent="0.25"/>
    <row r="33646" x14ac:dyDescent="0.25"/>
    <row r="33647" x14ac:dyDescent="0.25"/>
    <row r="33648" x14ac:dyDescent="0.25"/>
    <row r="33649" x14ac:dyDescent="0.25"/>
    <row r="33650" x14ac:dyDescent="0.25"/>
    <row r="33651" x14ac:dyDescent="0.25"/>
    <row r="33652" x14ac:dyDescent="0.25"/>
    <row r="33653" x14ac:dyDescent="0.25"/>
    <row r="33654" x14ac:dyDescent="0.25"/>
    <row r="33655" x14ac:dyDescent="0.25"/>
    <row r="33656" x14ac:dyDescent="0.25"/>
    <row r="33657" x14ac:dyDescent="0.25"/>
    <row r="33658" x14ac:dyDescent="0.25"/>
    <row r="33659" x14ac:dyDescent="0.25"/>
    <row r="33660" x14ac:dyDescent="0.25"/>
    <row r="33661" x14ac:dyDescent="0.25"/>
    <row r="33662" x14ac:dyDescent="0.25"/>
    <row r="33663" x14ac:dyDescent="0.25"/>
    <row r="33664" x14ac:dyDescent="0.25"/>
    <row r="33665" x14ac:dyDescent="0.25"/>
    <row r="33666" x14ac:dyDescent="0.25"/>
    <row r="33667" x14ac:dyDescent="0.25"/>
    <row r="33668" x14ac:dyDescent="0.25"/>
    <row r="33669" x14ac:dyDescent="0.25"/>
    <row r="33670" x14ac:dyDescent="0.25"/>
    <row r="33671" x14ac:dyDescent="0.25"/>
    <row r="33672" x14ac:dyDescent="0.25"/>
    <row r="33673" x14ac:dyDescent="0.25"/>
    <row r="33674" x14ac:dyDescent="0.25"/>
    <row r="33675" x14ac:dyDescent="0.25"/>
    <row r="33676" x14ac:dyDescent="0.25"/>
    <row r="33677" x14ac:dyDescent="0.25"/>
    <row r="33678" x14ac:dyDescent="0.25"/>
    <row r="33679" x14ac:dyDescent="0.25"/>
    <row r="33680" x14ac:dyDescent="0.25"/>
    <row r="33681" x14ac:dyDescent="0.25"/>
    <row r="33682" x14ac:dyDescent="0.25"/>
    <row r="33683" x14ac:dyDescent="0.25"/>
    <row r="33684" x14ac:dyDescent="0.25"/>
    <row r="33685" x14ac:dyDescent="0.25"/>
    <row r="33686" x14ac:dyDescent="0.25"/>
    <row r="33687" x14ac:dyDescent="0.25"/>
    <row r="33688" x14ac:dyDescent="0.25"/>
    <row r="33689" x14ac:dyDescent="0.25"/>
    <row r="33690" x14ac:dyDescent="0.25"/>
    <row r="33691" x14ac:dyDescent="0.25"/>
    <row r="33692" x14ac:dyDescent="0.25"/>
    <row r="33693" x14ac:dyDescent="0.25"/>
    <row r="33694" x14ac:dyDescent="0.25"/>
    <row r="33695" x14ac:dyDescent="0.25"/>
    <row r="33696" x14ac:dyDescent="0.25"/>
    <row r="33697" x14ac:dyDescent="0.25"/>
    <row r="33698" x14ac:dyDescent="0.25"/>
    <row r="33699" x14ac:dyDescent="0.25"/>
    <row r="33700" x14ac:dyDescent="0.25"/>
    <row r="33701" x14ac:dyDescent="0.25"/>
    <row r="33702" x14ac:dyDescent="0.25"/>
    <row r="33703" x14ac:dyDescent="0.25"/>
    <row r="33704" x14ac:dyDescent="0.25"/>
    <row r="33705" x14ac:dyDescent="0.25"/>
    <row r="33706" x14ac:dyDescent="0.25"/>
    <row r="33707" x14ac:dyDescent="0.25"/>
    <row r="33708" x14ac:dyDescent="0.25"/>
    <row r="33709" x14ac:dyDescent="0.25"/>
    <row r="33710" x14ac:dyDescent="0.25"/>
    <row r="33711" x14ac:dyDescent="0.25"/>
    <row r="33712" x14ac:dyDescent="0.25"/>
    <row r="33713" x14ac:dyDescent="0.25"/>
    <row r="33714" x14ac:dyDescent="0.25"/>
    <row r="33715" x14ac:dyDescent="0.25"/>
    <row r="33716" x14ac:dyDescent="0.25"/>
    <row r="33717" x14ac:dyDescent="0.25"/>
    <row r="33718" x14ac:dyDescent="0.25"/>
    <row r="33719" x14ac:dyDescent="0.25"/>
    <row r="33720" x14ac:dyDescent="0.25"/>
    <row r="33721" x14ac:dyDescent="0.25"/>
    <row r="33722" x14ac:dyDescent="0.25"/>
    <row r="33723" x14ac:dyDescent="0.25"/>
    <row r="33724" x14ac:dyDescent="0.25"/>
    <row r="33725" x14ac:dyDescent="0.25"/>
    <row r="33726" x14ac:dyDescent="0.25"/>
    <row r="33727" x14ac:dyDescent="0.25"/>
    <row r="33728" x14ac:dyDescent="0.25"/>
    <row r="33729" x14ac:dyDescent="0.25"/>
    <row r="33730" x14ac:dyDescent="0.25"/>
    <row r="33731" x14ac:dyDescent="0.25"/>
    <row r="33732" x14ac:dyDescent="0.25"/>
    <row r="33733" x14ac:dyDescent="0.25"/>
    <row r="33734" x14ac:dyDescent="0.25"/>
    <row r="33735" x14ac:dyDescent="0.25"/>
    <row r="33736" x14ac:dyDescent="0.25"/>
    <row r="33737" x14ac:dyDescent="0.25"/>
    <row r="33738" x14ac:dyDescent="0.25"/>
    <row r="33739" x14ac:dyDescent="0.25"/>
    <row r="33740" x14ac:dyDescent="0.25"/>
    <row r="33741" x14ac:dyDescent="0.25"/>
    <row r="33742" x14ac:dyDescent="0.25"/>
    <row r="33743" x14ac:dyDescent="0.25"/>
    <row r="33744" x14ac:dyDescent="0.25"/>
    <row r="33745" x14ac:dyDescent="0.25"/>
    <row r="33746" x14ac:dyDescent="0.25"/>
    <row r="33747" x14ac:dyDescent="0.25"/>
    <row r="33748" x14ac:dyDescent="0.25"/>
    <row r="33749" x14ac:dyDescent="0.25"/>
    <row r="33750" x14ac:dyDescent="0.25"/>
    <row r="33751" x14ac:dyDescent="0.25"/>
    <row r="33752" x14ac:dyDescent="0.25"/>
    <row r="33753" x14ac:dyDescent="0.25"/>
    <row r="33754" x14ac:dyDescent="0.25"/>
    <row r="33755" x14ac:dyDescent="0.25"/>
    <row r="33756" x14ac:dyDescent="0.25"/>
    <row r="33757" x14ac:dyDescent="0.25"/>
    <row r="33758" x14ac:dyDescent="0.25"/>
    <row r="33759" x14ac:dyDescent="0.25"/>
    <row r="33760" x14ac:dyDescent="0.25"/>
    <row r="33761" x14ac:dyDescent="0.25"/>
    <row r="33762" x14ac:dyDescent="0.25"/>
    <row r="33763" x14ac:dyDescent="0.25"/>
    <row r="33764" x14ac:dyDescent="0.25"/>
    <row r="33765" x14ac:dyDescent="0.25"/>
    <row r="33766" x14ac:dyDescent="0.25"/>
    <row r="33767" x14ac:dyDescent="0.25"/>
    <row r="33768" x14ac:dyDescent="0.25"/>
    <row r="33769" x14ac:dyDescent="0.25"/>
    <row r="33770" x14ac:dyDescent="0.25"/>
    <row r="33771" x14ac:dyDescent="0.25"/>
    <row r="33772" x14ac:dyDescent="0.25"/>
    <row r="33773" x14ac:dyDescent="0.25"/>
    <row r="33774" x14ac:dyDescent="0.25"/>
    <row r="33775" x14ac:dyDescent="0.25"/>
    <row r="33776" x14ac:dyDescent="0.25"/>
    <row r="33777" x14ac:dyDescent="0.25"/>
    <row r="33778" x14ac:dyDescent="0.25"/>
    <row r="33779" x14ac:dyDescent="0.25"/>
    <row r="33780" x14ac:dyDescent="0.25"/>
    <row r="33781" x14ac:dyDescent="0.25"/>
    <row r="33782" x14ac:dyDescent="0.25"/>
    <row r="33783" x14ac:dyDescent="0.25"/>
    <row r="33784" x14ac:dyDescent="0.25"/>
    <row r="33785" x14ac:dyDescent="0.25"/>
    <row r="33786" x14ac:dyDescent="0.25"/>
    <row r="33787" x14ac:dyDescent="0.25"/>
    <row r="33788" x14ac:dyDescent="0.25"/>
    <row r="33789" x14ac:dyDescent="0.25"/>
    <row r="33790" x14ac:dyDescent="0.25"/>
    <row r="33791" x14ac:dyDescent="0.25"/>
    <row r="33792" x14ac:dyDescent="0.25"/>
    <row r="33793" x14ac:dyDescent="0.25"/>
    <row r="33794" x14ac:dyDescent="0.25"/>
    <row r="33795" x14ac:dyDescent="0.25"/>
    <row r="33796" x14ac:dyDescent="0.25"/>
    <row r="33797" x14ac:dyDescent="0.25"/>
    <row r="33798" x14ac:dyDescent="0.25"/>
    <row r="33799" x14ac:dyDescent="0.25"/>
    <row r="33800" x14ac:dyDescent="0.25"/>
    <row r="33801" x14ac:dyDescent="0.25"/>
    <row r="33802" x14ac:dyDescent="0.25"/>
    <row r="33803" x14ac:dyDescent="0.25"/>
    <row r="33804" x14ac:dyDescent="0.25"/>
    <row r="33805" x14ac:dyDescent="0.25"/>
    <row r="33806" x14ac:dyDescent="0.25"/>
    <row r="33807" x14ac:dyDescent="0.25"/>
    <row r="33808" x14ac:dyDescent="0.25"/>
    <row r="33809" x14ac:dyDescent="0.25"/>
    <row r="33810" x14ac:dyDescent="0.25"/>
    <row r="33811" x14ac:dyDescent="0.25"/>
    <row r="33812" x14ac:dyDescent="0.25"/>
    <row r="33813" x14ac:dyDescent="0.25"/>
    <row r="33814" x14ac:dyDescent="0.25"/>
    <row r="33815" x14ac:dyDescent="0.25"/>
    <row r="33816" x14ac:dyDescent="0.25"/>
    <row r="33817" x14ac:dyDescent="0.25"/>
    <row r="33818" x14ac:dyDescent="0.25"/>
    <row r="33819" x14ac:dyDescent="0.25"/>
    <row r="33820" x14ac:dyDescent="0.25"/>
    <row r="33821" x14ac:dyDescent="0.25"/>
    <row r="33822" x14ac:dyDescent="0.25"/>
    <row r="33823" x14ac:dyDescent="0.25"/>
    <row r="33824" x14ac:dyDescent="0.25"/>
    <row r="33825" x14ac:dyDescent="0.25"/>
    <row r="33826" x14ac:dyDescent="0.25"/>
    <row r="33827" x14ac:dyDescent="0.25"/>
    <row r="33828" x14ac:dyDescent="0.25"/>
    <row r="33829" x14ac:dyDescent="0.25"/>
    <row r="33830" x14ac:dyDescent="0.25"/>
    <row r="33831" x14ac:dyDescent="0.25"/>
    <row r="33832" x14ac:dyDescent="0.25"/>
    <row r="33833" x14ac:dyDescent="0.25"/>
    <row r="33834" x14ac:dyDescent="0.25"/>
    <row r="33835" x14ac:dyDescent="0.25"/>
    <row r="33836" x14ac:dyDescent="0.25"/>
    <row r="33837" x14ac:dyDescent="0.25"/>
    <row r="33838" x14ac:dyDescent="0.25"/>
    <row r="33839" x14ac:dyDescent="0.25"/>
    <row r="33840" x14ac:dyDescent="0.25"/>
    <row r="33841" x14ac:dyDescent="0.25"/>
    <row r="33842" x14ac:dyDescent="0.25"/>
    <row r="33843" x14ac:dyDescent="0.25"/>
    <row r="33844" x14ac:dyDescent="0.25"/>
    <row r="33845" x14ac:dyDescent="0.25"/>
    <row r="33846" x14ac:dyDescent="0.25"/>
    <row r="33847" x14ac:dyDescent="0.25"/>
    <row r="33848" x14ac:dyDescent="0.25"/>
    <row r="33849" x14ac:dyDescent="0.25"/>
    <row r="33850" x14ac:dyDescent="0.25"/>
    <row r="33851" x14ac:dyDescent="0.25"/>
    <row r="33852" x14ac:dyDescent="0.25"/>
    <row r="33853" x14ac:dyDescent="0.25"/>
    <row r="33854" x14ac:dyDescent="0.25"/>
    <row r="33855" x14ac:dyDescent="0.25"/>
    <row r="33856" x14ac:dyDescent="0.25"/>
    <row r="33857" x14ac:dyDescent="0.25"/>
    <row r="33858" x14ac:dyDescent="0.25"/>
    <row r="33859" x14ac:dyDescent="0.25"/>
    <row r="33860" x14ac:dyDescent="0.25"/>
    <row r="33861" x14ac:dyDescent="0.25"/>
    <row r="33862" x14ac:dyDescent="0.25"/>
    <row r="33863" x14ac:dyDescent="0.25"/>
    <row r="33864" x14ac:dyDescent="0.25"/>
    <row r="33865" x14ac:dyDescent="0.25"/>
    <row r="33866" x14ac:dyDescent="0.25"/>
    <row r="33867" x14ac:dyDescent="0.25"/>
    <row r="33868" x14ac:dyDescent="0.25"/>
    <row r="33869" x14ac:dyDescent="0.25"/>
    <row r="33870" x14ac:dyDescent="0.25"/>
    <row r="33871" x14ac:dyDescent="0.25"/>
    <row r="33872" x14ac:dyDescent="0.25"/>
    <row r="33873" x14ac:dyDescent="0.25"/>
    <row r="33874" x14ac:dyDescent="0.25"/>
    <row r="33875" x14ac:dyDescent="0.25"/>
    <row r="33876" x14ac:dyDescent="0.25"/>
    <row r="33877" x14ac:dyDescent="0.25"/>
    <row r="33878" x14ac:dyDescent="0.25"/>
    <row r="33879" x14ac:dyDescent="0.25"/>
    <row r="33880" x14ac:dyDescent="0.25"/>
    <row r="33881" x14ac:dyDescent="0.25"/>
    <row r="33882" x14ac:dyDescent="0.25"/>
    <row r="33883" x14ac:dyDescent="0.25"/>
    <row r="33884" x14ac:dyDescent="0.25"/>
    <row r="33885" x14ac:dyDescent="0.25"/>
    <row r="33886" x14ac:dyDescent="0.25"/>
    <row r="33887" x14ac:dyDescent="0.25"/>
    <row r="33888" x14ac:dyDescent="0.25"/>
    <row r="33889" x14ac:dyDescent="0.25"/>
    <row r="33890" x14ac:dyDescent="0.25"/>
    <row r="33891" x14ac:dyDescent="0.25"/>
    <row r="33892" x14ac:dyDescent="0.25"/>
    <row r="33893" x14ac:dyDescent="0.25"/>
    <row r="33894" x14ac:dyDescent="0.25"/>
    <row r="33895" x14ac:dyDescent="0.25"/>
    <row r="33896" x14ac:dyDescent="0.25"/>
    <row r="33897" x14ac:dyDescent="0.25"/>
    <row r="33898" x14ac:dyDescent="0.25"/>
    <row r="33899" x14ac:dyDescent="0.25"/>
    <row r="33900" x14ac:dyDescent="0.25"/>
    <row r="33901" x14ac:dyDescent="0.25"/>
    <row r="33902" x14ac:dyDescent="0.25"/>
    <row r="33903" x14ac:dyDescent="0.25"/>
    <row r="33904" x14ac:dyDescent="0.25"/>
    <row r="33905" x14ac:dyDescent="0.25"/>
    <row r="33906" x14ac:dyDescent="0.25"/>
    <row r="33907" x14ac:dyDescent="0.25"/>
    <row r="33908" x14ac:dyDescent="0.25"/>
    <row r="33909" x14ac:dyDescent="0.25"/>
    <row r="33910" x14ac:dyDescent="0.25"/>
    <row r="33911" x14ac:dyDescent="0.25"/>
    <row r="33912" x14ac:dyDescent="0.25"/>
    <row r="33913" x14ac:dyDescent="0.25"/>
    <row r="33914" x14ac:dyDescent="0.25"/>
    <row r="33915" x14ac:dyDescent="0.25"/>
    <row r="33916" x14ac:dyDescent="0.25"/>
    <row r="33917" x14ac:dyDescent="0.25"/>
    <row r="33918" x14ac:dyDescent="0.25"/>
    <row r="33919" x14ac:dyDescent="0.25"/>
    <row r="33920" x14ac:dyDescent="0.25"/>
    <row r="33921" x14ac:dyDescent="0.25"/>
    <row r="33922" x14ac:dyDescent="0.25"/>
    <row r="33923" x14ac:dyDescent="0.25"/>
    <row r="33924" x14ac:dyDescent="0.25"/>
    <row r="33925" x14ac:dyDescent="0.25"/>
    <row r="33926" x14ac:dyDescent="0.25"/>
    <row r="33927" x14ac:dyDescent="0.25"/>
    <row r="33928" x14ac:dyDescent="0.25"/>
    <row r="33929" x14ac:dyDescent="0.25"/>
    <row r="33930" x14ac:dyDescent="0.25"/>
    <row r="33931" x14ac:dyDescent="0.25"/>
    <row r="33932" x14ac:dyDescent="0.25"/>
    <row r="33933" x14ac:dyDescent="0.25"/>
    <row r="33934" x14ac:dyDescent="0.25"/>
    <row r="33935" x14ac:dyDescent="0.25"/>
    <row r="33936" x14ac:dyDescent="0.25"/>
    <row r="33937" x14ac:dyDescent="0.25"/>
    <row r="33938" x14ac:dyDescent="0.25"/>
    <row r="33939" x14ac:dyDescent="0.25"/>
    <row r="33940" x14ac:dyDescent="0.25"/>
    <row r="33941" x14ac:dyDescent="0.25"/>
    <row r="33942" x14ac:dyDescent="0.25"/>
    <row r="33943" x14ac:dyDescent="0.25"/>
    <row r="33944" x14ac:dyDescent="0.25"/>
    <row r="33945" x14ac:dyDescent="0.25"/>
    <row r="33946" x14ac:dyDescent="0.25"/>
    <row r="33947" x14ac:dyDescent="0.25"/>
    <row r="33948" x14ac:dyDescent="0.25"/>
    <row r="33949" x14ac:dyDescent="0.25"/>
    <row r="33950" x14ac:dyDescent="0.25"/>
    <row r="33951" x14ac:dyDescent="0.25"/>
    <row r="33952" x14ac:dyDescent="0.25"/>
    <row r="33953" x14ac:dyDescent="0.25"/>
    <row r="33954" x14ac:dyDescent="0.25"/>
    <row r="33955" x14ac:dyDescent="0.25"/>
    <row r="33956" x14ac:dyDescent="0.25"/>
    <row r="33957" x14ac:dyDescent="0.25"/>
    <row r="33958" x14ac:dyDescent="0.25"/>
    <row r="33959" x14ac:dyDescent="0.25"/>
    <row r="33960" x14ac:dyDescent="0.25"/>
    <row r="33961" x14ac:dyDescent="0.25"/>
    <row r="33962" x14ac:dyDescent="0.25"/>
    <row r="33963" x14ac:dyDescent="0.25"/>
    <row r="33964" x14ac:dyDescent="0.25"/>
    <row r="33965" x14ac:dyDescent="0.25"/>
    <row r="33966" x14ac:dyDescent="0.25"/>
    <row r="33967" x14ac:dyDescent="0.25"/>
    <row r="33968" x14ac:dyDescent="0.25"/>
    <row r="33969" x14ac:dyDescent="0.25"/>
    <row r="33970" x14ac:dyDescent="0.25"/>
    <row r="33971" x14ac:dyDescent="0.25"/>
    <row r="33972" x14ac:dyDescent="0.25"/>
    <row r="33973" x14ac:dyDescent="0.25"/>
    <row r="33974" x14ac:dyDescent="0.25"/>
    <row r="33975" x14ac:dyDescent="0.25"/>
    <row r="33976" x14ac:dyDescent="0.25"/>
    <row r="33977" x14ac:dyDescent="0.25"/>
    <row r="33978" x14ac:dyDescent="0.25"/>
    <row r="33979" x14ac:dyDescent="0.25"/>
    <row r="33980" x14ac:dyDescent="0.25"/>
    <row r="33981" x14ac:dyDescent="0.25"/>
    <row r="33982" x14ac:dyDescent="0.25"/>
    <row r="33983" x14ac:dyDescent="0.25"/>
    <row r="33984" x14ac:dyDescent="0.25"/>
    <row r="33985" x14ac:dyDescent="0.25"/>
    <row r="33986" x14ac:dyDescent="0.25"/>
    <row r="33987" x14ac:dyDescent="0.25"/>
    <row r="33988" x14ac:dyDescent="0.25"/>
    <row r="33989" x14ac:dyDescent="0.25"/>
    <row r="33990" x14ac:dyDescent="0.25"/>
    <row r="33991" x14ac:dyDescent="0.25"/>
    <row r="33992" x14ac:dyDescent="0.25"/>
    <row r="33993" x14ac:dyDescent="0.25"/>
    <row r="33994" x14ac:dyDescent="0.25"/>
    <row r="33995" x14ac:dyDescent="0.25"/>
    <row r="33996" x14ac:dyDescent="0.25"/>
    <row r="33997" x14ac:dyDescent="0.25"/>
    <row r="33998" x14ac:dyDescent="0.25"/>
    <row r="33999" x14ac:dyDescent="0.25"/>
    <row r="34000" x14ac:dyDescent="0.25"/>
    <row r="34001" x14ac:dyDescent="0.25"/>
    <row r="34002" x14ac:dyDescent="0.25"/>
    <row r="34003" x14ac:dyDescent="0.25"/>
    <row r="34004" x14ac:dyDescent="0.25"/>
    <row r="34005" x14ac:dyDescent="0.25"/>
    <row r="34006" x14ac:dyDescent="0.25"/>
    <row r="34007" x14ac:dyDescent="0.25"/>
    <row r="34008" x14ac:dyDescent="0.25"/>
    <row r="34009" x14ac:dyDescent="0.25"/>
    <row r="34010" x14ac:dyDescent="0.25"/>
    <row r="34011" x14ac:dyDescent="0.25"/>
    <row r="34012" x14ac:dyDescent="0.25"/>
    <row r="34013" x14ac:dyDescent="0.25"/>
    <row r="34014" x14ac:dyDescent="0.25"/>
    <row r="34015" x14ac:dyDescent="0.25"/>
    <row r="34016" x14ac:dyDescent="0.25"/>
    <row r="34017" x14ac:dyDescent="0.25"/>
    <row r="34018" x14ac:dyDescent="0.25"/>
    <row r="34019" x14ac:dyDescent="0.25"/>
    <row r="34020" x14ac:dyDescent="0.25"/>
    <row r="34021" x14ac:dyDescent="0.25"/>
    <row r="34022" x14ac:dyDescent="0.25"/>
    <row r="34023" x14ac:dyDescent="0.25"/>
    <row r="34024" x14ac:dyDescent="0.25"/>
    <row r="34025" x14ac:dyDescent="0.25"/>
    <row r="34026" x14ac:dyDescent="0.25"/>
    <row r="34027" x14ac:dyDescent="0.25"/>
    <row r="34028" x14ac:dyDescent="0.25"/>
    <row r="34029" x14ac:dyDescent="0.25"/>
    <row r="34030" x14ac:dyDescent="0.25"/>
    <row r="34031" x14ac:dyDescent="0.25"/>
    <row r="34032" x14ac:dyDescent="0.25"/>
    <row r="34033" x14ac:dyDescent="0.25"/>
    <row r="34034" x14ac:dyDescent="0.25"/>
    <row r="34035" x14ac:dyDescent="0.25"/>
    <row r="34036" x14ac:dyDescent="0.25"/>
    <row r="34037" x14ac:dyDescent="0.25"/>
    <row r="34038" x14ac:dyDescent="0.25"/>
    <row r="34039" x14ac:dyDescent="0.25"/>
    <row r="34040" x14ac:dyDescent="0.25"/>
    <row r="34041" x14ac:dyDescent="0.25"/>
    <row r="34042" x14ac:dyDescent="0.25"/>
    <row r="34043" x14ac:dyDescent="0.25"/>
    <row r="34044" x14ac:dyDescent="0.25"/>
    <row r="34045" x14ac:dyDescent="0.25"/>
    <row r="34046" x14ac:dyDescent="0.25"/>
    <row r="34047" x14ac:dyDescent="0.25"/>
    <row r="34048" x14ac:dyDescent="0.25"/>
    <row r="34049" x14ac:dyDescent="0.25"/>
    <row r="34050" x14ac:dyDescent="0.25"/>
    <row r="34051" x14ac:dyDescent="0.25"/>
    <row r="34052" x14ac:dyDescent="0.25"/>
    <row r="34053" x14ac:dyDescent="0.25"/>
    <row r="34054" x14ac:dyDescent="0.25"/>
    <row r="34055" x14ac:dyDescent="0.25"/>
    <row r="34056" x14ac:dyDescent="0.25"/>
    <row r="34057" x14ac:dyDescent="0.25"/>
    <row r="34058" x14ac:dyDescent="0.25"/>
    <row r="34059" x14ac:dyDescent="0.25"/>
    <row r="34060" x14ac:dyDescent="0.25"/>
    <row r="34061" x14ac:dyDescent="0.25"/>
    <row r="34062" x14ac:dyDescent="0.25"/>
    <row r="34063" x14ac:dyDescent="0.25"/>
    <row r="34064" x14ac:dyDescent="0.25"/>
    <row r="34065" x14ac:dyDescent="0.25"/>
    <row r="34066" x14ac:dyDescent="0.25"/>
    <row r="34067" x14ac:dyDescent="0.25"/>
    <row r="34068" x14ac:dyDescent="0.25"/>
    <row r="34069" x14ac:dyDescent="0.25"/>
    <row r="34070" x14ac:dyDescent="0.25"/>
    <row r="34071" x14ac:dyDescent="0.25"/>
    <row r="34072" x14ac:dyDescent="0.25"/>
    <row r="34073" x14ac:dyDescent="0.25"/>
    <row r="34074" x14ac:dyDescent="0.25"/>
    <row r="34075" x14ac:dyDescent="0.25"/>
    <row r="34076" x14ac:dyDescent="0.25"/>
    <row r="34077" x14ac:dyDescent="0.25"/>
    <row r="34078" x14ac:dyDescent="0.25"/>
    <row r="34079" x14ac:dyDescent="0.25"/>
    <row r="34080" x14ac:dyDescent="0.25"/>
    <row r="34081" x14ac:dyDescent="0.25"/>
    <row r="34082" x14ac:dyDescent="0.25"/>
    <row r="34083" x14ac:dyDescent="0.25"/>
    <row r="34084" x14ac:dyDescent="0.25"/>
    <row r="34085" x14ac:dyDescent="0.25"/>
    <row r="34086" x14ac:dyDescent="0.25"/>
    <row r="34087" x14ac:dyDescent="0.25"/>
    <row r="34088" x14ac:dyDescent="0.25"/>
    <row r="34089" x14ac:dyDescent="0.25"/>
    <row r="34090" x14ac:dyDescent="0.25"/>
    <row r="34091" x14ac:dyDescent="0.25"/>
    <row r="34092" x14ac:dyDescent="0.25"/>
    <row r="34093" x14ac:dyDescent="0.25"/>
    <row r="34094" x14ac:dyDescent="0.25"/>
    <row r="34095" x14ac:dyDescent="0.25"/>
    <row r="34096" x14ac:dyDescent="0.25"/>
    <row r="34097" x14ac:dyDescent="0.25"/>
    <row r="34098" x14ac:dyDescent="0.25"/>
    <row r="34099" x14ac:dyDescent="0.25"/>
    <row r="34100" x14ac:dyDescent="0.25"/>
    <row r="34101" x14ac:dyDescent="0.25"/>
    <row r="34102" x14ac:dyDescent="0.25"/>
    <row r="34103" x14ac:dyDescent="0.25"/>
    <row r="34104" x14ac:dyDescent="0.25"/>
    <row r="34105" x14ac:dyDescent="0.25"/>
    <row r="34106" x14ac:dyDescent="0.25"/>
    <row r="34107" x14ac:dyDescent="0.25"/>
    <row r="34108" x14ac:dyDescent="0.25"/>
    <row r="34109" x14ac:dyDescent="0.25"/>
    <row r="34110" x14ac:dyDescent="0.25"/>
    <row r="34111" x14ac:dyDescent="0.25"/>
    <row r="34112" x14ac:dyDescent="0.25"/>
    <row r="34113" x14ac:dyDescent="0.25"/>
    <row r="34114" x14ac:dyDescent="0.25"/>
    <row r="34115" x14ac:dyDescent="0.25"/>
    <row r="34116" x14ac:dyDescent="0.25"/>
    <row r="34117" x14ac:dyDescent="0.25"/>
    <row r="34118" x14ac:dyDescent="0.25"/>
    <row r="34119" x14ac:dyDescent="0.25"/>
    <row r="34120" x14ac:dyDescent="0.25"/>
    <row r="34121" x14ac:dyDescent="0.25"/>
    <row r="34122" x14ac:dyDescent="0.25"/>
    <row r="34123" x14ac:dyDescent="0.25"/>
    <row r="34124" x14ac:dyDescent="0.25"/>
    <row r="34125" x14ac:dyDescent="0.25"/>
    <row r="34126" x14ac:dyDescent="0.25"/>
    <row r="34127" x14ac:dyDescent="0.25"/>
    <row r="34128" x14ac:dyDescent="0.25"/>
    <row r="34129" x14ac:dyDescent="0.25"/>
    <row r="34130" x14ac:dyDescent="0.25"/>
    <row r="34131" x14ac:dyDescent="0.25"/>
    <row r="34132" x14ac:dyDescent="0.25"/>
    <row r="34133" x14ac:dyDescent="0.25"/>
    <row r="34134" x14ac:dyDescent="0.25"/>
    <row r="34135" x14ac:dyDescent="0.25"/>
    <row r="34136" x14ac:dyDescent="0.25"/>
    <row r="34137" x14ac:dyDescent="0.25"/>
    <row r="34138" x14ac:dyDescent="0.25"/>
    <row r="34139" x14ac:dyDescent="0.25"/>
    <row r="34140" x14ac:dyDescent="0.25"/>
    <row r="34141" x14ac:dyDescent="0.25"/>
    <row r="34142" x14ac:dyDescent="0.25"/>
    <row r="34143" x14ac:dyDescent="0.25"/>
    <row r="34144" x14ac:dyDescent="0.25"/>
    <row r="34145" x14ac:dyDescent="0.25"/>
    <row r="34146" x14ac:dyDescent="0.25"/>
    <row r="34147" x14ac:dyDescent="0.25"/>
    <row r="34148" x14ac:dyDescent="0.25"/>
    <row r="34149" x14ac:dyDescent="0.25"/>
    <row r="34150" x14ac:dyDescent="0.25"/>
    <row r="34151" x14ac:dyDescent="0.25"/>
    <row r="34152" x14ac:dyDescent="0.25"/>
    <row r="34153" x14ac:dyDescent="0.25"/>
    <row r="34154" x14ac:dyDescent="0.25"/>
    <row r="34155" x14ac:dyDescent="0.25"/>
    <row r="34156" x14ac:dyDescent="0.25"/>
    <row r="34157" x14ac:dyDescent="0.25"/>
    <row r="34158" x14ac:dyDescent="0.25"/>
    <row r="34159" x14ac:dyDescent="0.25"/>
    <row r="34160" x14ac:dyDescent="0.25"/>
    <row r="34161" x14ac:dyDescent="0.25"/>
    <row r="34162" x14ac:dyDescent="0.25"/>
    <row r="34163" x14ac:dyDescent="0.25"/>
    <row r="34164" x14ac:dyDescent="0.25"/>
    <row r="34165" x14ac:dyDescent="0.25"/>
    <row r="34166" x14ac:dyDescent="0.25"/>
    <row r="34167" x14ac:dyDescent="0.25"/>
    <row r="34168" x14ac:dyDescent="0.25"/>
    <row r="34169" x14ac:dyDescent="0.25"/>
    <row r="34170" x14ac:dyDescent="0.25"/>
    <row r="34171" x14ac:dyDescent="0.25"/>
    <row r="34172" x14ac:dyDescent="0.25"/>
    <row r="34173" x14ac:dyDescent="0.25"/>
    <row r="34174" x14ac:dyDescent="0.25"/>
    <row r="34175" x14ac:dyDescent="0.25"/>
    <row r="34176" x14ac:dyDescent="0.25"/>
    <row r="34177" x14ac:dyDescent="0.25"/>
    <row r="34178" x14ac:dyDescent="0.25"/>
    <row r="34179" x14ac:dyDescent="0.25"/>
    <row r="34180" x14ac:dyDescent="0.25"/>
    <row r="34181" x14ac:dyDescent="0.25"/>
    <row r="34182" x14ac:dyDescent="0.25"/>
    <row r="34183" x14ac:dyDescent="0.25"/>
    <row r="34184" x14ac:dyDescent="0.25"/>
    <row r="34185" x14ac:dyDescent="0.25"/>
    <row r="34186" x14ac:dyDescent="0.25"/>
    <row r="34187" x14ac:dyDescent="0.25"/>
    <row r="34188" x14ac:dyDescent="0.25"/>
    <row r="34189" x14ac:dyDescent="0.25"/>
    <row r="34190" x14ac:dyDescent="0.25"/>
    <row r="34191" x14ac:dyDescent="0.25"/>
    <row r="34192" x14ac:dyDescent="0.25"/>
    <row r="34193" x14ac:dyDescent="0.25"/>
    <row r="34194" x14ac:dyDescent="0.25"/>
    <row r="34195" x14ac:dyDescent="0.25"/>
    <row r="34196" x14ac:dyDescent="0.25"/>
    <row r="34197" x14ac:dyDescent="0.25"/>
    <row r="34198" x14ac:dyDescent="0.25"/>
    <row r="34199" x14ac:dyDescent="0.25"/>
    <row r="34200" x14ac:dyDescent="0.25"/>
    <row r="34201" x14ac:dyDescent="0.25"/>
    <row r="34202" x14ac:dyDescent="0.25"/>
    <row r="34203" x14ac:dyDescent="0.25"/>
    <row r="34204" x14ac:dyDescent="0.25"/>
    <row r="34205" x14ac:dyDescent="0.25"/>
    <row r="34206" x14ac:dyDescent="0.25"/>
    <row r="34207" x14ac:dyDescent="0.25"/>
    <row r="34208" x14ac:dyDescent="0.25"/>
    <row r="34209" x14ac:dyDescent="0.25"/>
    <row r="34210" x14ac:dyDescent="0.25"/>
    <row r="34211" x14ac:dyDescent="0.25"/>
    <row r="34212" x14ac:dyDescent="0.25"/>
    <row r="34213" x14ac:dyDescent="0.25"/>
    <row r="34214" x14ac:dyDescent="0.25"/>
    <row r="34215" x14ac:dyDescent="0.25"/>
    <row r="34216" x14ac:dyDescent="0.25"/>
    <row r="34217" x14ac:dyDescent="0.25"/>
    <row r="34218" x14ac:dyDescent="0.25"/>
    <row r="34219" x14ac:dyDescent="0.25"/>
    <row r="34220" x14ac:dyDescent="0.25"/>
    <row r="34221" x14ac:dyDescent="0.25"/>
    <row r="34222" x14ac:dyDescent="0.25"/>
    <row r="34223" x14ac:dyDescent="0.25"/>
    <row r="34224" x14ac:dyDescent="0.25"/>
    <row r="34225" x14ac:dyDescent="0.25"/>
    <row r="34226" x14ac:dyDescent="0.25"/>
    <row r="34227" x14ac:dyDescent="0.25"/>
    <row r="34228" x14ac:dyDescent="0.25"/>
    <row r="34229" x14ac:dyDescent="0.25"/>
    <row r="34230" x14ac:dyDescent="0.25"/>
    <row r="34231" x14ac:dyDescent="0.25"/>
    <row r="34232" x14ac:dyDescent="0.25"/>
    <row r="34233" x14ac:dyDescent="0.25"/>
    <row r="34234" x14ac:dyDescent="0.25"/>
    <row r="34235" x14ac:dyDescent="0.25"/>
    <row r="34236" x14ac:dyDescent="0.25"/>
    <row r="34237" x14ac:dyDescent="0.25"/>
    <row r="34238" x14ac:dyDescent="0.25"/>
    <row r="34239" x14ac:dyDescent="0.25"/>
    <row r="34240" x14ac:dyDescent="0.25"/>
    <row r="34241" x14ac:dyDescent="0.25"/>
    <row r="34242" x14ac:dyDescent="0.25"/>
    <row r="34243" x14ac:dyDescent="0.25"/>
    <row r="34244" x14ac:dyDescent="0.25"/>
    <row r="34245" x14ac:dyDescent="0.25"/>
    <row r="34246" x14ac:dyDescent="0.25"/>
    <row r="34247" x14ac:dyDescent="0.25"/>
    <row r="34248" x14ac:dyDescent="0.25"/>
    <row r="34249" x14ac:dyDescent="0.25"/>
    <row r="34250" x14ac:dyDescent="0.25"/>
    <row r="34251" x14ac:dyDescent="0.25"/>
    <row r="34252" x14ac:dyDescent="0.25"/>
    <row r="34253" x14ac:dyDescent="0.25"/>
    <row r="34254" x14ac:dyDescent="0.25"/>
    <row r="34255" x14ac:dyDescent="0.25"/>
    <row r="34256" x14ac:dyDescent="0.25"/>
    <row r="34257" x14ac:dyDescent="0.25"/>
    <row r="34258" x14ac:dyDescent="0.25"/>
    <row r="34259" x14ac:dyDescent="0.25"/>
    <row r="34260" x14ac:dyDescent="0.25"/>
    <row r="34261" x14ac:dyDescent="0.25"/>
    <row r="34262" x14ac:dyDescent="0.25"/>
    <row r="34263" x14ac:dyDescent="0.25"/>
    <row r="34264" x14ac:dyDescent="0.25"/>
    <row r="34265" x14ac:dyDescent="0.25"/>
    <row r="34266" x14ac:dyDescent="0.25"/>
    <row r="34267" x14ac:dyDescent="0.25"/>
    <row r="34268" x14ac:dyDescent="0.25"/>
    <row r="34269" x14ac:dyDescent="0.25"/>
    <row r="34270" x14ac:dyDescent="0.25"/>
    <row r="34271" x14ac:dyDescent="0.25"/>
    <row r="34272" x14ac:dyDescent="0.25"/>
    <row r="34273" x14ac:dyDescent="0.25"/>
    <row r="34274" x14ac:dyDescent="0.25"/>
    <row r="34275" x14ac:dyDescent="0.25"/>
    <row r="34276" x14ac:dyDescent="0.25"/>
    <row r="34277" x14ac:dyDescent="0.25"/>
    <row r="34278" x14ac:dyDescent="0.25"/>
    <row r="34279" x14ac:dyDescent="0.25"/>
    <row r="34280" x14ac:dyDescent="0.25"/>
    <row r="34281" x14ac:dyDescent="0.25"/>
    <row r="34282" x14ac:dyDescent="0.25"/>
    <row r="34283" x14ac:dyDescent="0.25"/>
    <row r="34284" x14ac:dyDescent="0.25"/>
    <row r="34285" x14ac:dyDescent="0.25"/>
    <row r="34286" x14ac:dyDescent="0.25"/>
    <row r="34287" x14ac:dyDescent="0.25"/>
    <row r="34288" x14ac:dyDescent="0.25"/>
    <row r="34289" x14ac:dyDescent="0.25"/>
    <row r="34290" x14ac:dyDescent="0.25"/>
    <row r="34291" x14ac:dyDescent="0.25"/>
    <row r="34292" x14ac:dyDescent="0.25"/>
    <row r="34293" x14ac:dyDescent="0.25"/>
    <row r="34294" x14ac:dyDescent="0.25"/>
    <row r="34295" x14ac:dyDescent="0.25"/>
    <row r="34296" x14ac:dyDescent="0.25"/>
    <row r="34297" x14ac:dyDescent="0.25"/>
    <row r="34298" x14ac:dyDescent="0.25"/>
    <row r="34299" x14ac:dyDescent="0.25"/>
    <row r="34300" x14ac:dyDescent="0.25"/>
    <row r="34301" x14ac:dyDescent="0.25"/>
    <row r="34302" x14ac:dyDescent="0.25"/>
    <row r="34303" x14ac:dyDescent="0.25"/>
    <row r="34304" x14ac:dyDescent="0.25"/>
    <row r="34305" x14ac:dyDescent="0.25"/>
    <row r="34306" x14ac:dyDescent="0.25"/>
    <row r="34307" x14ac:dyDescent="0.25"/>
    <row r="34308" x14ac:dyDescent="0.25"/>
    <row r="34309" x14ac:dyDescent="0.25"/>
    <row r="34310" x14ac:dyDescent="0.25"/>
    <row r="34311" x14ac:dyDescent="0.25"/>
    <row r="34312" x14ac:dyDescent="0.25"/>
    <row r="34313" x14ac:dyDescent="0.25"/>
    <row r="34314" x14ac:dyDescent="0.25"/>
    <row r="34315" x14ac:dyDescent="0.25"/>
    <row r="34316" x14ac:dyDescent="0.25"/>
    <row r="34317" x14ac:dyDescent="0.25"/>
    <row r="34318" x14ac:dyDescent="0.25"/>
    <row r="34319" x14ac:dyDescent="0.25"/>
    <row r="34320" x14ac:dyDescent="0.25"/>
    <row r="34321" x14ac:dyDescent="0.25"/>
    <row r="34322" x14ac:dyDescent="0.25"/>
    <row r="34323" x14ac:dyDescent="0.25"/>
    <row r="34324" x14ac:dyDescent="0.25"/>
    <row r="34325" x14ac:dyDescent="0.25"/>
    <row r="34326" x14ac:dyDescent="0.25"/>
    <row r="34327" x14ac:dyDescent="0.25"/>
    <row r="34328" x14ac:dyDescent="0.25"/>
    <row r="34329" x14ac:dyDescent="0.25"/>
    <row r="34330" x14ac:dyDescent="0.25"/>
    <row r="34331" x14ac:dyDescent="0.25"/>
    <row r="34332" x14ac:dyDescent="0.25"/>
    <row r="34333" x14ac:dyDescent="0.25"/>
    <row r="34334" x14ac:dyDescent="0.25"/>
    <row r="34335" x14ac:dyDescent="0.25"/>
    <row r="34336" x14ac:dyDescent="0.25"/>
    <row r="34337" x14ac:dyDescent="0.25"/>
    <row r="34338" x14ac:dyDescent="0.25"/>
    <row r="34339" x14ac:dyDescent="0.25"/>
    <row r="34340" x14ac:dyDescent="0.25"/>
    <row r="34341" x14ac:dyDescent="0.25"/>
    <row r="34342" x14ac:dyDescent="0.25"/>
    <row r="34343" x14ac:dyDescent="0.25"/>
    <row r="34344" x14ac:dyDescent="0.25"/>
    <row r="34345" x14ac:dyDescent="0.25"/>
    <row r="34346" x14ac:dyDescent="0.25"/>
    <row r="34347" x14ac:dyDescent="0.25"/>
    <row r="34348" x14ac:dyDescent="0.25"/>
    <row r="34349" x14ac:dyDescent="0.25"/>
    <row r="34350" x14ac:dyDescent="0.25"/>
    <row r="34351" x14ac:dyDescent="0.25"/>
    <row r="34352" x14ac:dyDescent="0.25"/>
    <row r="34353" x14ac:dyDescent="0.25"/>
    <row r="34354" x14ac:dyDescent="0.25"/>
    <row r="34355" x14ac:dyDescent="0.25"/>
    <row r="34356" x14ac:dyDescent="0.25"/>
    <row r="34357" x14ac:dyDescent="0.25"/>
    <row r="34358" x14ac:dyDescent="0.25"/>
    <row r="34359" x14ac:dyDescent="0.25"/>
    <row r="34360" x14ac:dyDescent="0.25"/>
    <row r="34361" x14ac:dyDescent="0.25"/>
    <row r="34362" x14ac:dyDescent="0.25"/>
    <row r="34363" x14ac:dyDescent="0.25"/>
    <row r="34364" x14ac:dyDescent="0.25"/>
    <row r="34365" x14ac:dyDescent="0.25"/>
    <row r="34366" x14ac:dyDescent="0.25"/>
    <row r="34367" x14ac:dyDescent="0.25"/>
    <row r="34368" x14ac:dyDescent="0.25"/>
    <row r="34369" x14ac:dyDescent="0.25"/>
    <row r="34370" x14ac:dyDescent="0.25"/>
    <row r="34371" x14ac:dyDescent="0.25"/>
    <row r="34372" x14ac:dyDescent="0.25"/>
    <row r="34373" x14ac:dyDescent="0.25"/>
    <row r="34374" x14ac:dyDescent="0.25"/>
    <row r="34375" x14ac:dyDescent="0.25"/>
    <row r="34376" x14ac:dyDescent="0.25"/>
    <row r="34377" x14ac:dyDescent="0.25"/>
    <row r="34378" x14ac:dyDescent="0.25"/>
    <row r="34379" x14ac:dyDescent="0.25"/>
    <row r="34380" x14ac:dyDescent="0.25"/>
    <row r="34381" x14ac:dyDescent="0.25"/>
    <row r="34382" x14ac:dyDescent="0.25"/>
    <row r="34383" x14ac:dyDescent="0.25"/>
    <row r="34384" x14ac:dyDescent="0.25"/>
    <row r="34385" x14ac:dyDescent="0.25"/>
    <row r="34386" x14ac:dyDescent="0.25"/>
    <row r="34387" x14ac:dyDescent="0.25"/>
    <row r="34388" x14ac:dyDescent="0.25"/>
    <row r="34389" x14ac:dyDescent="0.25"/>
    <row r="34390" x14ac:dyDescent="0.25"/>
    <row r="34391" x14ac:dyDescent="0.25"/>
    <row r="34392" x14ac:dyDescent="0.25"/>
    <row r="34393" x14ac:dyDescent="0.25"/>
    <row r="34394" x14ac:dyDescent="0.25"/>
    <row r="34395" x14ac:dyDescent="0.25"/>
    <row r="34396" x14ac:dyDescent="0.25"/>
    <row r="34397" x14ac:dyDescent="0.25"/>
    <row r="34398" x14ac:dyDescent="0.25"/>
    <row r="34399" x14ac:dyDescent="0.25"/>
    <row r="34400" x14ac:dyDescent="0.25"/>
    <row r="34401" x14ac:dyDescent="0.25"/>
    <row r="34402" x14ac:dyDescent="0.25"/>
    <row r="34403" x14ac:dyDescent="0.25"/>
    <row r="34404" x14ac:dyDescent="0.25"/>
    <row r="34405" x14ac:dyDescent="0.25"/>
    <row r="34406" x14ac:dyDescent="0.25"/>
    <row r="34407" x14ac:dyDescent="0.25"/>
    <row r="34408" x14ac:dyDescent="0.25"/>
    <row r="34409" x14ac:dyDescent="0.25"/>
    <row r="34410" x14ac:dyDescent="0.25"/>
    <row r="34411" x14ac:dyDescent="0.25"/>
    <row r="34412" x14ac:dyDescent="0.25"/>
    <row r="34413" x14ac:dyDescent="0.25"/>
    <row r="34414" x14ac:dyDescent="0.25"/>
    <row r="34415" x14ac:dyDescent="0.25"/>
    <row r="34416" x14ac:dyDescent="0.25"/>
    <row r="34417" x14ac:dyDescent="0.25"/>
    <row r="34418" x14ac:dyDescent="0.25"/>
    <row r="34419" x14ac:dyDescent="0.25"/>
    <row r="34420" x14ac:dyDescent="0.25"/>
    <row r="34421" x14ac:dyDescent="0.25"/>
    <row r="34422" x14ac:dyDescent="0.25"/>
    <row r="34423" x14ac:dyDescent="0.25"/>
    <row r="34424" x14ac:dyDescent="0.25"/>
    <row r="34425" x14ac:dyDescent="0.25"/>
    <row r="34426" x14ac:dyDescent="0.25"/>
    <row r="34427" x14ac:dyDescent="0.25"/>
    <row r="34428" x14ac:dyDescent="0.25"/>
    <row r="34429" x14ac:dyDescent="0.25"/>
    <row r="34430" x14ac:dyDescent="0.25"/>
    <row r="34431" x14ac:dyDescent="0.25"/>
    <row r="34432" x14ac:dyDescent="0.25"/>
    <row r="34433" x14ac:dyDescent="0.25"/>
    <row r="34434" x14ac:dyDescent="0.25"/>
    <row r="34435" x14ac:dyDescent="0.25"/>
    <row r="34436" x14ac:dyDescent="0.25"/>
    <row r="34437" x14ac:dyDescent="0.25"/>
    <row r="34438" x14ac:dyDescent="0.25"/>
    <row r="34439" x14ac:dyDescent="0.25"/>
    <row r="34440" x14ac:dyDescent="0.25"/>
    <row r="34441" x14ac:dyDescent="0.25"/>
    <row r="34442" x14ac:dyDescent="0.25"/>
    <row r="34443" x14ac:dyDescent="0.25"/>
    <row r="34444" x14ac:dyDescent="0.25"/>
    <row r="34445" x14ac:dyDescent="0.25"/>
    <row r="34446" x14ac:dyDescent="0.25"/>
    <row r="34447" x14ac:dyDescent="0.25"/>
    <row r="34448" x14ac:dyDescent="0.25"/>
    <row r="34449" x14ac:dyDescent="0.25"/>
    <row r="34450" x14ac:dyDescent="0.25"/>
    <row r="34451" x14ac:dyDescent="0.25"/>
    <row r="34452" x14ac:dyDescent="0.25"/>
    <row r="34453" x14ac:dyDescent="0.25"/>
    <row r="34454" x14ac:dyDescent="0.25"/>
    <row r="34455" x14ac:dyDescent="0.25"/>
    <row r="34456" x14ac:dyDescent="0.25"/>
    <row r="34457" x14ac:dyDescent="0.25"/>
    <row r="34458" x14ac:dyDescent="0.25"/>
    <row r="34459" x14ac:dyDescent="0.25"/>
    <row r="34460" x14ac:dyDescent="0.25"/>
    <row r="34461" x14ac:dyDescent="0.25"/>
    <row r="34462" x14ac:dyDescent="0.25"/>
    <row r="34463" x14ac:dyDescent="0.25"/>
    <row r="34464" x14ac:dyDescent="0.25"/>
    <row r="34465" x14ac:dyDescent="0.25"/>
    <row r="34466" x14ac:dyDescent="0.25"/>
    <row r="34467" x14ac:dyDescent="0.25"/>
    <row r="34468" x14ac:dyDescent="0.25"/>
    <row r="34469" x14ac:dyDescent="0.25"/>
    <row r="34470" x14ac:dyDescent="0.25"/>
    <row r="34471" x14ac:dyDescent="0.25"/>
    <row r="34472" x14ac:dyDescent="0.25"/>
    <row r="34473" x14ac:dyDescent="0.25"/>
    <row r="34474" x14ac:dyDescent="0.25"/>
    <row r="34475" x14ac:dyDescent="0.25"/>
    <row r="34476" x14ac:dyDescent="0.25"/>
    <row r="34477" x14ac:dyDescent="0.25"/>
    <row r="34478" x14ac:dyDescent="0.25"/>
    <row r="34479" x14ac:dyDescent="0.25"/>
    <row r="34480" x14ac:dyDescent="0.25"/>
    <row r="34481" x14ac:dyDescent="0.25"/>
    <row r="34482" x14ac:dyDescent="0.25"/>
    <row r="34483" x14ac:dyDescent="0.25"/>
    <row r="34484" x14ac:dyDescent="0.25"/>
    <row r="34485" x14ac:dyDescent="0.25"/>
    <row r="34486" x14ac:dyDescent="0.25"/>
    <row r="34487" x14ac:dyDescent="0.25"/>
    <row r="34488" x14ac:dyDescent="0.25"/>
    <row r="34489" x14ac:dyDescent="0.25"/>
    <row r="34490" x14ac:dyDescent="0.25"/>
    <row r="34491" x14ac:dyDescent="0.25"/>
    <row r="34492" x14ac:dyDescent="0.25"/>
    <row r="34493" x14ac:dyDescent="0.25"/>
    <row r="34494" x14ac:dyDescent="0.25"/>
    <row r="34495" x14ac:dyDescent="0.25"/>
    <row r="34496" x14ac:dyDescent="0.25"/>
    <row r="34497" x14ac:dyDescent="0.25"/>
    <row r="34498" x14ac:dyDescent="0.25"/>
    <row r="34499" x14ac:dyDescent="0.25"/>
    <row r="34500" x14ac:dyDescent="0.25"/>
    <row r="34501" x14ac:dyDescent="0.25"/>
    <row r="34502" x14ac:dyDescent="0.25"/>
    <row r="34503" x14ac:dyDescent="0.25"/>
    <row r="34504" x14ac:dyDescent="0.25"/>
    <row r="34505" x14ac:dyDescent="0.25"/>
    <row r="34506" x14ac:dyDescent="0.25"/>
    <row r="34507" x14ac:dyDescent="0.25"/>
    <row r="34508" x14ac:dyDescent="0.25"/>
    <row r="34509" x14ac:dyDescent="0.25"/>
    <row r="34510" x14ac:dyDescent="0.25"/>
    <row r="34511" x14ac:dyDescent="0.25"/>
    <row r="34512" x14ac:dyDescent="0.25"/>
    <row r="34513" x14ac:dyDescent="0.25"/>
    <row r="34514" x14ac:dyDescent="0.25"/>
    <row r="34515" x14ac:dyDescent="0.25"/>
    <row r="34516" x14ac:dyDescent="0.25"/>
    <row r="34517" x14ac:dyDescent="0.25"/>
    <row r="34518" x14ac:dyDescent="0.25"/>
    <row r="34519" x14ac:dyDescent="0.25"/>
    <row r="34520" x14ac:dyDescent="0.25"/>
    <row r="34521" x14ac:dyDescent="0.25"/>
    <row r="34522" x14ac:dyDescent="0.25"/>
    <row r="34523" x14ac:dyDescent="0.25"/>
    <row r="34524" x14ac:dyDescent="0.25"/>
    <row r="34525" x14ac:dyDescent="0.25"/>
    <row r="34526" x14ac:dyDescent="0.25"/>
    <row r="34527" x14ac:dyDescent="0.25"/>
    <row r="34528" x14ac:dyDescent="0.25"/>
    <row r="34529" x14ac:dyDescent="0.25"/>
    <row r="34530" x14ac:dyDescent="0.25"/>
    <row r="34531" x14ac:dyDescent="0.25"/>
    <row r="34532" x14ac:dyDescent="0.25"/>
    <row r="34533" x14ac:dyDescent="0.25"/>
    <row r="34534" x14ac:dyDescent="0.25"/>
    <row r="34535" x14ac:dyDescent="0.25"/>
    <row r="34536" x14ac:dyDescent="0.25"/>
    <row r="34537" x14ac:dyDescent="0.25"/>
    <row r="34538" x14ac:dyDescent="0.25"/>
    <row r="34539" x14ac:dyDescent="0.25"/>
    <row r="34540" x14ac:dyDescent="0.25"/>
    <row r="34541" x14ac:dyDescent="0.25"/>
    <row r="34542" x14ac:dyDescent="0.25"/>
    <row r="34543" x14ac:dyDescent="0.25"/>
    <row r="34544" x14ac:dyDescent="0.25"/>
    <row r="34545" x14ac:dyDescent="0.25"/>
    <row r="34546" x14ac:dyDescent="0.25"/>
    <row r="34547" x14ac:dyDescent="0.25"/>
    <row r="34548" x14ac:dyDescent="0.25"/>
    <row r="34549" x14ac:dyDescent="0.25"/>
    <row r="34550" x14ac:dyDescent="0.25"/>
    <row r="34551" x14ac:dyDescent="0.25"/>
    <row r="34552" x14ac:dyDescent="0.25"/>
    <row r="34553" x14ac:dyDescent="0.25"/>
    <row r="34554" x14ac:dyDescent="0.25"/>
    <row r="34555" x14ac:dyDescent="0.25"/>
    <row r="34556" x14ac:dyDescent="0.25"/>
    <row r="34557" x14ac:dyDescent="0.25"/>
    <row r="34558" x14ac:dyDescent="0.25"/>
    <row r="34559" x14ac:dyDescent="0.25"/>
    <row r="34560" x14ac:dyDescent="0.25"/>
    <row r="34561" x14ac:dyDescent="0.25"/>
    <row r="34562" x14ac:dyDescent="0.25"/>
    <row r="34563" x14ac:dyDescent="0.25"/>
    <row r="34564" x14ac:dyDescent="0.25"/>
    <row r="34565" x14ac:dyDescent="0.25"/>
    <row r="34566" x14ac:dyDescent="0.25"/>
    <row r="34567" x14ac:dyDescent="0.25"/>
    <row r="34568" x14ac:dyDescent="0.25"/>
    <row r="34569" x14ac:dyDescent="0.25"/>
    <row r="34570" x14ac:dyDescent="0.25"/>
    <row r="34571" x14ac:dyDescent="0.25"/>
    <row r="34572" x14ac:dyDescent="0.25"/>
    <row r="34573" x14ac:dyDescent="0.25"/>
    <row r="34574" x14ac:dyDescent="0.25"/>
    <row r="34575" x14ac:dyDescent="0.25"/>
    <row r="34576" x14ac:dyDescent="0.25"/>
    <row r="34577" x14ac:dyDescent="0.25"/>
    <row r="34578" x14ac:dyDescent="0.25"/>
    <row r="34579" x14ac:dyDescent="0.25"/>
    <row r="34580" x14ac:dyDescent="0.25"/>
    <row r="34581" x14ac:dyDescent="0.25"/>
    <row r="34582" x14ac:dyDescent="0.25"/>
    <row r="34583" x14ac:dyDescent="0.25"/>
    <row r="34584" x14ac:dyDescent="0.25"/>
    <row r="34585" x14ac:dyDescent="0.25"/>
    <row r="34586" x14ac:dyDescent="0.25"/>
    <row r="34587" x14ac:dyDescent="0.25"/>
    <row r="34588" x14ac:dyDescent="0.25"/>
    <row r="34589" x14ac:dyDescent="0.25"/>
    <row r="34590" x14ac:dyDescent="0.25"/>
    <row r="34591" x14ac:dyDescent="0.25"/>
    <row r="34592" x14ac:dyDescent="0.25"/>
    <row r="34593" x14ac:dyDescent="0.25"/>
    <row r="34594" x14ac:dyDescent="0.25"/>
    <row r="34595" x14ac:dyDescent="0.25"/>
    <row r="34596" x14ac:dyDescent="0.25"/>
    <row r="34597" x14ac:dyDescent="0.25"/>
    <row r="34598" x14ac:dyDescent="0.25"/>
    <row r="34599" x14ac:dyDescent="0.25"/>
    <row r="34600" x14ac:dyDescent="0.25"/>
    <row r="34601" x14ac:dyDescent="0.25"/>
    <row r="34602" x14ac:dyDescent="0.25"/>
    <row r="34603" x14ac:dyDescent="0.25"/>
    <row r="34604" x14ac:dyDescent="0.25"/>
    <row r="34605" x14ac:dyDescent="0.25"/>
    <row r="34606" x14ac:dyDescent="0.25"/>
    <row r="34607" x14ac:dyDescent="0.25"/>
    <row r="34608" x14ac:dyDescent="0.25"/>
    <row r="34609" x14ac:dyDescent="0.25"/>
    <row r="34610" x14ac:dyDescent="0.25"/>
    <row r="34611" x14ac:dyDescent="0.25"/>
    <row r="34612" x14ac:dyDescent="0.25"/>
    <row r="34613" x14ac:dyDescent="0.25"/>
    <row r="34614" x14ac:dyDescent="0.25"/>
    <row r="34615" x14ac:dyDescent="0.25"/>
    <row r="34616" x14ac:dyDescent="0.25"/>
    <row r="34617" x14ac:dyDescent="0.25"/>
    <row r="34618" x14ac:dyDescent="0.25"/>
    <row r="34619" x14ac:dyDescent="0.25"/>
    <row r="34620" x14ac:dyDescent="0.25"/>
    <row r="34621" x14ac:dyDescent="0.25"/>
    <row r="34622" x14ac:dyDescent="0.25"/>
    <row r="34623" x14ac:dyDescent="0.25"/>
    <row r="34624" x14ac:dyDescent="0.25"/>
    <row r="34625" x14ac:dyDescent="0.25"/>
    <row r="34626" x14ac:dyDescent="0.25"/>
    <row r="34627" x14ac:dyDescent="0.25"/>
    <row r="34628" x14ac:dyDescent="0.25"/>
    <row r="34629" x14ac:dyDescent="0.25"/>
    <row r="34630" x14ac:dyDescent="0.25"/>
    <row r="34631" x14ac:dyDescent="0.25"/>
    <row r="34632" x14ac:dyDescent="0.25"/>
    <row r="34633" x14ac:dyDescent="0.25"/>
    <row r="34634" x14ac:dyDescent="0.25"/>
    <row r="34635" x14ac:dyDescent="0.25"/>
    <row r="34636" x14ac:dyDescent="0.25"/>
    <row r="34637" x14ac:dyDescent="0.25"/>
    <row r="34638" x14ac:dyDescent="0.25"/>
    <row r="34639" x14ac:dyDescent="0.25"/>
    <row r="34640" x14ac:dyDescent="0.25"/>
    <row r="34641" x14ac:dyDescent="0.25"/>
    <row r="34642" x14ac:dyDescent="0.25"/>
    <row r="34643" x14ac:dyDescent="0.25"/>
    <row r="34644" x14ac:dyDescent="0.25"/>
    <row r="34645" x14ac:dyDescent="0.25"/>
    <row r="34646" x14ac:dyDescent="0.25"/>
    <row r="34647" x14ac:dyDescent="0.25"/>
    <row r="34648" x14ac:dyDescent="0.25"/>
    <row r="34649" x14ac:dyDescent="0.25"/>
    <row r="34650" x14ac:dyDescent="0.25"/>
    <row r="34651" x14ac:dyDescent="0.25"/>
    <row r="34652" x14ac:dyDescent="0.25"/>
    <row r="34653" x14ac:dyDescent="0.25"/>
    <row r="34654" x14ac:dyDescent="0.25"/>
    <row r="34655" x14ac:dyDescent="0.25"/>
    <row r="34656" x14ac:dyDescent="0.25"/>
    <row r="34657" x14ac:dyDescent="0.25"/>
    <row r="34658" x14ac:dyDescent="0.25"/>
    <row r="34659" x14ac:dyDescent="0.25"/>
    <row r="34660" x14ac:dyDescent="0.25"/>
    <row r="34661" x14ac:dyDescent="0.25"/>
    <row r="34662" x14ac:dyDescent="0.25"/>
    <row r="34663" x14ac:dyDescent="0.25"/>
    <row r="34664" x14ac:dyDescent="0.25"/>
    <row r="34665" x14ac:dyDescent="0.25"/>
    <row r="34666" x14ac:dyDescent="0.25"/>
    <row r="34667" x14ac:dyDescent="0.25"/>
    <row r="34668" x14ac:dyDescent="0.25"/>
    <row r="34669" x14ac:dyDescent="0.25"/>
    <row r="34670" x14ac:dyDescent="0.25"/>
    <row r="34671" x14ac:dyDescent="0.25"/>
    <row r="34672" x14ac:dyDescent="0.25"/>
    <row r="34673" x14ac:dyDescent="0.25"/>
    <row r="34674" x14ac:dyDescent="0.25"/>
    <row r="34675" x14ac:dyDescent="0.25"/>
    <row r="34676" x14ac:dyDescent="0.25"/>
    <row r="34677" x14ac:dyDescent="0.25"/>
    <row r="34678" x14ac:dyDescent="0.25"/>
    <row r="34679" x14ac:dyDescent="0.25"/>
    <row r="34680" x14ac:dyDescent="0.25"/>
    <row r="34681" x14ac:dyDescent="0.25"/>
    <row r="34682" x14ac:dyDescent="0.25"/>
    <row r="34683" x14ac:dyDescent="0.25"/>
    <row r="34684" x14ac:dyDescent="0.25"/>
    <row r="34685" x14ac:dyDescent="0.25"/>
    <row r="34686" x14ac:dyDescent="0.25"/>
    <row r="34687" x14ac:dyDescent="0.25"/>
    <row r="34688" x14ac:dyDescent="0.25"/>
    <row r="34689" x14ac:dyDescent="0.25"/>
    <row r="34690" x14ac:dyDescent="0.25"/>
    <row r="34691" x14ac:dyDescent="0.25"/>
    <row r="34692" x14ac:dyDescent="0.25"/>
    <row r="34693" x14ac:dyDescent="0.25"/>
    <row r="34694" x14ac:dyDescent="0.25"/>
    <row r="34695" x14ac:dyDescent="0.25"/>
    <row r="34696" x14ac:dyDescent="0.25"/>
    <row r="34697" x14ac:dyDescent="0.25"/>
    <row r="34698" x14ac:dyDescent="0.25"/>
    <row r="34699" x14ac:dyDescent="0.25"/>
    <row r="34700" x14ac:dyDescent="0.25"/>
    <row r="34701" x14ac:dyDescent="0.25"/>
    <row r="34702" x14ac:dyDescent="0.25"/>
    <row r="34703" x14ac:dyDescent="0.25"/>
    <row r="34704" x14ac:dyDescent="0.25"/>
    <row r="34705" x14ac:dyDescent="0.25"/>
    <row r="34706" x14ac:dyDescent="0.25"/>
    <row r="34707" x14ac:dyDescent="0.25"/>
    <row r="34708" x14ac:dyDescent="0.25"/>
    <row r="34709" x14ac:dyDescent="0.25"/>
    <row r="34710" x14ac:dyDescent="0.25"/>
    <row r="34711" x14ac:dyDescent="0.25"/>
    <row r="34712" x14ac:dyDescent="0.25"/>
    <row r="34713" x14ac:dyDescent="0.25"/>
    <row r="34714" x14ac:dyDescent="0.25"/>
    <row r="34715" x14ac:dyDescent="0.25"/>
    <row r="34716" x14ac:dyDescent="0.25"/>
    <row r="34717" x14ac:dyDescent="0.25"/>
    <row r="34718" x14ac:dyDescent="0.25"/>
    <row r="34719" x14ac:dyDescent="0.25"/>
    <row r="34720" x14ac:dyDescent="0.25"/>
    <row r="34721" x14ac:dyDescent="0.25"/>
    <row r="34722" x14ac:dyDescent="0.25"/>
    <row r="34723" x14ac:dyDescent="0.25"/>
    <row r="34724" x14ac:dyDescent="0.25"/>
    <row r="34725" x14ac:dyDescent="0.25"/>
    <row r="34726" x14ac:dyDescent="0.25"/>
    <row r="34727" x14ac:dyDescent="0.25"/>
    <row r="34728" x14ac:dyDescent="0.25"/>
    <row r="34729" x14ac:dyDescent="0.25"/>
    <row r="34730" x14ac:dyDescent="0.25"/>
    <row r="34731" x14ac:dyDescent="0.25"/>
    <row r="34732" x14ac:dyDescent="0.25"/>
    <row r="34733" x14ac:dyDescent="0.25"/>
    <row r="34734" x14ac:dyDescent="0.25"/>
    <row r="34735" x14ac:dyDescent="0.25"/>
    <row r="34736" x14ac:dyDescent="0.25"/>
    <row r="34737" x14ac:dyDescent="0.25"/>
    <row r="34738" x14ac:dyDescent="0.25"/>
    <row r="34739" x14ac:dyDescent="0.25"/>
    <row r="34740" x14ac:dyDescent="0.25"/>
    <row r="34741" x14ac:dyDescent="0.25"/>
    <row r="34742" x14ac:dyDescent="0.25"/>
    <row r="34743" x14ac:dyDescent="0.25"/>
    <row r="34744" x14ac:dyDescent="0.25"/>
    <row r="34745" x14ac:dyDescent="0.25"/>
    <row r="34746" x14ac:dyDescent="0.25"/>
    <row r="34747" x14ac:dyDescent="0.25"/>
    <row r="34748" x14ac:dyDescent="0.25"/>
    <row r="34749" x14ac:dyDescent="0.25"/>
    <row r="34750" x14ac:dyDescent="0.25"/>
    <row r="34751" x14ac:dyDescent="0.25"/>
    <row r="34752" x14ac:dyDescent="0.25"/>
    <row r="34753" x14ac:dyDescent="0.25"/>
    <row r="34754" x14ac:dyDescent="0.25"/>
    <row r="34755" x14ac:dyDescent="0.25"/>
    <row r="34756" x14ac:dyDescent="0.25"/>
    <row r="34757" x14ac:dyDescent="0.25"/>
    <row r="34758" x14ac:dyDescent="0.25"/>
    <row r="34759" x14ac:dyDescent="0.25"/>
    <row r="34760" x14ac:dyDescent="0.25"/>
    <row r="34761" x14ac:dyDescent="0.25"/>
    <row r="34762" x14ac:dyDescent="0.25"/>
    <row r="34763" x14ac:dyDescent="0.25"/>
    <row r="34764" x14ac:dyDescent="0.25"/>
    <row r="34765" x14ac:dyDescent="0.25"/>
    <row r="34766" x14ac:dyDescent="0.25"/>
    <row r="34767" x14ac:dyDescent="0.25"/>
    <row r="34768" x14ac:dyDescent="0.25"/>
    <row r="34769" x14ac:dyDescent="0.25"/>
    <row r="34770" x14ac:dyDescent="0.25"/>
    <row r="34771" x14ac:dyDescent="0.25"/>
    <row r="34772" x14ac:dyDescent="0.25"/>
    <row r="34773" x14ac:dyDescent="0.25"/>
    <row r="34774" x14ac:dyDescent="0.25"/>
    <row r="34775" x14ac:dyDescent="0.25"/>
    <row r="34776" x14ac:dyDescent="0.25"/>
    <row r="34777" x14ac:dyDescent="0.25"/>
    <row r="34778" x14ac:dyDescent="0.25"/>
    <row r="34779" x14ac:dyDescent="0.25"/>
    <row r="34780" x14ac:dyDescent="0.25"/>
    <row r="34781" x14ac:dyDescent="0.25"/>
    <row r="34782" x14ac:dyDescent="0.25"/>
    <row r="34783" x14ac:dyDescent="0.25"/>
    <row r="34784" x14ac:dyDescent="0.25"/>
    <row r="34785" x14ac:dyDescent="0.25"/>
    <row r="34786" x14ac:dyDescent="0.25"/>
    <row r="34787" x14ac:dyDescent="0.25"/>
    <row r="34788" x14ac:dyDescent="0.25"/>
    <row r="34789" x14ac:dyDescent="0.25"/>
    <row r="34790" x14ac:dyDescent="0.25"/>
    <row r="34791" x14ac:dyDescent="0.25"/>
    <row r="34792" x14ac:dyDescent="0.25"/>
    <row r="34793" x14ac:dyDescent="0.25"/>
    <row r="34794" x14ac:dyDescent="0.25"/>
    <row r="34795" x14ac:dyDescent="0.25"/>
    <row r="34796" x14ac:dyDescent="0.25"/>
    <row r="34797" x14ac:dyDescent="0.25"/>
    <row r="34798" x14ac:dyDescent="0.25"/>
    <row r="34799" x14ac:dyDescent="0.25"/>
    <row r="34800" x14ac:dyDescent="0.25"/>
    <row r="34801" x14ac:dyDescent="0.25"/>
    <row r="34802" x14ac:dyDescent="0.25"/>
    <row r="34803" x14ac:dyDescent="0.25"/>
    <row r="34804" x14ac:dyDescent="0.25"/>
    <row r="34805" x14ac:dyDescent="0.25"/>
    <row r="34806" x14ac:dyDescent="0.25"/>
    <row r="34807" x14ac:dyDescent="0.25"/>
    <row r="34808" x14ac:dyDescent="0.25"/>
    <row r="34809" x14ac:dyDescent="0.25"/>
    <row r="34810" x14ac:dyDescent="0.25"/>
    <row r="34811" x14ac:dyDescent="0.25"/>
    <row r="34812" x14ac:dyDescent="0.25"/>
    <row r="34813" x14ac:dyDescent="0.25"/>
    <row r="34814" x14ac:dyDescent="0.25"/>
    <row r="34815" x14ac:dyDescent="0.25"/>
    <row r="34816" x14ac:dyDescent="0.25"/>
    <row r="34817" x14ac:dyDescent="0.25"/>
    <row r="34818" x14ac:dyDescent="0.25"/>
    <row r="34819" x14ac:dyDescent="0.25"/>
    <row r="34820" x14ac:dyDescent="0.25"/>
    <row r="34821" x14ac:dyDescent="0.25"/>
    <row r="34822" x14ac:dyDescent="0.25"/>
    <row r="34823" x14ac:dyDescent="0.25"/>
    <row r="34824" x14ac:dyDescent="0.25"/>
    <row r="34825" x14ac:dyDescent="0.25"/>
    <row r="34826" x14ac:dyDescent="0.25"/>
    <row r="34827" x14ac:dyDescent="0.25"/>
    <row r="34828" x14ac:dyDescent="0.25"/>
    <row r="34829" x14ac:dyDescent="0.25"/>
    <row r="34830" x14ac:dyDescent="0.25"/>
    <row r="34831" x14ac:dyDescent="0.25"/>
    <row r="34832" x14ac:dyDescent="0.25"/>
    <row r="34833" x14ac:dyDescent="0.25"/>
    <row r="34834" x14ac:dyDescent="0.25"/>
    <row r="34835" x14ac:dyDescent="0.25"/>
    <row r="34836" x14ac:dyDescent="0.25"/>
    <row r="34837" x14ac:dyDescent="0.25"/>
    <row r="34838" x14ac:dyDescent="0.25"/>
    <row r="34839" x14ac:dyDescent="0.25"/>
    <row r="34840" x14ac:dyDescent="0.25"/>
    <row r="34841" x14ac:dyDescent="0.25"/>
    <row r="34842" x14ac:dyDescent="0.25"/>
    <row r="34843" x14ac:dyDescent="0.25"/>
    <row r="34844" x14ac:dyDescent="0.25"/>
    <row r="34845" x14ac:dyDescent="0.25"/>
    <row r="34846" x14ac:dyDescent="0.25"/>
    <row r="34847" x14ac:dyDescent="0.25"/>
    <row r="34848" x14ac:dyDescent="0.25"/>
    <row r="34849" x14ac:dyDescent="0.25"/>
    <row r="34850" x14ac:dyDescent="0.25"/>
    <row r="34851" x14ac:dyDescent="0.25"/>
    <row r="34852" x14ac:dyDescent="0.25"/>
    <row r="34853" x14ac:dyDescent="0.25"/>
    <row r="34854" x14ac:dyDescent="0.25"/>
    <row r="34855" x14ac:dyDescent="0.25"/>
    <row r="34856" x14ac:dyDescent="0.25"/>
    <row r="34857" x14ac:dyDescent="0.25"/>
    <row r="34858" x14ac:dyDescent="0.25"/>
    <row r="34859" x14ac:dyDescent="0.25"/>
    <row r="34860" x14ac:dyDescent="0.25"/>
    <row r="34861" x14ac:dyDescent="0.25"/>
    <row r="34862" x14ac:dyDescent="0.25"/>
    <row r="34863" x14ac:dyDescent="0.25"/>
    <row r="34864" x14ac:dyDescent="0.25"/>
    <row r="34865" x14ac:dyDescent="0.25"/>
    <row r="34866" x14ac:dyDescent="0.25"/>
    <row r="34867" x14ac:dyDescent="0.25"/>
    <row r="34868" x14ac:dyDescent="0.25"/>
    <row r="34869" x14ac:dyDescent="0.25"/>
    <row r="34870" x14ac:dyDescent="0.25"/>
    <row r="34871" x14ac:dyDescent="0.25"/>
    <row r="34872" x14ac:dyDescent="0.25"/>
    <row r="34873" x14ac:dyDescent="0.25"/>
    <row r="34874" x14ac:dyDescent="0.25"/>
    <row r="34875" x14ac:dyDescent="0.25"/>
    <row r="34876" x14ac:dyDescent="0.25"/>
    <row r="34877" x14ac:dyDescent="0.25"/>
    <row r="34878" x14ac:dyDescent="0.25"/>
    <row r="34879" x14ac:dyDescent="0.25"/>
    <row r="34880" x14ac:dyDescent="0.25"/>
    <row r="34881" x14ac:dyDescent="0.25"/>
    <row r="34882" x14ac:dyDescent="0.25"/>
    <row r="34883" x14ac:dyDescent="0.25"/>
    <row r="34884" x14ac:dyDescent="0.25"/>
    <row r="34885" x14ac:dyDescent="0.25"/>
    <row r="34886" x14ac:dyDescent="0.25"/>
    <row r="34887" x14ac:dyDescent="0.25"/>
    <row r="34888" x14ac:dyDescent="0.25"/>
    <row r="34889" x14ac:dyDescent="0.25"/>
    <row r="34890" x14ac:dyDescent="0.25"/>
    <row r="34891" x14ac:dyDescent="0.25"/>
    <row r="34892" x14ac:dyDescent="0.25"/>
    <row r="34893" x14ac:dyDescent="0.25"/>
    <row r="34894" x14ac:dyDescent="0.25"/>
    <row r="34895" x14ac:dyDescent="0.25"/>
    <row r="34896" x14ac:dyDescent="0.25"/>
    <row r="34897" x14ac:dyDescent="0.25"/>
    <row r="34898" x14ac:dyDescent="0.25"/>
    <row r="34899" x14ac:dyDescent="0.25"/>
    <row r="34900" x14ac:dyDescent="0.25"/>
    <row r="34901" x14ac:dyDescent="0.25"/>
    <row r="34902" x14ac:dyDescent="0.25"/>
    <row r="34903" x14ac:dyDescent="0.25"/>
    <row r="34904" x14ac:dyDescent="0.25"/>
    <row r="34905" x14ac:dyDescent="0.25"/>
    <row r="34906" x14ac:dyDescent="0.25"/>
    <row r="34907" x14ac:dyDescent="0.25"/>
    <row r="34908" x14ac:dyDescent="0.25"/>
    <row r="34909" x14ac:dyDescent="0.25"/>
    <row r="34910" x14ac:dyDescent="0.25"/>
    <row r="34911" x14ac:dyDescent="0.25"/>
    <row r="34912" x14ac:dyDescent="0.25"/>
    <row r="34913" x14ac:dyDescent="0.25"/>
    <row r="34914" x14ac:dyDescent="0.25"/>
    <row r="34915" x14ac:dyDescent="0.25"/>
    <row r="34916" x14ac:dyDescent="0.25"/>
    <row r="34917" x14ac:dyDescent="0.25"/>
    <row r="34918" x14ac:dyDescent="0.25"/>
    <row r="34919" x14ac:dyDescent="0.25"/>
    <row r="34920" x14ac:dyDescent="0.25"/>
    <row r="34921" x14ac:dyDescent="0.25"/>
    <row r="34922" x14ac:dyDescent="0.25"/>
    <row r="34923" x14ac:dyDescent="0.25"/>
    <row r="34924" x14ac:dyDescent="0.25"/>
    <row r="34925" x14ac:dyDescent="0.25"/>
    <row r="34926" x14ac:dyDescent="0.25"/>
    <row r="34927" x14ac:dyDescent="0.25"/>
    <row r="34928" x14ac:dyDescent="0.25"/>
    <row r="34929" x14ac:dyDescent="0.25"/>
    <row r="34930" x14ac:dyDescent="0.25"/>
    <row r="34931" x14ac:dyDescent="0.25"/>
    <row r="34932" x14ac:dyDescent="0.25"/>
    <row r="34933" x14ac:dyDescent="0.25"/>
    <row r="34934" x14ac:dyDescent="0.25"/>
    <row r="34935" x14ac:dyDescent="0.25"/>
    <row r="34936" x14ac:dyDescent="0.25"/>
    <row r="34937" x14ac:dyDescent="0.25"/>
    <row r="34938" x14ac:dyDescent="0.25"/>
    <row r="34939" x14ac:dyDescent="0.25"/>
    <row r="34940" x14ac:dyDescent="0.25"/>
    <row r="34941" x14ac:dyDescent="0.25"/>
    <row r="34942" x14ac:dyDescent="0.25"/>
    <row r="34943" x14ac:dyDescent="0.25"/>
    <row r="34944" x14ac:dyDescent="0.25"/>
    <row r="34945" x14ac:dyDescent="0.25"/>
    <row r="34946" x14ac:dyDescent="0.25"/>
    <row r="34947" x14ac:dyDescent="0.25"/>
    <row r="34948" x14ac:dyDescent="0.25"/>
    <row r="34949" x14ac:dyDescent="0.25"/>
    <row r="34950" x14ac:dyDescent="0.25"/>
    <row r="34951" x14ac:dyDescent="0.25"/>
    <row r="34952" x14ac:dyDescent="0.25"/>
    <row r="34953" x14ac:dyDescent="0.25"/>
    <row r="34954" x14ac:dyDescent="0.25"/>
    <row r="34955" x14ac:dyDescent="0.25"/>
    <row r="34956" x14ac:dyDescent="0.25"/>
    <row r="34957" x14ac:dyDescent="0.25"/>
    <row r="34958" x14ac:dyDescent="0.25"/>
    <row r="34959" x14ac:dyDescent="0.25"/>
    <row r="34960" x14ac:dyDescent="0.25"/>
    <row r="34961" x14ac:dyDescent="0.25"/>
    <row r="34962" x14ac:dyDescent="0.25"/>
    <row r="34963" x14ac:dyDescent="0.25"/>
    <row r="34964" x14ac:dyDescent="0.25"/>
    <row r="34965" x14ac:dyDescent="0.25"/>
    <row r="34966" x14ac:dyDescent="0.25"/>
    <row r="34967" x14ac:dyDescent="0.25"/>
    <row r="34968" x14ac:dyDescent="0.25"/>
    <row r="34969" x14ac:dyDescent="0.25"/>
    <row r="34970" x14ac:dyDescent="0.25"/>
    <row r="34971" x14ac:dyDescent="0.25"/>
    <row r="34972" x14ac:dyDescent="0.25"/>
    <row r="34973" x14ac:dyDescent="0.25"/>
    <row r="34974" x14ac:dyDescent="0.25"/>
    <row r="34975" x14ac:dyDescent="0.25"/>
    <row r="34976" x14ac:dyDescent="0.25"/>
    <row r="34977" x14ac:dyDescent="0.25"/>
    <row r="34978" x14ac:dyDescent="0.25"/>
    <row r="34979" x14ac:dyDescent="0.25"/>
    <row r="34980" x14ac:dyDescent="0.25"/>
    <row r="34981" x14ac:dyDescent="0.25"/>
    <row r="34982" x14ac:dyDescent="0.25"/>
    <row r="34983" x14ac:dyDescent="0.25"/>
    <row r="34984" x14ac:dyDescent="0.25"/>
    <row r="34985" x14ac:dyDescent="0.25"/>
    <row r="34986" x14ac:dyDescent="0.25"/>
    <row r="34987" x14ac:dyDescent="0.25"/>
    <row r="34988" x14ac:dyDescent="0.25"/>
    <row r="34989" x14ac:dyDescent="0.25"/>
    <row r="34990" x14ac:dyDescent="0.25"/>
    <row r="34991" x14ac:dyDescent="0.25"/>
    <row r="34992" x14ac:dyDescent="0.25"/>
    <row r="34993" x14ac:dyDescent="0.25"/>
    <row r="34994" x14ac:dyDescent="0.25"/>
    <row r="34995" x14ac:dyDescent="0.25"/>
    <row r="34996" x14ac:dyDescent="0.25"/>
    <row r="34997" x14ac:dyDescent="0.25"/>
    <row r="34998" x14ac:dyDescent="0.25"/>
    <row r="34999" x14ac:dyDescent="0.25"/>
    <row r="35000" x14ac:dyDescent="0.25"/>
    <row r="35001" x14ac:dyDescent="0.25"/>
    <row r="35002" x14ac:dyDescent="0.25"/>
    <row r="35003" x14ac:dyDescent="0.25"/>
    <row r="35004" x14ac:dyDescent="0.25"/>
    <row r="35005" x14ac:dyDescent="0.25"/>
    <row r="35006" x14ac:dyDescent="0.25"/>
    <row r="35007" x14ac:dyDescent="0.25"/>
    <row r="35008" x14ac:dyDescent="0.25"/>
    <row r="35009" x14ac:dyDescent="0.25"/>
    <row r="35010" x14ac:dyDescent="0.25"/>
    <row r="35011" x14ac:dyDescent="0.25"/>
    <row r="35012" x14ac:dyDescent="0.25"/>
    <row r="35013" x14ac:dyDescent="0.25"/>
    <row r="35014" x14ac:dyDescent="0.25"/>
    <row r="35015" x14ac:dyDescent="0.25"/>
    <row r="35016" x14ac:dyDescent="0.25"/>
    <row r="35017" x14ac:dyDescent="0.25"/>
    <row r="35018" x14ac:dyDescent="0.25"/>
    <row r="35019" x14ac:dyDescent="0.25"/>
    <row r="35020" x14ac:dyDescent="0.25"/>
    <row r="35021" x14ac:dyDescent="0.25"/>
    <row r="35022" x14ac:dyDescent="0.25"/>
    <row r="35023" x14ac:dyDescent="0.25"/>
    <row r="35024" x14ac:dyDescent="0.25"/>
    <row r="35025" x14ac:dyDescent="0.25"/>
    <row r="35026" x14ac:dyDescent="0.25"/>
    <row r="35027" x14ac:dyDescent="0.25"/>
    <row r="35028" x14ac:dyDescent="0.25"/>
    <row r="35029" x14ac:dyDescent="0.25"/>
    <row r="35030" x14ac:dyDescent="0.25"/>
    <row r="35031" x14ac:dyDescent="0.25"/>
    <row r="35032" x14ac:dyDescent="0.25"/>
    <row r="35033" x14ac:dyDescent="0.25"/>
    <row r="35034" x14ac:dyDescent="0.25"/>
    <row r="35035" x14ac:dyDescent="0.25"/>
    <row r="35036" x14ac:dyDescent="0.25"/>
    <row r="35037" x14ac:dyDescent="0.25"/>
    <row r="35038" x14ac:dyDescent="0.25"/>
    <row r="35039" x14ac:dyDescent="0.25"/>
    <row r="35040" x14ac:dyDescent="0.25"/>
    <row r="35041" x14ac:dyDescent="0.25"/>
    <row r="35042" x14ac:dyDescent="0.25"/>
    <row r="35043" x14ac:dyDescent="0.25"/>
    <row r="35044" x14ac:dyDescent="0.25"/>
    <row r="35045" x14ac:dyDescent="0.25"/>
    <row r="35046" x14ac:dyDescent="0.25"/>
    <row r="35047" x14ac:dyDescent="0.25"/>
    <row r="35048" x14ac:dyDescent="0.25"/>
    <row r="35049" x14ac:dyDescent="0.25"/>
    <row r="35050" x14ac:dyDescent="0.25"/>
    <row r="35051" x14ac:dyDescent="0.25"/>
    <row r="35052" x14ac:dyDescent="0.25"/>
    <row r="35053" x14ac:dyDescent="0.25"/>
    <row r="35054" x14ac:dyDescent="0.25"/>
    <row r="35055" x14ac:dyDescent="0.25"/>
    <row r="35056" x14ac:dyDescent="0.25"/>
    <row r="35057" x14ac:dyDescent="0.25"/>
    <row r="35058" x14ac:dyDescent="0.25"/>
    <row r="35059" x14ac:dyDescent="0.25"/>
    <row r="35060" x14ac:dyDescent="0.25"/>
    <row r="35061" x14ac:dyDescent="0.25"/>
    <row r="35062" x14ac:dyDescent="0.25"/>
    <row r="35063" x14ac:dyDescent="0.25"/>
    <row r="35064" x14ac:dyDescent="0.25"/>
    <row r="35065" x14ac:dyDescent="0.25"/>
    <row r="35066" x14ac:dyDescent="0.25"/>
    <row r="35067" x14ac:dyDescent="0.25"/>
    <row r="35068" x14ac:dyDescent="0.25"/>
    <row r="35069" x14ac:dyDescent="0.25"/>
    <row r="35070" x14ac:dyDescent="0.25"/>
    <row r="35071" x14ac:dyDescent="0.25"/>
    <row r="35072" x14ac:dyDescent="0.25"/>
    <row r="35073" x14ac:dyDescent="0.25"/>
    <row r="35074" x14ac:dyDescent="0.25"/>
    <row r="35075" x14ac:dyDescent="0.25"/>
    <row r="35076" x14ac:dyDescent="0.25"/>
    <row r="35077" x14ac:dyDescent="0.25"/>
    <row r="35078" x14ac:dyDescent="0.25"/>
    <row r="35079" x14ac:dyDescent="0.25"/>
    <row r="35080" x14ac:dyDescent="0.25"/>
    <row r="35081" x14ac:dyDescent="0.25"/>
    <row r="35082" x14ac:dyDescent="0.25"/>
    <row r="35083" x14ac:dyDescent="0.25"/>
    <row r="35084" x14ac:dyDescent="0.25"/>
    <row r="35085" x14ac:dyDescent="0.25"/>
    <row r="35086" x14ac:dyDescent="0.25"/>
    <row r="35087" x14ac:dyDescent="0.25"/>
    <row r="35088" x14ac:dyDescent="0.25"/>
    <row r="35089" x14ac:dyDescent="0.25"/>
    <row r="35090" x14ac:dyDescent="0.25"/>
    <row r="35091" x14ac:dyDescent="0.25"/>
    <row r="35092" x14ac:dyDescent="0.25"/>
    <row r="35093" x14ac:dyDescent="0.25"/>
    <row r="35094" x14ac:dyDescent="0.25"/>
    <row r="35095" x14ac:dyDescent="0.25"/>
    <row r="35096" x14ac:dyDescent="0.25"/>
    <row r="35097" x14ac:dyDescent="0.25"/>
    <row r="35098" x14ac:dyDescent="0.25"/>
    <row r="35099" x14ac:dyDescent="0.25"/>
    <row r="35100" x14ac:dyDescent="0.25"/>
    <row r="35101" x14ac:dyDescent="0.25"/>
    <row r="35102" x14ac:dyDescent="0.25"/>
    <row r="35103" x14ac:dyDescent="0.25"/>
    <row r="35104" x14ac:dyDescent="0.25"/>
    <row r="35105" x14ac:dyDescent="0.25"/>
    <row r="35106" x14ac:dyDescent="0.25"/>
    <row r="35107" x14ac:dyDescent="0.25"/>
    <row r="35108" x14ac:dyDescent="0.25"/>
    <row r="35109" x14ac:dyDescent="0.25"/>
    <row r="35110" x14ac:dyDescent="0.25"/>
    <row r="35111" x14ac:dyDescent="0.25"/>
    <row r="35112" x14ac:dyDescent="0.25"/>
    <row r="35113" x14ac:dyDescent="0.25"/>
    <row r="35114" x14ac:dyDescent="0.25"/>
    <row r="35115" x14ac:dyDescent="0.25"/>
    <row r="35116" x14ac:dyDescent="0.25"/>
    <row r="35117" x14ac:dyDescent="0.25"/>
    <row r="35118" x14ac:dyDescent="0.25"/>
    <row r="35119" x14ac:dyDescent="0.25"/>
    <row r="35120" x14ac:dyDescent="0.25"/>
    <row r="35121" x14ac:dyDescent="0.25"/>
    <row r="35122" x14ac:dyDescent="0.25"/>
    <row r="35123" x14ac:dyDescent="0.25"/>
    <row r="35124" x14ac:dyDescent="0.25"/>
    <row r="35125" x14ac:dyDescent="0.25"/>
    <row r="35126" x14ac:dyDescent="0.25"/>
    <row r="35127" x14ac:dyDescent="0.25"/>
    <row r="35128" x14ac:dyDescent="0.25"/>
    <row r="35129" x14ac:dyDescent="0.25"/>
    <row r="35130" x14ac:dyDescent="0.25"/>
    <row r="35131" x14ac:dyDescent="0.25"/>
    <row r="35132" x14ac:dyDescent="0.25"/>
    <row r="35133" x14ac:dyDescent="0.25"/>
    <row r="35134" x14ac:dyDescent="0.25"/>
    <row r="35135" x14ac:dyDescent="0.25"/>
    <row r="35136" x14ac:dyDescent="0.25"/>
    <row r="35137" x14ac:dyDescent="0.25"/>
    <row r="35138" x14ac:dyDescent="0.25"/>
    <row r="35139" x14ac:dyDescent="0.25"/>
    <row r="35140" x14ac:dyDescent="0.25"/>
    <row r="35141" x14ac:dyDescent="0.25"/>
    <row r="35142" x14ac:dyDescent="0.25"/>
    <row r="35143" x14ac:dyDescent="0.25"/>
    <row r="35144" x14ac:dyDescent="0.25"/>
    <row r="35145" x14ac:dyDescent="0.25"/>
    <row r="35146" x14ac:dyDescent="0.25"/>
    <row r="35147" x14ac:dyDescent="0.25"/>
    <row r="35148" x14ac:dyDescent="0.25"/>
    <row r="35149" x14ac:dyDescent="0.25"/>
    <row r="35150" x14ac:dyDescent="0.25"/>
    <row r="35151" x14ac:dyDescent="0.25"/>
    <row r="35152" x14ac:dyDescent="0.25"/>
    <row r="35153" x14ac:dyDescent="0.25"/>
    <row r="35154" x14ac:dyDescent="0.25"/>
    <row r="35155" x14ac:dyDescent="0.25"/>
    <row r="35156" x14ac:dyDescent="0.25"/>
    <row r="35157" x14ac:dyDescent="0.25"/>
    <row r="35158" x14ac:dyDescent="0.25"/>
    <row r="35159" x14ac:dyDescent="0.25"/>
    <row r="35160" x14ac:dyDescent="0.25"/>
    <row r="35161" x14ac:dyDescent="0.25"/>
    <row r="35162" x14ac:dyDescent="0.25"/>
    <row r="35163" x14ac:dyDescent="0.25"/>
    <row r="35164" x14ac:dyDescent="0.25"/>
    <row r="35165" x14ac:dyDescent="0.25"/>
    <row r="35166" x14ac:dyDescent="0.25"/>
    <row r="35167" x14ac:dyDescent="0.25"/>
    <row r="35168" x14ac:dyDescent="0.25"/>
    <row r="35169" x14ac:dyDescent="0.25"/>
    <row r="35170" x14ac:dyDescent="0.25"/>
    <row r="35171" x14ac:dyDescent="0.25"/>
    <row r="35172" x14ac:dyDescent="0.25"/>
    <row r="35173" x14ac:dyDescent="0.25"/>
    <row r="35174" x14ac:dyDescent="0.25"/>
    <row r="35175" x14ac:dyDescent="0.25"/>
    <row r="35176" x14ac:dyDescent="0.25"/>
    <row r="35177" x14ac:dyDescent="0.25"/>
    <row r="35178" x14ac:dyDescent="0.25"/>
    <row r="35179" x14ac:dyDescent="0.25"/>
    <row r="35180" x14ac:dyDescent="0.25"/>
    <row r="35181" x14ac:dyDescent="0.25"/>
    <row r="35182" x14ac:dyDescent="0.25"/>
    <row r="35183" x14ac:dyDescent="0.25"/>
    <row r="35184" x14ac:dyDescent="0.25"/>
    <row r="35185" x14ac:dyDescent="0.25"/>
    <row r="35186" x14ac:dyDescent="0.25"/>
    <row r="35187" x14ac:dyDescent="0.25"/>
    <row r="35188" x14ac:dyDescent="0.25"/>
    <row r="35189" x14ac:dyDescent="0.25"/>
    <row r="35190" x14ac:dyDescent="0.25"/>
    <row r="35191" x14ac:dyDescent="0.25"/>
    <row r="35192" x14ac:dyDescent="0.25"/>
    <row r="35193" x14ac:dyDescent="0.25"/>
    <row r="35194" x14ac:dyDescent="0.25"/>
    <row r="35195" x14ac:dyDescent="0.25"/>
    <row r="35196" x14ac:dyDescent="0.25"/>
    <row r="35197" x14ac:dyDescent="0.25"/>
    <row r="35198" x14ac:dyDescent="0.25"/>
    <row r="35199" x14ac:dyDescent="0.25"/>
    <row r="35200" x14ac:dyDescent="0.25"/>
    <row r="35201" x14ac:dyDescent="0.25"/>
    <row r="35202" x14ac:dyDescent="0.25"/>
    <row r="35203" x14ac:dyDescent="0.25"/>
    <row r="35204" x14ac:dyDescent="0.25"/>
    <row r="35205" x14ac:dyDescent="0.25"/>
    <row r="35206" x14ac:dyDescent="0.25"/>
    <row r="35207" x14ac:dyDescent="0.25"/>
    <row r="35208" x14ac:dyDescent="0.25"/>
    <row r="35209" x14ac:dyDescent="0.25"/>
    <row r="35210" x14ac:dyDescent="0.25"/>
    <row r="35211" x14ac:dyDescent="0.25"/>
    <row r="35212" x14ac:dyDescent="0.25"/>
    <row r="35213" x14ac:dyDescent="0.25"/>
    <row r="35214" x14ac:dyDescent="0.25"/>
    <row r="35215" x14ac:dyDescent="0.25"/>
    <row r="35216" x14ac:dyDescent="0.25"/>
    <row r="35217" x14ac:dyDescent="0.25"/>
    <row r="35218" x14ac:dyDescent="0.25"/>
    <row r="35219" x14ac:dyDescent="0.25"/>
    <row r="35220" x14ac:dyDescent="0.25"/>
    <row r="35221" x14ac:dyDescent="0.25"/>
    <row r="35222" x14ac:dyDescent="0.25"/>
    <row r="35223" x14ac:dyDescent="0.25"/>
    <row r="35224" x14ac:dyDescent="0.25"/>
    <row r="35225" x14ac:dyDescent="0.25"/>
    <row r="35226" x14ac:dyDescent="0.25"/>
    <row r="35227" x14ac:dyDescent="0.25"/>
    <row r="35228" x14ac:dyDescent="0.25"/>
    <row r="35229" x14ac:dyDescent="0.25"/>
    <row r="35230" x14ac:dyDescent="0.25"/>
    <row r="35231" x14ac:dyDescent="0.25"/>
    <row r="35232" x14ac:dyDescent="0.25"/>
    <row r="35233" x14ac:dyDescent="0.25"/>
    <row r="35234" x14ac:dyDescent="0.25"/>
    <row r="35235" x14ac:dyDescent="0.25"/>
    <row r="35236" x14ac:dyDescent="0.25"/>
    <row r="35237" x14ac:dyDescent="0.25"/>
    <row r="35238" x14ac:dyDescent="0.25"/>
    <row r="35239" x14ac:dyDescent="0.25"/>
    <row r="35240" x14ac:dyDescent="0.25"/>
    <row r="35241" x14ac:dyDescent="0.25"/>
    <row r="35242" x14ac:dyDescent="0.25"/>
    <row r="35243" x14ac:dyDescent="0.25"/>
    <row r="35244" x14ac:dyDescent="0.25"/>
    <row r="35245" x14ac:dyDescent="0.25"/>
    <row r="35246" x14ac:dyDescent="0.25"/>
    <row r="35247" x14ac:dyDescent="0.25"/>
    <row r="35248" x14ac:dyDescent="0.25"/>
    <row r="35249" x14ac:dyDescent="0.25"/>
    <row r="35250" x14ac:dyDescent="0.25"/>
    <row r="35251" x14ac:dyDescent="0.25"/>
    <row r="35252" x14ac:dyDescent="0.25"/>
    <row r="35253" x14ac:dyDescent="0.25"/>
    <row r="35254" x14ac:dyDescent="0.25"/>
    <row r="35255" x14ac:dyDescent="0.25"/>
    <row r="35256" x14ac:dyDescent="0.25"/>
    <row r="35257" x14ac:dyDescent="0.25"/>
    <row r="35258" x14ac:dyDescent="0.25"/>
    <row r="35259" x14ac:dyDescent="0.25"/>
    <row r="35260" x14ac:dyDescent="0.25"/>
    <row r="35261" x14ac:dyDescent="0.25"/>
    <row r="35262" x14ac:dyDescent="0.25"/>
    <row r="35263" x14ac:dyDescent="0.25"/>
    <row r="35264" x14ac:dyDescent="0.25"/>
    <row r="35265" x14ac:dyDescent="0.25"/>
    <row r="35266" x14ac:dyDescent="0.25"/>
    <row r="35267" x14ac:dyDescent="0.25"/>
    <row r="35268" x14ac:dyDescent="0.25"/>
    <row r="35269" x14ac:dyDescent="0.25"/>
    <row r="35270" x14ac:dyDescent="0.25"/>
    <row r="35271" x14ac:dyDescent="0.25"/>
    <row r="35272" x14ac:dyDescent="0.25"/>
    <row r="35273" x14ac:dyDescent="0.25"/>
    <row r="35274" x14ac:dyDescent="0.25"/>
    <row r="35275" x14ac:dyDescent="0.25"/>
    <row r="35276" x14ac:dyDescent="0.25"/>
    <row r="35277" x14ac:dyDescent="0.25"/>
    <row r="35278" x14ac:dyDescent="0.25"/>
    <row r="35279" x14ac:dyDescent="0.25"/>
    <row r="35280" x14ac:dyDescent="0.25"/>
    <row r="35281" x14ac:dyDescent="0.25"/>
    <row r="35282" x14ac:dyDescent="0.25"/>
    <row r="35283" x14ac:dyDescent="0.25"/>
    <row r="35284" x14ac:dyDescent="0.25"/>
    <row r="35285" x14ac:dyDescent="0.25"/>
    <row r="35286" x14ac:dyDescent="0.25"/>
    <row r="35287" x14ac:dyDescent="0.25"/>
    <row r="35288" x14ac:dyDescent="0.25"/>
    <row r="35289" x14ac:dyDescent="0.25"/>
    <row r="35290" x14ac:dyDescent="0.25"/>
    <row r="35291" x14ac:dyDescent="0.25"/>
    <row r="35292" x14ac:dyDescent="0.25"/>
    <row r="35293" x14ac:dyDescent="0.25"/>
    <row r="35294" x14ac:dyDescent="0.25"/>
    <row r="35295" x14ac:dyDescent="0.25"/>
    <row r="35296" x14ac:dyDescent="0.25"/>
    <row r="35297" x14ac:dyDescent="0.25"/>
    <row r="35298" x14ac:dyDescent="0.25"/>
    <row r="35299" x14ac:dyDescent="0.25"/>
    <row r="35300" x14ac:dyDescent="0.25"/>
    <row r="35301" x14ac:dyDescent="0.25"/>
    <row r="35302" x14ac:dyDescent="0.25"/>
    <row r="35303" x14ac:dyDescent="0.25"/>
    <row r="35304" x14ac:dyDescent="0.25"/>
    <row r="35305" x14ac:dyDescent="0.25"/>
    <row r="35306" x14ac:dyDescent="0.25"/>
    <row r="35307" x14ac:dyDescent="0.25"/>
    <row r="35308" x14ac:dyDescent="0.25"/>
    <row r="35309" x14ac:dyDescent="0.25"/>
    <row r="35310" x14ac:dyDescent="0.25"/>
    <row r="35311" x14ac:dyDescent="0.25"/>
    <row r="35312" x14ac:dyDescent="0.25"/>
    <row r="35313" x14ac:dyDescent="0.25"/>
    <row r="35314" x14ac:dyDescent="0.25"/>
    <row r="35315" x14ac:dyDescent="0.25"/>
    <row r="35316" x14ac:dyDescent="0.25"/>
    <row r="35317" x14ac:dyDescent="0.25"/>
    <row r="35318" x14ac:dyDescent="0.25"/>
    <row r="35319" x14ac:dyDescent="0.25"/>
    <row r="35320" x14ac:dyDescent="0.25"/>
    <row r="35321" x14ac:dyDescent="0.25"/>
    <row r="35322" x14ac:dyDescent="0.25"/>
    <row r="35323" x14ac:dyDescent="0.25"/>
    <row r="35324" x14ac:dyDescent="0.25"/>
    <row r="35325" x14ac:dyDescent="0.25"/>
    <row r="35326" x14ac:dyDescent="0.25"/>
    <row r="35327" x14ac:dyDescent="0.25"/>
    <row r="35328" x14ac:dyDescent="0.25"/>
    <row r="35329" x14ac:dyDescent="0.25"/>
    <row r="35330" x14ac:dyDescent="0.25"/>
    <row r="35331" x14ac:dyDescent="0.25"/>
    <row r="35332" x14ac:dyDescent="0.25"/>
    <row r="35333" x14ac:dyDescent="0.25"/>
    <row r="35334" x14ac:dyDescent="0.25"/>
    <row r="35335" x14ac:dyDescent="0.25"/>
    <row r="35336" x14ac:dyDescent="0.25"/>
    <row r="35337" x14ac:dyDescent="0.25"/>
    <row r="35338" x14ac:dyDescent="0.25"/>
    <row r="35339" x14ac:dyDescent="0.25"/>
    <row r="35340" x14ac:dyDescent="0.25"/>
    <row r="35341" x14ac:dyDescent="0.25"/>
    <row r="35342" x14ac:dyDescent="0.25"/>
    <row r="35343" x14ac:dyDescent="0.25"/>
    <row r="35344" x14ac:dyDescent="0.25"/>
    <row r="35345" x14ac:dyDescent="0.25"/>
    <row r="35346" x14ac:dyDescent="0.25"/>
    <row r="35347" x14ac:dyDescent="0.25"/>
    <row r="35348" x14ac:dyDescent="0.25"/>
    <row r="35349" x14ac:dyDescent="0.25"/>
    <row r="35350" x14ac:dyDescent="0.25"/>
    <row r="35351" x14ac:dyDescent="0.25"/>
    <row r="35352" x14ac:dyDescent="0.25"/>
    <row r="35353" x14ac:dyDescent="0.25"/>
    <row r="35354" x14ac:dyDescent="0.25"/>
    <row r="35355" x14ac:dyDescent="0.25"/>
    <row r="35356" x14ac:dyDescent="0.25"/>
    <row r="35357" x14ac:dyDescent="0.25"/>
    <row r="35358" x14ac:dyDescent="0.25"/>
    <row r="35359" x14ac:dyDescent="0.25"/>
    <row r="35360" x14ac:dyDescent="0.25"/>
    <row r="35361" x14ac:dyDescent="0.25"/>
    <row r="35362" x14ac:dyDescent="0.25"/>
    <row r="35363" x14ac:dyDescent="0.25"/>
    <row r="35364" x14ac:dyDescent="0.25"/>
    <row r="35365" x14ac:dyDescent="0.25"/>
    <row r="35366" x14ac:dyDescent="0.25"/>
    <row r="35367" x14ac:dyDescent="0.25"/>
    <row r="35368" x14ac:dyDescent="0.25"/>
    <row r="35369" x14ac:dyDescent="0.25"/>
    <row r="35370" x14ac:dyDescent="0.25"/>
    <row r="35371" x14ac:dyDescent="0.25"/>
    <row r="35372" x14ac:dyDescent="0.25"/>
    <row r="35373" x14ac:dyDescent="0.25"/>
    <row r="35374" x14ac:dyDescent="0.25"/>
    <row r="35375" x14ac:dyDescent="0.25"/>
    <row r="35376" x14ac:dyDescent="0.25"/>
    <row r="35377" x14ac:dyDescent="0.25"/>
    <row r="35378" x14ac:dyDescent="0.25"/>
    <row r="35379" x14ac:dyDescent="0.25"/>
    <row r="35380" x14ac:dyDescent="0.25"/>
    <row r="35381" x14ac:dyDescent="0.25"/>
    <row r="35382" x14ac:dyDescent="0.25"/>
    <row r="35383" x14ac:dyDescent="0.25"/>
    <row r="35384" x14ac:dyDescent="0.25"/>
    <row r="35385" x14ac:dyDescent="0.25"/>
    <row r="35386" x14ac:dyDescent="0.25"/>
    <row r="35387" x14ac:dyDescent="0.25"/>
    <row r="35388" x14ac:dyDescent="0.25"/>
    <row r="35389" x14ac:dyDescent="0.25"/>
    <row r="35390" x14ac:dyDescent="0.25"/>
    <row r="35391" x14ac:dyDescent="0.25"/>
    <row r="35392" x14ac:dyDescent="0.25"/>
    <row r="35393" x14ac:dyDescent="0.25"/>
    <row r="35394" x14ac:dyDescent="0.25"/>
    <row r="35395" x14ac:dyDescent="0.25"/>
    <row r="35396" x14ac:dyDescent="0.25"/>
    <row r="35397" x14ac:dyDescent="0.25"/>
    <row r="35398" x14ac:dyDescent="0.25"/>
    <row r="35399" x14ac:dyDescent="0.25"/>
    <row r="35400" x14ac:dyDescent="0.25"/>
    <row r="35401" x14ac:dyDescent="0.25"/>
    <row r="35402" x14ac:dyDescent="0.25"/>
    <row r="35403" x14ac:dyDescent="0.25"/>
    <row r="35404" x14ac:dyDescent="0.25"/>
    <row r="35405" x14ac:dyDescent="0.25"/>
    <row r="35406" x14ac:dyDescent="0.25"/>
    <row r="35407" x14ac:dyDescent="0.25"/>
    <row r="35408" x14ac:dyDescent="0.25"/>
    <row r="35409" x14ac:dyDescent="0.25"/>
    <row r="35410" x14ac:dyDescent="0.25"/>
    <row r="35411" x14ac:dyDescent="0.25"/>
    <row r="35412" x14ac:dyDescent="0.25"/>
    <row r="35413" x14ac:dyDescent="0.25"/>
    <row r="35414" x14ac:dyDescent="0.25"/>
    <row r="35415" x14ac:dyDescent="0.25"/>
    <row r="35416" x14ac:dyDescent="0.25"/>
    <row r="35417" x14ac:dyDescent="0.25"/>
    <row r="35418" x14ac:dyDescent="0.25"/>
    <row r="35419" x14ac:dyDescent="0.25"/>
    <row r="35420" x14ac:dyDescent="0.25"/>
    <row r="35421" x14ac:dyDescent="0.25"/>
    <row r="35422" x14ac:dyDescent="0.25"/>
    <row r="35423" x14ac:dyDescent="0.25"/>
    <row r="35424" x14ac:dyDescent="0.25"/>
    <row r="35425" x14ac:dyDescent="0.25"/>
    <row r="35426" x14ac:dyDescent="0.25"/>
    <row r="35427" x14ac:dyDescent="0.25"/>
    <row r="35428" x14ac:dyDescent="0.25"/>
    <row r="35429" x14ac:dyDescent="0.25"/>
    <row r="35430" x14ac:dyDescent="0.25"/>
    <row r="35431" x14ac:dyDescent="0.25"/>
    <row r="35432" x14ac:dyDescent="0.25"/>
    <row r="35433" x14ac:dyDescent="0.25"/>
    <row r="35434" x14ac:dyDescent="0.25"/>
    <row r="35435" x14ac:dyDescent="0.25"/>
    <row r="35436" x14ac:dyDescent="0.25"/>
    <row r="35437" x14ac:dyDescent="0.25"/>
    <row r="35438" x14ac:dyDescent="0.25"/>
    <row r="35439" x14ac:dyDescent="0.25"/>
    <row r="35440" x14ac:dyDescent="0.25"/>
    <row r="35441" x14ac:dyDescent="0.25"/>
    <row r="35442" x14ac:dyDescent="0.25"/>
    <row r="35443" x14ac:dyDescent="0.25"/>
    <row r="35444" x14ac:dyDescent="0.25"/>
    <row r="35445" x14ac:dyDescent="0.25"/>
    <row r="35446" x14ac:dyDescent="0.25"/>
    <row r="35447" x14ac:dyDescent="0.25"/>
    <row r="35448" x14ac:dyDescent="0.25"/>
    <row r="35449" x14ac:dyDescent="0.25"/>
    <row r="35450" x14ac:dyDescent="0.25"/>
    <row r="35451" x14ac:dyDescent="0.25"/>
    <row r="35452" x14ac:dyDescent="0.25"/>
    <row r="35453" x14ac:dyDescent="0.25"/>
    <row r="35454" x14ac:dyDescent="0.25"/>
    <row r="35455" x14ac:dyDescent="0.25"/>
    <row r="35456" x14ac:dyDescent="0.25"/>
    <row r="35457" x14ac:dyDescent="0.25"/>
    <row r="35458" x14ac:dyDescent="0.25"/>
    <row r="35459" x14ac:dyDescent="0.25"/>
    <row r="35460" x14ac:dyDescent="0.25"/>
    <row r="35461" x14ac:dyDescent="0.25"/>
    <row r="35462" x14ac:dyDescent="0.25"/>
    <row r="35463" x14ac:dyDescent="0.25"/>
    <row r="35464" x14ac:dyDescent="0.25"/>
    <row r="35465" x14ac:dyDescent="0.25"/>
    <row r="35466" x14ac:dyDescent="0.25"/>
    <row r="35467" x14ac:dyDescent="0.25"/>
    <row r="35468" x14ac:dyDescent="0.25"/>
    <row r="35469" x14ac:dyDescent="0.25"/>
    <row r="35470" x14ac:dyDescent="0.25"/>
    <row r="35471" x14ac:dyDescent="0.25"/>
    <row r="35472" x14ac:dyDescent="0.25"/>
    <row r="35473" x14ac:dyDescent="0.25"/>
    <row r="35474" x14ac:dyDescent="0.25"/>
    <row r="35475" x14ac:dyDescent="0.25"/>
    <row r="35476" x14ac:dyDescent="0.25"/>
    <row r="35477" x14ac:dyDescent="0.25"/>
    <row r="35478" x14ac:dyDescent="0.25"/>
    <row r="35479" x14ac:dyDescent="0.25"/>
    <row r="35480" x14ac:dyDescent="0.25"/>
    <row r="35481" x14ac:dyDescent="0.25"/>
    <row r="35482" x14ac:dyDescent="0.25"/>
    <row r="35483" x14ac:dyDescent="0.25"/>
    <row r="35484" x14ac:dyDescent="0.25"/>
    <row r="35485" x14ac:dyDescent="0.25"/>
    <row r="35486" x14ac:dyDescent="0.25"/>
    <row r="35487" x14ac:dyDescent="0.25"/>
    <row r="35488" x14ac:dyDescent="0.25"/>
    <row r="35489" x14ac:dyDescent="0.25"/>
    <row r="35490" x14ac:dyDescent="0.25"/>
    <row r="35491" x14ac:dyDescent="0.25"/>
    <row r="35492" x14ac:dyDescent="0.25"/>
    <row r="35493" x14ac:dyDescent="0.25"/>
    <row r="35494" x14ac:dyDescent="0.25"/>
    <row r="35495" x14ac:dyDescent="0.25"/>
    <row r="35496" x14ac:dyDescent="0.25"/>
    <row r="35497" x14ac:dyDescent="0.25"/>
    <row r="35498" x14ac:dyDescent="0.25"/>
    <row r="35499" x14ac:dyDescent="0.25"/>
    <row r="35500" x14ac:dyDescent="0.25"/>
    <row r="35501" x14ac:dyDescent="0.25"/>
    <row r="35502" x14ac:dyDescent="0.25"/>
    <row r="35503" x14ac:dyDescent="0.25"/>
    <row r="35504" x14ac:dyDescent="0.25"/>
    <row r="35505" x14ac:dyDescent="0.25"/>
    <row r="35506" x14ac:dyDescent="0.25"/>
    <row r="35507" x14ac:dyDescent="0.25"/>
    <row r="35508" x14ac:dyDescent="0.25"/>
    <row r="35509" x14ac:dyDescent="0.25"/>
    <row r="35510" x14ac:dyDescent="0.25"/>
    <row r="35511" x14ac:dyDescent="0.25"/>
    <row r="35512" x14ac:dyDescent="0.25"/>
    <row r="35513" x14ac:dyDescent="0.25"/>
    <row r="35514" x14ac:dyDescent="0.25"/>
    <row r="35515" x14ac:dyDescent="0.25"/>
    <row r="35516" x14ac:dyDescent="0.25"/>
    <row r="35517" x14ac:dyDescent="0.25"/>
    <row r="35518" x14ac:dyDescent="0.25"/>
    <row r="35519" x14ac:dyDescent="0.25"/>
    <row r="35520" x14ac:dyDescent="0.25"/>
    <row r="35521" x14ac:dyDescent="0.25"/>
    <row r="35522" x14ac:dyDescent="0.25"/>
    <row r="35523" x14ac:dyDescent="0.25"/>
    <row r="35524" x14ac:dyDescent="0.25"/>
    <row r="35525" x14ac:dyDescent="0.25"/>
    <row r="35526" x14ac:dyDescent="0.25"/>
    <row r="35527" x14ac:dyDescent="0.25"/>
    <row r="35528" x14ac:dyDescent="0.25"/>
    <row r="35529" x14ac:dyDescent="0.25"/>
    <row r="35530" x14ac:dyDescent="0.25"/>
    <row r="35531" x14ac:dyDescent="0.25"/>
    <row r="35532" x14ac:dyDescent="0.25"/>
    <row r="35533" x14ac:dyDescent="0.25"/>
    <row r="35534" x14ac:dyDescent="0.25"/>
    <row r="35535" x14ac:dyDescent="0.25"/>
    <row r="35536" x14ac:dyDescent="0.25"/>
    <row r="35537" x14ac:dyDescent="0.25"/>
    <row r="35538" x14ac:dyDescent="0.25"/>
    <row r="35539" x14ac:dyDescent="0.25"/>
    <row r="35540" x14ac:dyDescent="0.25"/>
    <row r="35541" x14ac:dyDescent="0.25"/>
    <row r="35542" x14ac:dyDescent="0.25"/>
    <row r="35543" x14ac:dyDescent="0.25"/>
    <row r="35544" x14ac:dyDescent="0.25"/>
    <row r="35545" x14ac:dyDescent="0.25"/>
    <row r="35546" x14ac:dyDescent="0.25"/>
    <row r="35547" x14ac:dyDescent="0.25"/>
    <row r="35548" x14ac:dyDescent="0.25"/>
    <row r="35549" x14ac:dyDescent="0.25"/>
    <row r="35550" x14ac:dyDescent="0.25"/>
    <row r="35551" x14ac:dyDescent="0.25"/>
    <row r="35552" x14ac:dyDescent="0.25"/>
    <row r="35553" x14ac:dyDescent="0.25"/>
    <row r="35554" x14ac:dyDescent="0.25"/>
    <row r="35555" x14ac:dyDescent="0.25"/>
    <row r="35556" x14ac:dyDescent="0.25"/>
    <row r="35557" x14ac:dyDescent="0.25"/>
    <row r="35558" x14ac:dyDescent="0.25"/>
    <row r="35559" x14ac:dyDescent="0.25"/>
    <row r="35560" x14ac:dyDescent="0.25"/>
    <row r="35561" x14ac:dyDescent="0.25"/>
    <row r="35562" x14ac:dyDescent="0.25"/>
    <row r="35563" x14ac:dyDescent="0.25"/>
    <row r="35564" x14ac:dyDescent="0.25"/>
    <row r="35565" x14ac:dyDescent="0.25"/>
    <row r="35566" x14ac:dyDescent="0.25"/>
    <row r="35567" x14ac:dyDescent="0.25"/>
    <row r="35568" x14ac:dyDescent="0.25"/>
    <row r="35569" x14ac:dyDescent="0.25"/>
    <row r="35570" x14ac:dyDescent="0.25"/>
    <row r="35571" x14ac:dyDescent="0.25"/>
    <row r="35572" x14ac:dyDescent="0.25"/>
    <row r="35573" x14ac:dyDescent="0.25"/>
    <row r="35574" x14ac:dyDescent="0.25"/>
    <row r="35575" x14ac:dyDescent="0.25"/>
    <row r="35576" x14ac:dyDescent="0.25"/>
    <row r="35577" x14ac:dyDescent="0.25"/>
    <row r="35578" x14ac:dyDescent="0.25"/>
    <row r="35579" x14ac:dyDescent="0.25"/>
    <row r="35580" x14ac:dyDescent="0.25"/>
    <row r="35581" x14ac:dyDescent="0.25"/>
    <row r="35582" x14ac:dyDescent="0.25"/>
    <row r="35583" x14ac:dyDescent="0.25"/>
    <row r="35584" x14ac:dyDescent="0.25"/>
    <row r="35585" x14ac:dyDescent="0.25"/>
    <row r="35586" x14ac:dyDescent="0.25"/>
    <row r="35587" x14ac:dyDescent="0.25"/>
    <row r="35588" x14ac:dyDescent="0.25"/>
    <row r="35589" x14ac:dyDescent="0.25"/>
    <row r="35590" x14ac:dyDescent="0.25"/>
    <row r="35591" x14ac:dyDescent="0.25"/>
    <row r="35592" x14ac:dyDescent="0.25"/>
    <row r="35593" x14ac:dyDescent="0.25"/>
    <row r="35594" x14ac:dyDescent="0.25"/>
    <row r="35595" x14ac:dyDescent="0.25"/>
    <row r="35596" x14ac:dyDescent="0.25"/>
    <row r="35597" x14ac:dyDescent="0.25"/>
    <row r="35598" x14ac:dyDescent="0.25"/>
    <row r="35599" x14ac:dyDescent="0.25"/>
    <row r="35600" x14ac:dyDescent="0.25"/>
    <row r="35601" x14ac:dyDescent="0.25"/>
    <row r="35602" x14ac:dyDescent="0.25"/>
    <row r="35603" x14ac:dyDescent="0.25"/>
    <row r="35604" x14ac:dyDescent="0.25"/>
    <row r="35605" x14ac:dyDescent="0.25"/>
    <row r="35606" x14ac:dyDescent="0.25"/>
    <row r="35607" x14ac:dyDescent="0.25"/>
    <row r="35608" x14ac:dyDescent="0.25"/>
    <row r="35609" x14ac:dyDescent="0.25"/>
    <row r="35610" x14ac:dyDescent="0.25"/>
    <row r="35611" x14ac:dyDescent="0.25"/>
    <row r="35612" x14ac:dyDescent="0.25"/>
    <row r="35613" x14ac:dyDescent="0.25"/>
    <row r="35614" x14ac:dyDescent="0.25"/>
    <row r="35615" x14ac:dyDescent="0.25"/>
    <row r="35616" x14ac:dyDescent="0.25"/>
    <row r="35617" x14ac:dyDescent="0.25"/>
    <row r="35618" x14ac:dyDescent="0.25"/>
    <row r="35619" x14ac:dyDescent="0.25"/>
    <row r="35620" x14ac:dyDescent="0.25"/>
    <row r="35621" x14ac:dyDescent="0.25"/>
    <row r="35622" x14ac:dyDescent="0.25"/>
    <row r="35623" x14ac:dyDescent="0.25"/>
    <row r="35624" x14ac:dyDescent="0.25"/>
    <row r="35625" x14ac:dyDescent="0.25"/>
    <row r="35626" x14ac:dyDescent="0.25"/>
    <row r="35627" x14ac:dyDescent="0.25"/>
    <row r="35628" x14ac:dyDescent="0.25"/>
    <row r="35629" x14ac:dyDescent="0.25"/>
    <row r="35630" x14ac:dyDescent="0.25"/>
    <row r="35631" x14ac:dyDescent="0.25"/>
    <row r="35632" x14ac:dyDescent="0.25"/>
    <row r="35633" x14ac:dyDescent="0.25"/>
    <row r="35634" x14ac:dyDescent="0.25"/>
    <row r="35635" x14ac:dyDescent="0.25"/>
    <row r="35636" x14ac:dyDescent="0.25"/>
    <row r="35637" x14ac:dyDescent="0.25"/>
    <row r="35638" x14ac:dyDescent="0.25"/>
    <row r="35639" x14ac:dyDescent="0.25"/>
    <row r="35640" x14ac:dyDescent="0.25"/>
    <row r="35641" x14ac:dyDescent="0.25"/>
    <row r="35642" x14ac:dyDescent="0.25"/>
    <row r="35643" x14ac:dyDescent="0.25"/>
    <row r="35644" x14ac:dyDescent="0.25"/>
    <row r="35645" x14ac:dyDescent="0.25"/>
    <row r="35646" x14ac:dyDescent="0.25"/>
    <row r="35647" x14ac:dyDescent="0.25"/>
    <row r="35648" x14ac:dyDescent="0.25"/>
    <row r="35649" x14ac:dyDescent="0.25"/>
    <row r="35650" x14ac:dyDescent="0.25"/>
    <row r="35651" x14ac:dyDescent="0.25"/>
    <row r="35652" x14ac:dyDescent="0.25"/>
    <row r="35653" x14ac:dyDescent="0.25"/>
    <row r="35654" x14ac:dyDescent="0.25"/>
    <row r="35655" x14ac:dyDescent="0.25"/>
    <row r="35656" x14ac:dyDescent="0.25"/>
    <row r="35657" x14ac:dyDescent="0.25"/>
    <row r="35658" x14ac:dyDescent="0.25"/>
    <row r="35659" x14ac:dyDescent="0.25"/>
    <row r="35660" x14ac:dyDescent="0.25"/>
    <row r="35661" x14ac:dyDescent="0.25"/>
    <row r="35662" x14ac:dyDescent="0.25"/>
    <row r="35663" x14ac:dyDescent="0.25"/>
    <row r="35664" x14ac:dyDescent="0.25"/>
    <row r="35665" x14ac:dyDescent="0.25"/>
    <row r="35666" x14ac:dyDescent="0.25"/>
    <row r="35667" x14ac:dyDescent="0.25"/>
    <row r="35668" x14ac:dyDescent="0.25"/>
    <row r="35669" x14ac:dyDescent="0.25"/>
    <row r="35670" x14ac:dyDescent="0.25"/>
    <row r="35671" x14ac:dyDescent="0.25"/>
    <row r="35672" x14ac:dyDescent="0.25"/>
    <row r="35673" x14ac:dyDescent="0.25"/>
    <row r="35674" x14ac:dyDescent="0.25"/>
    <row r="35675" x14ac:dyDescent="0.25"/>
    <row r="35676" x14ac:dyDescent="0.25"/>
    <row r="35677" x14ac:dyDescent="0.25"/>
    <row r="35678" x14ac:dyDescent="0.25"/>
    <row r="35679" x14ac:dyDescent="0.25"/>
    <row r="35680" x14ac:dyDescent="0.25"/>
    <row r="35681" x14ac:dyDescent="0.25"/>
    <row r="35682" x14ac:dyDescent="0.25"/>
    <row r="35683" x14ac:dyDescent="0.25"/>
    <row r="35684" x14ac:dyDescent="0.25"/>
    <row r="35685" x14ac:dyDescent="0.25"/>
    <row r="35686" x14ac:dyDescent="0.25"/>
    <row r="35687" x14ac:dyDescent="0.25"/>
    <row r="35688" x14ac:dyDescent="0.25"/>
    <row r="35689" x14ac:dyDescent="0.25"/>
    <row r="35690" x14ac:dyDescent="0.25"/>
    <row r="35691" x14ac:dyDescent="0.25"/>
    <row r="35692" x14ac:dyDescent="0.25"/>
    <row r="35693" x14ac:dyDescent="0.25"/>
    <row r="35694" x14ac:dyDescent="0.25"/>
    <row r="35695" x14ac:dyDescent="0.25"/>
    <row r="35696" x14ac:dyDescent="0.25"/>
    <row r="35697" x14ac:dyDescent="0.25"/>
    <row r="35698" x14ac:dyDescent="0.25"/>
    <row r="35699" x14ac:dyDescent="0.25"/>
    <row r="35700" x14ac:dyDescent="0.25"/>
    <row r="35701" x14ac:dyDescent="0.25"/>
    <row r="35702" x14ac:dyDescent="0.25"/>
    <row r="35703" x14ac:dyDescent="0.25"/>
    <row r="35704" x14ac:dyDescent="0.25"/>
    <row r="35705" x14ac:dyDescent="0.25"/>
    <row r="35706" x14ac:dyDescent="0.25"/>
    <row r="35707" x14ac:dyDescent="0.25"/>
    <row r="35708" x14ac:dyDescent="0.25"/>
    <row r="35709" x14ac:dyDescent="0.25"/>
    <row r="35710" x14ac:dyDescent="0.25"/>
    <row r="35711" x14ac:dyDescent="0.25"/>
    <row r="35712" x14ac:dyDescent="0.25"/>
    <row r="35713" x14ac:dyDescent="0.25"/>
    <row r="35714" x14ac:dyDescent="0.25"/>
    <row r="35715" x14ac:dyDescent="0.25"/>
    <row r="35716" x14ac:dyDescent="0.25"/>
    <row r="35717" x14ac:dyDescent="0.25"/>
    <row r="35718" x14ac:dyDescent="0.25"/>
    <row r="35719" x14ac:dyDescent="0.25"/>
    <row r="35720" x14ac:dyDescent="0.25"/>
    <row r="35721" x14ac:dyDescent="0.25"/>
    <row r="35722" x14ac:dyDescent="0.25"/>
    <row r="35723" x14ac:dyDescent="0.25"/>
    <row r="35724" x14ac:dyDescent="0.25"/>
    <row r="35725" x14ac:dyDescent="0.25"/>
    <row r="35726" x14ac:dyDescent="0.25"/>
    <row r="35727" x14ac:dyDescent="0.25"/>
    <row r="35728" x14ac:dyDescent="0.25"/>
    <row r="35729" x14ac:dyDescent="0.25"/>
    <row r="35730" x14ac:dyDescent="0.25"/>
    <row r="35731" x14ac:dyDescent="0.25"/>
    <row r="35732" x14ac:dyDescent="0.25"/>
    <row r="35733" x14ac:dyDescent="0.25"/>
    <row r="35734" x14ac:dyDescent="0.25"/>
    <row r="35735" x14ac:dyDescent="0.25"/>
    <row r="35736" x14ac:dyDescent="0.25"/>
    <row r="35737" x14ac:dyDescent="0.25"/>
    <row r="35738" x14ac:dyDescent="0.25"/>
    <row r="35739" x14ac:dyDescent="0.25"/>
    <row r="35740" x14ac:dyDescent="0.25"/>
    <row r="35741" x14ac:dyDescent="0.25"/>
    <row r="35742" x14ac:dyDescent="0.25"/>
    <row r="35743" x14ac:dyDescent="0.25"/>
    <row r="35744" x14ac:dyDescent="0.25"/>
    <row r="35745" x14ac:dyDescent="0.25"/>
    <row r="35746" x14ac:dyDescent="0.25"/>
    <row r="35747" x14ac:dyDescent="0.25"/>
    <row r="35748" x14ac:dyDescent="0.25"/>
    <row r="35749" x14ac:dyDescent="0.25"/>
    <row r="35750" x14ac:dyDescent="0.25"/>
    <row r="35751" x14ac:dyDescent="0.25"/>
    <row r="35752" x14ac:dyDescent="0.25"/>
    <row r="35753" x14ac:dyDescent="0.25"/>
    <row r="35754" x14ac:dyDescent="0.25"/>
    <row r="35755" x14ac:dyDescent="0.25"/>
    <row r="35756" x14ac:dyDescent="0.25"/>
    <row r="35757" x14ac:dyDescent="0.25"/>
    <row r="35758" x14ac:dyDescent="0.25"/>
    <row r="35759" x14ac:dyDescent="0.25"/>
    <row r="35760" x14ac:dyDescent="0.25"/>
    <row r="35761" x14ac:dyDescent="0.25"/>
    <row r="35762" x14ac:dyDescent="0.25"/>
    <row r="35763" x14ac:dyDescent="0.25"/>
    <row r="35764" x14ac:dyDescent="0.25"/>
    <row r="35765" x14ac:dyDescent="0.25"/>
    <row r="35766" x14ac:dyDescent="0.25"/>
    <row r="35767" x14ac:dyDescent="0.25"/>
    <row r="35768" x14ac:dyDescent="0.25"/>
    <row r="35769" x14ac:dyDescent="0.25"/>
    <row r="35770" x14ac:dyDescent="0.25"/>
    <row r="35771" x14ac:dyDescent="0.25"/>
    <row r="35772" x14ac:dyDescent="0.25"/>
    <row r="35773" x14ac:dyDescent="0.25"/>
    <row r="35774" x14ac:dyDescent="0.25"/>
    <row r="35775" x14ac:dyDescent="0.25"/>
    <row r="35776" x14ac:dyDescent="0.25"/>
    <row r="35777" x14ac:dyDescent="0.25"/>
    <row r="35778" x14ac:dyDescent="0.25"/>
    <row r="35779" x14ac:dyDescent="0.25"/>
    <row r="35780" x14ac:dyDescent="0.25"/>
    <row r="35781" x14ac:dyDescent="0.25"/>
    <row r="35782" x14ac:dyDescent="0.25"/>
    <row r="35783" x14ac:dyDescent="0.25"/>
    <row r="35784" x14ac:dyDescent="0.25"/>
    <row r="35785" x14ac:dyDescent="0.25"/>
    <row r="35786" x14ac:dyDescent="0.25"/>
    <row r="35787" x14ac:dyDescent="0.25"/>
    <row r="35788" x14ac:dyDescent="0.25"/>
    <row r="35789" x14ac:dyDescent="0.25"/>
    <row r="35790" x14ac:dyDescent="0.25"/>
    <row r="35791" x14ac:dyDescent="0.25"/>
    <row r="35792" x14ac:dyDescent="0.25"/>
    <row r="35793" x14ac:dyDescent="0.25"/>
    <row r="35794" x14ac:dyDescent="0.25"/>
    <row r="35795" x14ac:dyDescent="0.25"/>
    <row r="35796" x14ac:dyDescent="0.25"/>
    <row r="35797" x14ac:dyDescent="0.25"/>
    <row r="35798" x14ac:dyDescent="0.25"/>
    <row r="35799" x14ac:dyDescent="0.25"/>
    <row r="35800" x14ac:dyDescent="0.25"/>
    <row r="35801" x14ac:dyDescent="0.25"/>
    <row r="35802" x14ac:dyDescent="0.25"/>
    <row r="35803" x14ac:dyDescent="0.25"/>
    <row r="35804" x14ac:dyDescent="0.25"/>
    <row r="35805" x14ac:dyDescent="0.25"/>
    <row r="35806" x14ac:dyDescent="0.25"/>
    <row r="35807" x14ac:dyDescent="0.25"/>
    <row r="35808" x14ac:dyDescent="0.25"/>
    <row r="35809" x14ac:dyDescent="0.25"/>
    <row r="35810" x14ac:dyDescent="0.25"/>
    <row r="35811" x14ac:dyDescent="0.25"/>
    <row r="35812" x14ac:dyDescent="0.25"/>
    <row r="35813" x14ac:dyDescent="0.25"/>
    <row r="35814" x14ac:dyDescent="0.25"/>
    <row r="35815" x14ac:dyDescent="0.25"/>
    <row r="35816" x14ac:dyDescent="0.25"/>
    <row r="35817" x14ac:dyDescent="0.25"/>
    <row r="35818" x14ac:dyDescent="0.25"/>
    <row r="35819" x14ac:dyDescent="0.25"/>
    <row r="35820" x14ac:dyDescent="0.25"/>
    <row r="35821" x14ac:dyDescent="0.25"/>
    <row r="35822" x14ac:dyDescent="0.25"/>
    <row r="35823" x14ac:dyDescent="0.25"/>
    <row r="35824" x14ac:dyDescent="0.25"/>
    <row r="35825" x14ac:dyDescent="0.25"/>
    <row r="35826" x14ac:dyDescent="0.25"/>
    <row r="35827" x14ac:dyDescent="0.25"/>
    <row r="35828" x14ac:dyDescent="0.25"/>
    <row r="35829" x14ac:dyDescent="0.25"/>
    <row r="35830" x14ac:dyDescent="0.25"/>
    <row r="35831" x14ac:dyDescent="0.25"/>
    <row r="35832" x14ac:dyDescent="0.25"/>
    <row r="35833" x14ac:dyDescent="0.25"/>
    <row r="35834" x14ac:dyDescent="0.25"/>
    <row r="35835" x14ac:dyDescent="0.25"/>
    <row r="35836" x14ac:dyDescent="0.25"/>
    <row r="35837" x14ac:dyDescent="0.25"/>
    <row r="35838" x14ac:dyDescent="0.25"/>
    <row r="35839" x14ac:dyDescent="0.25"/>
    <row r="35840" x14ac:dyDescent="0.25"/>
    <row r="35841" x14ac:dyDescent="0.25"/>
    <row r="35842" x14ac:dyDescent="0.25"/>
    <row r="35843" x14ac:dyDescent="0.25"/>
    <row r="35844" x14ac:dyDescent="0.25"/>
    <row r="35845" x14ac:dyDescent="0.25"/>
    <row r="35846" x14ac:dyDescent="0.25"/>
    <row r="35847" x14ac:dyDescent="0.25"/>
    <row r="35848" x14ac:dyDescent="0.25"/>
    <row r="35849" x14ac:dyDescent="0.25"/>
    <row r="35850" x14ac:dyDescent="0.25"/>
    <row r="35851" x14ac:dyDescent="0.25"/>
    <row r="35852" x14ac:dyDescent="0.25"/>
    <row r="35853" x14ac:dyDescent="0.25"/>
    <row r="35854" x14ac:dyDescent="0.25"/>
    <row r="35855" x14ac:dyDescent="0.25"/>
    <row r="35856" x14ac:dyDescent="0.25"/>
    <row r="35857" x14ac:dyDescent="0.25"/>
    <row r="35858" x14ac:dyDescent="0.25"/>
    <row r="35859" x14ac:dyDescent="0.25"/>
    <row r="35860" x14ac:dyDescent="0.25"/>
    <row r="35861" x14ac:dyDescent="0.25"/>
    <row r="35862" x14ac:dyDescent="0.25"/>
    <row r="35863" x14ac:dyDescent="0.25"/>
    <row r="35864" x14ac:dyDescent="0.25"/>
    <row r="35865" x14ac:dyDescent="0.25"/>
    <row r="35866" x14ac:dyDescent="0.25"/>
    <row r="35867" x14ac:dyDescent="0.25"/>
    <row r="35868" x14ac:dyDescent="0.25"/>
    <row r="35869" x14ac:dyDescent="0.25"/>
    <row r="35870" x14ac:dyDescent="0.25"/>
    <row r="35871" x14ac:dyDescent="0.25"/>
    <row r="35872" x14ac:dyDescent="0.25"/>
    <row r="35873" x14ac:dyDescent="0.25"/>
    <row r="35874" x14ac:dyDescent="0.25"/>
    <row r="35875" x14ac:dyDescent="0.25"/>
    <row r="35876" x14ac:dyDescent="0.25"/>
    <row r="35877" x14ac:dyDescent="0.25"/>
    <row r="35878" x14ac:dyDescent="0.25"/>
    <row r="35879" x14ac:dyDescent="0.25"/>
    <row r="35880" x14ac:dyDescent="0.25"/>
    <row r="35881" x14ac:dyDescent="0.25"/>
    <row r="35882" x14ac:dyDescent="0.25"/>
    <row r="35883" x14ac:dyDescent="0.25"/>
    <row r="35884" x14ac:dyDescent="0.25"/>
    <row r="35885" x14ac:dyDescent="0.25"/>
    <row r="35886" x14ac:dyDescent="0.25"/>
    <row r="35887" x14ac:dyDescent="0.25"/>
    <row r="35888" x14ac:dyDescent="0.25"/>
    <row r="35889" x14ac:dyDescent="0.25"/>
    <row r="35890" x14ac:dyDescent="0.25"/>
    <row r="35891" x14ac:dyDescent="0.25"/>
    <row r="35892" x14ac:dyDescent="0.25"/>
    <row r="35893" x14ac:dyDescent="0.25"/>
    <row r="35894" x14ac:dyDescent="0.25"/>
    <row r="35895" x14ac:dyDescent="0.25"/>
    <row r="35896" x14ac:dyDescent="0.25"/>
    <row r="35897" x14ac:dyDescent="0.25"/>
    <row r="35898" x14ac:dyDescent="0.25"/>
    <row r="35899" x14ac:dyDescent="0.25"/>
    <row r="35900" x14ac:dyDescent="0.25"/>
    <row r="35901" x14ac:dyDescent="0.25"/>
    <row r="35902" x14ac:dyDescent="0.25"/>
    <row r="35903" x14ac:dyDescent="0.25"/>
    <row r="35904" x14ac:dyDescent="0.25"/>
    <row r="35905" x14ac:dyDescent="0.25"/>
    <row r="35906" x14ac:dyDescent="0.25"/>
    <row r="35907" x14ac:dyDescent="0.25"/>
    <row r="35908" x14ac:dyDescent="0.25"/>
    <row r="35909" x14ac:dyDescent="0.25"/>
    <row r="35910" x14ac:dyDescent="0.25"/>
    <row r="35911" x14ac:dyDescent="0.25"/>
    <row r="35912" x14ac:dyDescent="0.25"/>
    <row r="35913" x14ac:dyDescent="0.25"/>
    <row r="35914" x14ac:dyDescent="0.25"/>
    <row r="35915" x14ac:dyDescent="0.25"/>
    <row r="35916" x14ac:dyDescent="0.25"/>
    <row r="35917" x14ac:dyDescent="0.25"/>
    <row r="35918" x14ac:dyDescent="0.25"/>
    <row r="35919" x14ac:dyDescent="0.25"/>
    <row r="35920" x14ac:dyDescent="0.25"/>
    <row r="35921" x14ac:dyDescent="0.25"/>
    <row r="35922" x14ac:dyDescent="0.25"/>
    <row r="35923" x14ac:dyDescent="0.25"/>
    <row r="35924" x14ac:dyDescent="0.25"/>
    <row r="35925" x14ac:dyDescent="0.25"/>
    <row r="35926" x14ac:dyDescent="0.25"/>
    <row r="35927" x14ac:dyDescent="0.25"/>
    <row r="35928" x14ac:dyDescent="0.25"/>
    <row r="35929" x14ac:dyDescent="0.25"/>
    <row r="35930" x14ac:dyDescent="0.25"/>
    <row r="35931" x14ac:dyDescent="0.25"/>
    <row r="35932" x14ac:dyDescent="0.25"/>
    <row r="35933" x14ac:dyDescent="0.25"/>
    <row r="35934" x14ac:dyDescent="0.25"/>
    <row r="35935" x14ac:dyDescent="0.25"/>
    <row r="35936" x14ac:dyDescent="0.25"/>
    <row r="35937" x14ac:dyDescent="0.25"/>
    <row r="35938" x14ac:dyDescent="0.25"/>
    <row r="35939" x14ac:dyDescent="0.25"/>
    <row r="35940" x14ac:dyDescent="0.25"/>
    <row r="35941" x14ac:dyDescent="0.25"/>
    <row r="35942" x14ac:dyDescent="0.25"/>
    <row r="35943" x14ac:dyDescent="0.25"/>
    <row r="35944" x14ac:dyDescent="0.25"/>
    <row r="35945" x14ac:dyDescent="0.25"/>
    <row r="35946" x14ac:dyDescent="0.25"/>
    <row r="35947" x14ac:dyDescent="0.25"/>
    <row r="35948" x14ac:dyDescent="0.25"/>
    <row r="35949" x14ac:dyDescent="0.25"/>
    <row r="35950" x14ac:dyDescent="0.25"/>
    <row r="35951" x14ac:dyDescent="0.25"/>
    <row r="35952" x14ac:dyDescent="0.25"/>
    <row r="35953" x14ac:dyDescent="0.25"/>
    <row r="35954" x14ac:dyDescent="0.25"/>
    <row r="35955" x14ac:dyDescent="0.25"/>
    <row r="35956" x14ac:dyDescent="0.25"/>
    <row r="35957" x14ac:dyDescent="0.25"/>
    <row r="35958" x14ac:dyDescent="0.25"/>
    <row r="35959" x14ac:dyDescent="0.25"/>
    <row r="35960" x14ac:dyDescent="0.25"/>
    <row r="35961" x14ac:dyDescent="0.25"/>
    <row r="35962" x14ac:dyDescent="0.25"/>
    <row r="35963" x14ac:dyDescent="0.25"/>
    <row r="35964" x14ac:dyDescent="0.25"/>
    <row r="35965" x14ac:dyDescent="0.25"/>
    <row r="35966" x14ac:dyDescent="0.25"/>
    <row r="35967" x14ac:dyDescent="0.25"/>
    <row r="35968" x14ac:dyDescent="0.25"/>
    <row r="35969" x14ac:dyDescent="0.25"/>
    <row r="35970" x14ac:dyDescent="0.25"/>
    <row r="35971" x14ac:dyDescent="0.25"/>
    <row r="35972" x14ac:dyDescent="0.25"/>
    <row r="35973" x14ac:dyDescent="0.25"/>
    <row r="35974" x14ac:dyDescent="0.25"/>
    <row r="35975" x14ac:dyDescent="0.25"/>
    <row r="35976" x14ac:dyDescent="0.25"/>
    <row r="35977" x14ac:dyDescent="0.25"/>
    <row r="35978" x14ac:dyDescent="0.25"/>
    <row r="35979" x14ac:dyDescent="0.25"/>
    <row r="35980" x14ac:dyDescent="0.25"/>
    <row r="35981" x14ac:dyDescent="0.25"/>
    <row r="35982" x14ac:dyDescent="0.25"/>
    <row r="35983" x14ac:dyDescent="0.25"/>
    <row r="35984" x14ac:dyDescent="0.25"/>
    <row r="35985" x14ac:dyDescent="0.25"/>
    <row r="35986" x14ac:dyDescent="0.25"/>
    <row r="35987" x14ac:dyDescent="0.25"/>
    <row r="35988" x14ac:dyDescent="0.25"/>
    <row r="35989" x14ac:dyDescent="0.25"/>
    <row r="35990" x14ac:dyDescent="0.25"/>
    <row r="35991" x14ac:dyDescent="0.25"/>
    <row r="35992" x14ac:dyDescent="0.25"/>
    <row r="35993" x14ac:dyDescent="0.25"/>
    <row r="35994" x14ac:dyDescent="0.25"/>
    <row r="35995" x14ac:dyDescent="0.25"/>
    <row r="35996" x14ac:dyDescent="0.25"/>
    <row r="35997" x14ac:dyDescent="0.25"/>
    <row r="35998" x14ac:dyDescent="0.25"/>
    <row r="35999" x14ac:dyDescent="0.25"/>
    <row r="36000" x14ac:dyDescent="0.25"/>
    <row r="36001" x14ac:dyDescent="0.25"/>
    <row r="36002" x14ac:dyDescent="0.25"/>
    <row r="36003" x14ac:dyDescent="0.25"/>
    <row r="36004" x14ac:dyDescent="0.25"/>
    <row r="36005" x14ac:dyDescent="0.25"/>
    <row r="36006" x14ac:dyDescent="0.25"/>
    <row r="36007" x14ac:dyDescent="0.25"/>
    <row r="36008" x14ac:dyDescent="0.25"/>
    <row r="36009" x14ac:dyDescent="0.25"/>
    <row r="36010" x14ac:dyDescent="0.25"/>
    <row r="36011" x14ac:dyDescent="0.25"/>
    <row r="36012" x14ac:dyDescent="0.25"/>
    <row r="36013" x14ac:dyDescent="0.25"/>
    <row r="36014" x14ac:dyDescent="0.25"/>
    <row r="36015" x14ac:dyDescent="0.25"/>
    <row r="36016" x14ac:dyDescent="0.25"/>
    <row r="36017" x14ac:dyDescent="0.25"/>
    <row r="36018" x14ac:dyDescent="0.25"/>
    <row r="36019" x14ac:dyDescent="0.25"/>
    <row r="36020" x14ac:dyDescent="0.25"/>
    <row r="36021" x14ac:dyDescent="0.25"/>
    <row r="36022" x14ac:dyDescent="0.25"/>
    <row r="36023" x14ac:dyDescent="0.25"/>
    <row r="36024" x14ac:dyDescent="0.25"/>
    <row r="36025" x14ac:dyDescent="0.25"/>
    <row r="36026" x14ac:dyDescent="0.25"/>
    <row r="36027" x14ac:dyDescent="0.25"/>
    <row r="36028" x14ac:dyDescent="0.25"/>
    <row r="36029" x14ac:dyDescent="0.25"/>
    <row r="36030" x14ac:dyDescent="0.25"/>
    <row r="36031" x14ac:dyDescent="0.25"/>
    <row r="36032" x14ac:dyDescent="0.25"/>
    <row r="36033" x14ac:dyDescent="0.25"/>
    <row r="36034" x14ac:dyDescent="0.25"/>
    <row r="36035" x14ac:dyDescent="0.25"/>
    <row r="36036" x14ac:dyDescent="0.25"/>
    <row r="36037" x14ac:dyDescent="0.25"/>
    <row r="36038" x14ac:dyDescent="0.25"/>
    <row r="36039" x14ac:dyDescent="0.25"/>
    <row r="36040" x14ac:dyDescent="0.25"/>
    <row r="36041" x14ac:dyDescent="0.25"/>
    <row r="36042" x14ac:dyDescent="0.25"/>
    <row r="36043" x14ac:dyDescent="0.25"/>
    <row r="36044" x14ac:dyDescent="0.25"/>
    <row r="36045" x14ac:dyDescent="0.25"/>
    <row r="36046" x14ac:dyDescent="0.25"/>
    <row r="36047" x14ac:dyDescent="0.25"/>
    <row r="36048" x14ac:dyDescent="0.25"/>
    <row r="36049" x14ac:dyDescent="0.25"/>
    <row r="36050" x14ac:dyDescent="0.25"/>
    <row r="36051" x14ac:dyDescent="0.25"/>
    <row r="36052" x14ac:dyDescent="0.25"/>
    <row r="36053" x14ac:dyDescent="0.25"/>
    <row r="36054" x14ac:dyDescent="0.25"/>
    <row r="36055" x14ac:dyDescent="0.25"/>
    <row r="36056" x14ac:dyDescent="0.25"/>
    <row r="36057" x14ac:dyDescent="0.25"/>
    <row r="36058" x14ac:dyDescent="0.25"/>
    <row r="36059" x14ac:dyDescent="0.25"/>
    <row r="36060" x14ac:dyDescent="0.25"/>
    <row r="36061" x14ac:dyDescent="0.25"/>
    <row r="36062" x14ac:dyDescent="0.25"/>
    <row r="36063" x14ac:dyDescent="0.25"/>
    <row r="36064" x14ac:dyDescent="0.25"/>
    <row r="36065" x14ac:dyDescent="0.25"/>
    <row r="36066" x14ac:dyDescent="0.25"/>
    <row r="36067" x14ac:dyDescent="0.25"/>
    <row r="36068" x14ac:dyDescent="0.25"/>
    <row r="36069" x14ac:dyDescent="0.25"/>
    <row r="36070" x14ac:dyDescent="0.25"/>
    <row r="36071" x14ac:dyDescent="0.25"/>
    <row r="36072" x14ac:dyDescent="0.25"/>
    <row r="36073" x14ac:dyDescent="0.25"/>
    <row r="36074" x14ac:dyDescent="0.25"/>
    <row r="36075" x14ac:dyDescent="0.25"/>
    <row r="36076" x14ac:dyDescent="0.25"/>
    <row r="36077" x14ac:dyDescent="0.25"/>
    <row r="36078" x14ac:dyDescent="0.25"/>
    <row r="36079" x14ac:dyDescent="0.25"/>
    <row r="36080" x14ac:dyDescent="0.25"/>
    <row r="36081" x14ac:dyDescent="0.25"/>
    <row r="36082" x14ac:dyDescent="0.25"/>
    <row r="36083" x14ac:dyDescent="0.25"/>
    <row r="36084" x14ac:dyDescent="0.25"/>
    <row r="36085" x14ac:dyDescent="0.25"/>
    <row r="36086" x14ac:dyDescent="0.25"/>
    <row r="36087" x14ac:dyDescent="0.25"/>
    <row r="36088" x14ac:dyDescent="0.25"/>
    <row r="36089" x14ac:dyDescent="0.25"/>
    <row r="36090" x14ac:dyDescent="0.25"/>
    <row r="36091" x14ac:dyDescent="0.25"/>
    <row r="36092" x14ac:dyDescent="0.25"/>
    <row r="36093" x14ac:dyDescent="0.25"/>
    <row r="36094" x14ac:dyDescent="0.25"/>
    <row r="36095" x14ac:dyDescent="0.25"/>
    <row r="36096" x14ac:dyDescent="0.25"/>
    <row r="36097" x14ac:dyDescent="0.25"/>
    <row r="36098" x14ac:dyDescent="0.25"/>
    <row r="36099" x14ac:dyDescent="0.25"/>
    <row r="36100" x14ac:dyDescent="0.25"/>
    <row r="36101" x14ac:dyDescent="0.25"/>
    <row r="36102" x14ac:dyDescent="0.25"/>
    <row r="36103" x14ac:dyDescent="0.25"/>
    <row r="36104" x14ac:dyDescent="0.25"/>
    <row r="36105" x14ac:dyDescent="0.25"/>
    <row r="36106" x14ac:dyDescent="0.25"/>
    <row r="36107" x14ac:dyDescent="0.25"/>
    <row r="36108" x14ac:dyDescent="0.25"/>
    <row r="36109" x14ac:dyDescent="0.25"/>
    <row r="36110" x14ac:dyDescent="0.25"/>
    <row r="36111" x14ac:dyDescent="0.25"/>
    <row r="36112" x14ac:dyDescent="0.25"/>
    <row r="36113" x14ac:dyDescent="0.25"/>
    <row r="36114" x14ac:dyDescent="0.25"/>
    <row r="36115" x14ac:dyDescent="0.25"/>
    <row r="36116" x14ac:dyDescent="0.25"/>
    <row r="36117" x14ac:dyDescent="0.25"/>
    <row r="36118" x14ac:dyDescent="0.25"/>
    <row r="36119" x14ac:dyDescent="0.25"/>
    <row r="36120" x14ac:dyDescent="0.25"/>
    <row r="36121" x14ac:dyDescent="0.25"/>
    <row r="36122" x14ac:dyDescent="0.25"/>
    <row r="36123" x14ac:dyDescent="0.25"/>
    <row r="36124" x14ac:dyDescent="0.25"/>
    <row r="36125" x14ac:dyDescent="0.25"/>
    <row r="36126" x14ac:dyDescent="0.25"/>
    <row r="36127" x14ac:dyDescent="0.25"/>
    <row r="36128" x14ac:dyDescent="0.25"/>
    <row r="36129" x14ac:dyDescent="0.25"/>
    <row r="36130" x14ac:dyDescent="0.25"/>
    <row r="36131" x14ac:dyDescent="0.25"/>
    <row r="36132" x14ac:dyDescent="0.25"/>
    <row r="36133" x14ac:dyDescent="0.25"/>
    <row r="36134" x14ac:dyDescent="0.25"/>
    <row r="36135" x14ac:dyDescent="0.25"/>
    <row r="36136" x14ac:dyDescent="0.25"/>
    <row r="36137" x14ac:dyDescent="0.25"/>
    <row r="36138" x14ac:dyDescent="0.25"/>
    <row r="36139" x14ac:dyDescent="0.25"/>
    <row r="36140" x14ac:dyDescent="0.25"/>
    <row r="36141" x14ac:dyDescent="0.25"/>
    <row r="36142" x14ac:dyDescent="0.25"/>
    <row r="36143" x14ac:dyDescent="0.25"/>
    <row r="36144" x14ac:dyDescent="0.25"/>
    <row r="36145" x14ac:dyDescent="0.25"/>
    <row r="36146" x14ac:dyDescent="0.25"/>
    <row r="36147" x14ac:dyDescent="0.25"/>
    <row r="36148" x14ac:dyDescent="0.25"/>
    <row r="36149" x14ac:dyDescent="0.25"/>
    <row r="36150" x14ac:dyDescent="0.25"/>
    <row r="36151" x14ac:dyDescent="0.25"/>
    <row r="36152" x14ac:dyDescent="0.25"/>
    <row r="36153" x14ac:dyDescent="0.25"/>
    <row r="36154" x14ac:dyDescent="0.25"/>
    <row r="36155" x14ac:dyDescent="0.25"/>
    <row r="36156" x14ac:dyDescent="0.25"/>
    <row r="36157" x14ac:dyDescent="0.25"/>
    <row r="36158" x14ac:dyDescent="0.25"/>
    <row r="36159" x14ac:dyDescent="0.25"/>
    <row r="36160" x14ac:dyDescent="0.25"/>
    <row r="36161" x14ac:dyDescent="0.25"/>
    <row r="36162" x14ac:dyDescent="0.25"/>
    <row r="36163" x14ac:dyDescent="0.25"/>
    <row r="36164" x14ac:dyDescent="0.25"/>
    <row r="36165" x14ac:dyDescent="0.25"/>
    <row r="36166" x14ac:dyDescent="0.25"/>
    <row r="36167" x14ac:dyDescent="0.25"/>
    <row r="36168" x14ac:dyDescent="0.25"/>
    <row r="36169" x14ac:dyDescent="0.25"/>
    <row r="36170" x14ac:dyDescent="0.25"/>
    <row r="36171" x14ac:dyDescent="0.25"/>
    <row r="36172" x14ac:dyDescent="0.25"/>
    <row r="36173" x14ac:dyDescent="0.25"/>
    <row r="36174" x14ac:dyDescent="0.25"/>
    <row r="36175" x14ac:dyDescent="0.25"/>
    <row r="36176" x14ac:dyDescent="0.25"/>
    <row r="36177" x14ac:dyDescent="0.25"/>
    <row r="36178" x14ac:dyDescent="0.25"/>
    <row r="36179" x14ac:dyDescent="0.25"/>
    <row r="36180" x14ac:dyDescent="0.25"/>
    <row r="36181" x14ac:dyDescent="0.25"/>
    <row r="36182" x14ac:dyDescent="0.25"/>
    <row r="36183" x14ac:dyDescent="0.25"/>
    <row r="36184" x14ac:dyDescent="0.25"/>
    <row r="36185" x14ac:dyDescent="0.25"/>
    <row r="36186" x14ac:dyDescent="0.25"/>
    <row r="36187" x14ac:dyDescent="0.25"/>
    <row r="36188" x14ac:dyDescent="0.25"/>
    <row r="36189" x14ac:dyDescent="0.25"/>
    <row r="36190" x14ac:dyDescent="0.25"/>
    <row r="36191" x14ac:dyDescent="0.25"/>
    <row r="36192" x14ac:dyDescent="0.25"/>
    <row r="36193" x14ac:dyDescent="0.25"/>
    <row r="36194" x14ac:dyDescent="0.25"/>
    <row r="36195" x14ac:dyDescent="0.25"/>
    <row r="36196" x14ac:dyDescent="0.25"/>
    <row r="36197" x14ac:dyDescent="0.25"/>
    <row r="36198" x14ac:dyDescent="0.25"/>
    <row r="36199" x14ac:dyDescent="0.25"/>
    <row r="36200" x14ac:dyDescent="0.25"/>
    <row r="36201" x14ac:dyDescent="0.25"/>
    <row r="36202" x14ac:dyDescent="0.25"/>
    <row r="36203" x14ac:dyDescent="0.25"/>
    <row r="36204" x14ac:dyDescent="0.25"/>
    <row r="36205" x14ac:dyDescent="0.25"/>
    <row r="36206" x14ac:dyDescent="0.25"/>
    <row r="36207" x14ac:dyDescent="0.25"/>
    <row r="36208" x14ac:dyDescent="0.25"/>
    <row r="36209" x14ac:dyDescent="0.25"/>
    <row r="36210" x14ac:dyDescent="0.25"/>
    <row r="36211" x14ac:dyDescent="0.25"/>
    <row r="36212" x14ac:dyDescent="0.25"/>
    <row r="36213" x14ac:dyDescent="0.25"/>
    <row r="36214" x14ac:dyDescent="0.25"/>
    <row r="36215" x14ac:dyDescent="0.25"/>
    <row r="36216" x14ac:dyDescent="0.25"/>
    <row r="36217" x14ac:dyDescent="0.25"/>
    <row r="36218" x14ac:dyDescent="0.25"/>
    <row r="36219" x14ac:dyDescent="0.25"/>
    <row r="36220" x14ac:dyDescent="0.25"/>
    <row r="36221" x14ac:dyDescent="0.25"/>
    <row r="36222" x14ac:dyDescent="0.25"/>
    <row r="36223" x14ac:dyDescent="0.25"/>
    <row r="36224" x14ac:dyDescent="0.25"/>
    <row r="36225" x14ac:dyDescent="0.25"/>
    <row r="36226" x14ac:dyDescent="0.25"/>
    <row r="36227" x14ac:dyDescent="0.25"/>
    <row r="36228" x14ac:dyDescent="0.25"/>
    <row r="36229" x14ac:dyDescent="0.25"/>
    <row r="36230" x14ac:dyDescent="0.25"/>
    <row r="36231" x14ac:dyDescent="0.25"/>
    <row r="36232" x14ac:dyDescent="0.25"/>
    <row r="36233" x14ac:dyDescent="0.25"/>
    <row r="36234" x14ac:dyDescent="0.25"/>
    <row r="36235" x14ac:dyDescent="0.25"/>
    <row r="36236" x14ac:dyDescent="0.25"/>
    <row r="36237" x14ac:dyDescent="0.25"/>
    <row r="36238" x14ac:dyDescent="0.25"/>
    <row r="36239" x14ac:dyDescent="0.25"/>
    <row r="36240" x14ac:dyDescent="0.25"/>
    <row r="36241" x14ac:dyDescent="0.25"/>
    <row r="36242" x14ac:dyDescent="0.25"/>
    <row r="36243" x14ac:dyDescent="0.25"/>
    <row r="36244" x14ac:dyDescent="0.25"/>
    <row r="36245" x14ac:dyDescent="0.25"/>
    <row r="36246" x14ac:dyDescent="0.25"/>
    <row r="36247" x14ac:dyDescent="0.25"/>
    <row r="36248" x14ac:dyDescent="0.25"/>
    <row r="36249" x14ac:dyDescent="0.25"/>
    <row r="36250" x14ac:dyDescent="0.25"/>
    <row r="36251" x14ac:dyDescent="0.25"/>
    <row r="36252" x14ac:dyDescent="0.25"/>
    <row r="36253" x14ac:dyDescent="0.25"/>
    <row r="36254" x14ac:dyDescent="0.25"/>
    <row r="36255" x14ac:dyDescent="0.25"/>
    <row r="36256" x14ac:dyDescent="0.25"/>
    <row r="36257" x14ac:dyDescent="0.25"/>
    <row r="36258" x14ac:dyDescent="0.25"/>
    <row r="36259" x14ac:dyDescent="0.25"/>
    <row r="36260" x14ac:dyDescent="0.25"/>
    <row r="36261" x14ac:dyDescent="0.25"/>
    <row r="36262" x14ac:dyDescent="0.25"/>
    <row r="36263" x14ac:dyDescent="0.25"/>
    <row r="36264" x14ac:dyDescent="0.25"/>
    <row r="36265" x14ac:dyDescent="0.25"/>
    <row r="36266" x14ac:dyDescent="0.25"/>
    <row r="36267" x14ac:dyDescent="0.25"/>
    <row r="36268" x14ac:dyDescent="0.25"/>
    <row r="36269" x14ac:dyDescent="0.25"/>
    <row r="36270" x14ac:dyDescent="0.25"/>
    <row r="36271" x14ac:dyDescent="0.25"/>
    <row r="36272" x14ac:dyDescent="0.25"/>
    <row r="36273" x14ac:dyDescent="0.25"/>
    <row r="36274" x14ac:dyDescent="0.25"/>
    <row r="36275" x14ac:dyDescent="0.25"/>
    <row r="36276" x14ac:dyDescent="0.25"/>
    <row r="36277" x14ac:dyDescent="0.25"/>
    <row r="36278" x14ac:dyDescent="0.25"/>
    <row r="36279" x14ac:dyDescent="0.25"/>
    <row r="36280" x14ac:dyDescent="0.25"/>
    <row r="36281" x14ac:dyDescent="0.25"/>
    <row r="36282" x14ac:dyDescent="0.25"/>
    <row r="36283" x14ac:dyDescent="0.25"/>
    <row r="36284" x14ac:dyDescent="0.25"/>
    <row r="36285" x14ac:dyDescent="0.25"/>
    <row r="36286" x14ac:dyDescent="0.25"/>
    <row r="36287" x14ac:dyDescent="0.25"/>
    <row r="36288" x14ac:dyDescent="0.25"/>
    <row r="36289" x14ac:dyDescent="0.25"/>
    <row r="36290" x14ac:dyDescent="0.25"/>
    <row r="36291" x14ac:dyDescent="0.25"/>
    <row r="36292" x14ac:dyDescent="0.25"/>
    <row r="36293" x14ac:dyDescent="0.25"/>
    <row r="36294" x14ac:dyDescent="0.25"/>
    <row r="36295" x14ac:dyDescent="0.25"/>
    <row r="36296" x14ac:dyDescent="0.25"/>
    <row r="36297" x14ac:dyDescent="0.25"/>
    <row r="36298" x14ac:dyDescent="0.25"/>
    <row r="36299" x14ac:dyDescent="0.25"/>
    <row r="36300" x14ac:dyDescent="0.25"/>
    <row r="36301" x14ac:dyDescent="0.25"/>
    <row r="36302" x14ac:dyDescent="0.25"/>
    <row r="36303" x14ac:dyDescent="0.25"/>
    <row r="36304" x14ac:dyDescent="0.25"/>
    <row r="36305" x14ac:dyDescent="0.25"/>
    <row r="36306" x14ac:dyDescent="0.25"/>
    <row r="36307" x14ac:dyDescent="0.25"/>
    <row r="36308" x14ac:dyDescent="0.25"/>
    <row r="36309" x14ac:dyDescent="0.25"/>
    <row r="36310" x14ac:dyDescent="0.25"/>
    <row r="36311" x14ac:dyDescent="0.25"/>
    <row r="36312" x14ac:dyDescent="0.25"/>
    <row r="36313" x14ac:dyDescent="0.25"/>
    <row r="36314" x14ac:dyDescent="0.25"/>
    <row r="36315" x14ac:dyDescent="0.25"/>
    <row r="36316" x14ac:dyDescent="0.25"/>
    <row r="36317" x14ac:dyDescent="0.25"/>
    <row r="36318" x14ac:dyDescent="0.25"/>
    <row r="36319" x14ac:dyDescent="0.25"/>
    <row r="36320" x14ac:dyDescent="0.25"/>
    <row r="36321" x14ac:dyDescent="0.25"/>
    <row r="36322" x14ac:dyDescent="0.25"/>
    <row r="36323" x14ac:dyDescent="0.25"/>
    <row r="36324" x14ac:dyDescent="0.25"/>
    <row r="36325" x14ac:dyDescent="0.25"/>
    <row r="36326" x14ac:dyDescent="0.25"/>
    <row r="36327" x14ac:dyDescent="0.25"/>
    <row r="36328" x14ac:dyDescent="0.25"/>
    <row r="36329" x14ac:dyDescent="0.25"/>
    <row r="36330" x14ac:dyDescent="0.25"/>
    <row r="36331" x14ac:dyDescent="0.25"/>
    <row r="36332" x14ac:dyDescent="0.25"/>
    <row r="36333" x14ac:dyDescent="0.25"/>
    <row r="36334" x14ac:dyDescent="0.25"/>
    <row r="36335" x14ac:dyDescent="0.25"/>
    <row r="36336" x14ac:dyDescent="0.25"/>
    <row r="36337" x14ac:dyDescent="0.25"/>
    <row r="36338" x14ac:dyDescent="0.25"/>
    <row r="36339" x14ac:dyDescent="0.25"/>
    <row r="36340" x14ac:dyDescent="0.25"/>
    <row r="36341" x14ac:dyDescent="0.25"/>
    <row r="36342" x14ac:dyDescent="0.25"/>
    <row r="36343" x14ac:dyDescent="0.25"/>
    <row r="36344" x14ac:dyDescent="0.25"/>
    <row r="36345" x14ac:dyDescent="0.25"/>
    <row r="36346" x14ac:dyDescent="0.25"/>
    <row r="36347" x14ac:dyDescent="0.25"/>
    <row r="36348" x14ac:dyDescent="0.25"/>
    <row r="36349" x14ac:dyDescent="0.25"/>
    <row r="36350" x14ac:dyDescent="0.25"/>
    <row r="36351" x14ac:dyDescent="0.25"/>
    <row r="36352" x14ac:dyDescent="0.25"/>
    <row r="36353" x14ac:dyDescent="0.25"/>
    <row r="36354" x14ac:dyDescent="0.25"/>
    <row r="36355" x14ac:dyDescent="0.25"/>
    <row r="36356" x14ac:dyDescent="0.25"/>
    <row r="36357" x14ac:dyDescent="0.25"/>
    <row r="36358" x14ac:dyDescent="0.25"/>
    <row r="36359" x14ac:dyDescent="0.25"/>
    <row r="36360" x14ac:dyDescent="0.25"/>
    <row r="36361" x14ac:dyDescent="0.25"/>
    <row r="36362" x14ac:dyDescent="0.25"/>
    <row r="36363" x14ac:dyDescent="0.25"/>
    <row r="36364" x14ac:dyDescent="0.25"/>
    <row r="36365" x14ac:dyDescent="0.25"/>
    <row r="36366" x14ac:dyDescent="0.25"/>
    <row r="36367" x14ac:dyDescent="0.25"/>
    <row r="36368" x14ac:dyDescent="0.25"/>
    <row r="36369" x14ac:dyDescent="0.25"/>
    <row r="36370" x14ac:dyDescent="0.25"/>
    <row r="36371" x14ac:dyDescent="0.25"/>
    <row r="36372" x14ac:dyDescent="0.25"/>
    <row r="36373" x14ac:dyDescent="0.25"/>
    <row r="36374" x14ac:dyDescent="0.25"/>
    <row r="36375" x14ac:dyDescent="0.25"/>
    <row r="36376" x14ac:dyDescent="0.25"/>
    <row r="36377" x14ac:dyDescent="0.25"/>
    <row r="36378" x14ac:dyDescent="0.25"/>
    <row r="36379" x14ac:dyDescent="0.25"/>
    <row r="36380" x14ac:dyDescent="0.25"/>
    <row r="36381" x14ac:dyDescent="0.25"/>
    <row r="36382" x14ac:dyDescent="0.25"/>
    <row r="36383" x14ac:dyDescent="0.25"/>
    <row r="36384" x14ac:dyDescent="0.25"/>
    <row r="36385" x14ac:dyDescent="0.25"/>
    <row r="36386" x14ac:dyDescent="0.25"/>
    <row r="36387" x14ac:dyDescent="0.25"/>
    <row r="36388" x14ac:dyDescent="0.25"/>
    <row r="36389" x14ac:dyDescent="0.25"/>
    <row r="36390" x14ac:dyDescent="0.25"/>
    <row r="36391" x14ac:dyDescent="0.25"/>
    <row r="36392" x14ac:dyDescent="0.25"/>
    <row r="36393" x14ac:dyDescent="0.25"/>
    <row r="36394" x14ac:dyDescent="0.25"/>
    <row r="36395" x14ac:dyDescent="0.25"/>
    <row r="36396" x14ac:dyDescent="0.25"/>
    <row r="36397" x14ac:dyDescent="0.25"/>
    <row r="36398" x14ac:dyDescent="0.25"/>
    <row r="36399" x14ac:dyDescent="0.25"/>
    <row r="36400" x14ac:dyDescent="0.25"/>
    <row r="36401" x14ac:dyDescent="0.25"/>
    <row r="36402" x14ac:dyDescent="0.25"/>
    <row r="36403" x14ac:dyDescent="0.25"/>
    <row r="36404" x14ac:dyDescent="0.25"/>
    <row r="36405" x14ac:dyDescent="0.25"/>
    <row r="36406" x14ac:dyDescent="0.25"/>
    <row r="36407" x14ac:dyDescent="0.25"/>
    <row r="36408" x14ac:dyDescent="0.25"/>
    <row r="36409" x14ac:dyDescent="0.25"/>
    <row r="36410" x14ac:dyDescent="0.25"/>
    <row r="36411" x14ac:dyDescent="0.25"/>
    <row r="36412" x14ac:dyDescent="0.25"/>
    <row r="36413" x14ac:dyDescent="0.25"/>
    <row r="36414" x14ac:dyDescent="0.25"/>
    <row r="36415" x14ac:dyDescent="0.25"/>
    <row r="36416" x14ac:dyDescent="0.25"/>
    <row r="36417" x14ac:dyDescent="0.25"/>
    <row r="36418" x14ac:dyDescent="0.25"/>
    <row r="36419" x14ac:dyDescent="0.25"/>
    <row r="36420" x14ac:dyDescent="0.25"/>
    <row r="36421" x14ac:dyDescent="0.25"/>
    <row r="36422" x14ac:dyDescent="0.25"/>
    <row r="36423" x14ac:dyDescent="0.25"/>
    <row r="36424" x14ac:dyDescent="0.25"/>
    <row r="36425" x14ac:dyDescent="0.25"/>
    <row r="36426" x14ac:dyDescent="0.25"/>
    <row r="36427" x14ac:dyDescent="0.25"/>
    <row r="36428" x14ac:dyDescent="0.25"/>
    <row r="36429" x14ac:dyDescent="0.25"/>
    <row r="36430" x14ac:dyDescent="0.25"/>
    <row r="36431" x14ac:dyDescent="0.25"/>
    <row r="36432" x14ac:dyDescent="0.25"/>
    <row r="36433" x14ac:dyDescent="0.25"/>
    <row r="36434" x14ac:dyDescent="0.25"/>
    <row r="36435" x14ac:dyDescent="0.25"/>
    <row r="36436" x14ac:dyDescent="0.25"/>
    <row r="36437" x14ac:dyDescent="0.25"/>
    <row r="36438" x14ac:dyDescent="0.25"/>
    <row r="36439" x14ac:dyDescent="0.25"/>
    <row r="36440" x14ac:dyDescent="0.25"/>
    <row r="36441" x14ac:dyDescent="0.25"/>
    <row r="36442" x14ac:dyDescent="0.25"/>
    <row r="36443" x14ac:dyDescent="0.25"/>
    <row r="36444" x14ac:dyDescent="0.25"/>
    <row r="36445" x14ac:dyDescent="0.25"/>
    <row r="36446" x14ac:dyDescent="0.25"/>
    <row r="36447" x14ac:dyDescent="0.25"/>
    <row r="36448" x14ac:dyDescent="0.25"/>
    <row r="36449" x14ac:dyDescent="0.25"/>
    <row r="36450" x14ac:dyDescent="0.25"/>
    <row r="36451" x14ac:dyDescent="0.25"/>
    <row r="36452" x14ac:dyDescent="0.25"/>
    <row r="36453" x14ac:dyDescent="0.25"/>
    <row r="36454" x14ac:dyDescent="0.25"/>
    <row r="36455" x14ac:dyDescent="0.25"/>
    <row r="36456" x14ac:dyDescent="0.25"/>
    <row r="36457" x14ac:dyDescent="0.25"/>
    <row r="36458" x14ac:dyDescent="0.25"/>
    <row r="36459" x14ac:dyDescent="0.25"/>
    <row r="36460" x14ac:dyDescent="0.25"/>
    <row r="36461" x14ac:dyDescent="0.25"/>
    <row r="36462" x14ac:dyDescent="0.25"/>
    <row r="36463" x14ac:dyDescent="0.25"/>
    <row r="36464" x14ac:dyDescent="0.25"/>
    <row r="36465" x14ac:dyDescent="0.25"/>
    <row r="36466" x14ac:dyDescent="0.25"/>
    <row r="36467" x14ac:dyDescent="0.25"/>
    <row r="36468" x14ac:dyDescent="0.25"/>
    <row r="36469" x14ac:dyDescent="0.25"/>
    <row r="36470" x14ac:dyDescent="0.25"/>
    <row r="36471" x14ac:dyDescent="0.25"/>
    <row r="36472" x14ac:dyDescent="0.25"/>
    <row r="36473" x14ac:dyDescent="0.25"/>
    <row r="36474" x14ac:dyDescent="0.25"/>
    <row r="36475" x14ac:dyDescent="0.25"/>
    <row r="36476" x14ac:dyDescent="0.25"/>
    <row r="36477" x14ac:dyDescent="0.25"/>
    <row r="36478" x14ac:dyDescent="0.25"/>
    <row r="36479" x14ac:dyDescent="0.25"/>
    <row r="36480" x14ac:dyDescent="0.25"/>
    <row r="36481" x14ac:dyDescent="0.25"/>
    <row r="36482" x14ac:dyDescent="0.25"/>
    <row r="36483" x14ac:dyDescent="0.25"/>
    <row r="36484" x14ac:dyDescent="0.25"/>
    <row r="36485" x14ac:dyDescent="0.25"/>
    <row r="36486" x14ac:dyDescent="0.25"/>
    <row r="36487" x14ac:dyDescent="0.25"/>
    <row r="36488" x14ac:dyDescent="0.25"/>
    <row r="36489" x14ac:dyDescent="0.25"/>
    <row r="36490" x14ac:dyDescent="0.25"/>
    <row r="36491" x14ac:dyDescent="0.25"/>
    <row r="36492" x14ac:dyDescent="0.25"/>
    <row r="36493" x14ac:dyDescent="0.25"/>
    <row r="36494" x14ac:dyDescent="0.25"/>
    <row r="36495" x14ac:dyDescent="0.25"/>
    <row r="36496" x14ac:dyDescent="0.25"/>
    <row r="36497" x14ac:dyDescent="0.25"/>
    <row r="36498" x14ac:dyDescent="0.25"/>
    <row r="36499" x14ac:dyDescent="0.25"/>
    <row r="36500" x14ac:dyDescent="0.25"/>
    <row r="36501" x14ac:dyDescent="0.25"/>
    <row r="36502" x14ac:dyDescent="0.25"/>
    <row r="36503" x14ac:dyDescent="0.25"/>
    <row r="36504" x14ac:dyDescent="0.25"/>
    <row r="36505" x14ac:dyDescent="0.25"/>
    <row r="36506" x14ac:dyDescent="0.25"/>
    <row r="36507" x14ac:dyDescent="0.25"/>
    <row r="36508" x14ac:dyDescent="0.25"/>
    <row r="36509" x14ac:dyDescent="0.25"/>
    <row r="36510" x14ac:dyDescent="0.25"/>
    <row r="36511" x14ac:dyDescent="0.25"/>
    <row r="36512" x14ac:dyDescent="0.25"/>
    <row r="36513" x14ac:dyDescent="0.25"/>
    <row r="36514" x14ac:dyDescent="0.25"/>
    <row r="36515" x14ac:dyDescent="0.25"/>
    <row r="36516" x14ac:dyDescent="0.25"/>
    <row r="36517" x14ac:dyDescent="0.25"/>
    <row r="36518" x14ac:dyDescent="0.25"/>
    <row r="36519" x14ac:dyDescent="0.25"/>
    <row r="36520" x14ac:dyDescent="0.25"/>
    <row r="36521" x14ac:dyDescent="0.25"/>
    <row r="36522" x14ac:dyDescent="0.25"/>
    <row r="36523" x14ac:dyDescent="0.25"/>
    <row r="36524" x14ac:dyDescent="0.25"/>
    <row r="36525" x14ac:dyDescent="0.25"/>
    <row r="36526" x14ac:dyDescent="0.25"/>
    <row r="36527" x14ac:dyDescent="0.25"/>
    <row r="36528" x14ac:dyDescent="0.25"/>
    <row r="36529" x14ac:dyDescent="0.25"/>
    <row r="36530" x14ac:dyDescent="0.25"/>
    <row r="36531" x14ac:dyDescent="0.25"/>
    <row r="36532" x14ac:dyDescent="0.25"/>
    <row r="36533" x14ac:dyDescent="0.25"/>
    <row r="36534" x14ac:dyDescent="0.25"/>
    <row r="36535" x14ac:dyDescent="0.25"/>
    <row r="36536" x14ac:dyDescent="0.25"/>
    <row r="36537" x14ac:dyDescent="0.25"/>
    <row r="36538" x14ac:dyDescent="0.25"/>
    <row r="36539" x14ac:dyDescent="0.25"/>
    <row r="36540" x14ac:dyDescent="0.25"/>
    <row r="36541" x14ac:dyDescent="0.25"/>
    <row r="36542" x14ac:dyDescent="0.25"/>
    <row r="36543" x14ac:dyDescent="0.25"/>
    <row r="36544" x14ac:dyDescent="0.25"/>
    <row r="36545" x14ac:dyDescent="0.25"/>
    <row r="36546" x14ac:dyDescent="0.25"/>
    <row r="36547" x14ac:dyDescent="0.25"/>
    <row r="36548" x14ac:dyDescent="0.25"/>
    <row r="36549" x14ac:dyDescent="0.25"/>
    <row r="36550" x14ac:dyDescent="0.25"/>
    <row r="36551" x14ac:dyDescent="0.25"/>
    <row r="36552" x14ac:dyDescent="0.25"/>
    <row r="36553" x14ac:dyDescent="0.25"/>
    <row r="36554" x14ac:dyDescent="0.25"/>
    <row r="36555" x14ac:dyDescent="0.25"/>
    <row r="36556" x14ac:dyDescent="0.25"/>
    <row r="36557" x14ac:dyDescent="0.25"/>
    <row r="36558" x14ac:dyDescent="0.25"/>
    <row r="36559" x14ac:dyDescent="0.25"/>
    <row r="36560" x14ac:dyDescent="0.25"/>
    <row r="36561" x14ac:dyDescent="0.25"/>
    <row r="36562" x14ac:dyDescent="0.25"/>
    <row r="36563" x14ac:dyDescent="0.25"/>
    <row r="36564" x14ac:dyDescent="0.25"/>
    <row r="36565" x14ac:dyDescent="0.25"/>
    <row r="36566" x14ac:dyDescent="0.25"/>
    <row r="36567" x14ac:dyDescent="0.25"/>
    <row r="36568" x14ac:dyDescent="0.25"/>
    <row r="36569" x14ac:dyDescent="0.25"/>
    <row r="36570" x14ac:dyDescent="0.25"/>
    <row r="36571" x14ac:dyDescent="0.25"/>
    <row r="36572" x14ac:dyDescent="0.25"/>
    <row r="36573" x14ac:dyDescent="0.25"/>
    <row r="36574" x14ac:dyDescent="0.25"/>
    <row r="36575" x14ac:dyDescent="0.25"/>
    <row r="36576" x14ac:dyDescent="0.25"/>
    <row r="36577" x14ac:dyDescent="0.25"/>
    <row r="36578" x14ac:dyDescent="0.25"/>
    <row r="36579" x14ac:dyDescent="0.25"/>
    <row r="36580" x14ac:dyDescent="0.25"/>
    <row r="36581" x14ac:dyDescent="0.25"/>
    <row r="36582" x14ac:dyDescent="0.25"/>
    <row r="36583" x14ac:dyDescent="0.25"/>
    <row r="36584" x14ac:dyDescent="0.25"/>
    <row r="36585" x14ac:dyDescent="0.25"/>
    <row r="36586" x14ac:dyDescent="0.25"/>
    <row r="36587" x14ac:dyDescent="0.25"/>
    <row r="36588" x14ac:dyDescent="0.25"/>
    <row r="36589" x14ac:dyDescent="0.25"/>
    <row r="36590" x14ac:dyDescent="0.25"/>
    <row r="36591" x14ac:dyDescent="0.25"/>
    <row r="36592" x14ac:dyDescent="0.25"/>
    <row r="36593" x14ac:dyDescent="0.25"/>
    <row r="36594" x14ac:dyDescent="0.25"/>
    <row r="36595" x14ac:dyDescent="0.25"/>
    <row r="36596" x14ac:dyDescent="0.25"/>
    <row r="36597" x14ac:dyDescent="0.25"/>
    <row r="36598" x14ac:dyDescent="0.25"/>
    <row r="36599" x14ac:dyDescent="0.25"/>
    <row r="36600" x14ac:dyDescent="0.25"/>
    <row r="36601" x14ac:dyDescent="0.25"/>
    <row r="36602" x14ac:dyDescent="0.25"/>
    <row r="36603" x14ac:dyDescent="0.25"/>
    <row r="36604" x14ac:dyDescent="0.25"/>
    <row r="36605" x14ac:dyDescent="0.25"/>
    <row r="36606" x14ac:dyDescent="0.25"/>
    <row r="36607" x14ac:dyDescent="0.25"/>
    <row r="36608" x14ac:dyDescent="0.25"/>
    <row r="36609" x14ac:dyDescent="0.25"/>
    <row r="36610" x14ac:dyDescent="0.25"/>
    <row r="36611" x14ac:dyDescent="0.25"/>
    <row r="36612" x14ac:dyDescent="0.25"/>
    <row r="36613" x14ac:dyDescent="0.25"/>
    <row r="36614" x14ac:dyDescent="0.25"/>
    <row r="36615" x14ac:dyDescent="0.25"/>
    <row r="36616" x14ac:dyDescent="0.25"/>
    <row r="36617" x14ac:dyDescent="0.25"/>
    <row r="36618" x14ac:dyDescent="0.25"/>
    <row r="36619" x14ac:dyDescent="0.25"/>
    <row r="36620" x14ac:dyDescent="0.25"/>
    <row r="36621" x14ac:dyDescent="0.25"/>
    <row r="36622" x14ac:dyDescent="0.25"/>
    <row r="36623" x14ac:dyDescent="0.25"/>
    <row r="36624" x14ac:dyDescent="0.25"/>
    <row r="36625" x14ac:dyDescent="0.25"/>
    <row r="36626" x14ac:dyDescent="0.25"/>
    <row r="36627" x14ac:dyDescent="0.25"/>
    <row r="36628" x14ac:dyDescent="0.25"/>
    <row r="36629" x14ac:dyDescent="0.25"/>
    <row r="36630" x14ac:dyDescent="0.25"/>
    <row r="36631" x14ac:dyDescent="0.25"/>
    <row r="36632" x14ac:dyDescent="0.25"/>
    <row r="36633" x14ac:dyDescent="0.25"/>
    <row r="36634" x14ac:dyDescent="0.25"/>
    <row r="36635" x14ac:dyDescent="0.25"/>
    <row r="36636" x14ac:dyDescent="0.25"/>
    <row r="36637" x14ac:dyDescent="0.25"/>
    <row r="36638" x14ac:dyDescent="0.25"/>
    <row r="36639" x14ac:dyDescent="0.25"/>
    <row r="36640" x14ac:dyDescent="0.25"/>
    <row r="36641" x14ac:dyDescent="0.25"/>
    <row r="36642" x14ac:dyDescent="0.25"/>
    <row r="36643" x14ac:dyDescent="0.25"/>
    <row r="36644" x14ac:dyDescent="0.25"/>
    <row r="36645" x14ac:dyDescent="0.25"/>
    <row r="36646" x14ac:dyDescent="0.25"/>
    <row r="36647" x14ac:dyDescent="0.25"/>
    <row r="36648" x14ac:dyDescent="0.25"/>
    <row r="36649" x14ac:dyDescent="0.25"/>
    <row r="36650" x14ac:dyDescent="0.25"/>
    <row r="36651" x14ac:dyDescent="0.25"/>
    <row r="36652" x14ac:dyDescent="0.25"/>
    <row r="36653" x14ac:dyDescent="0.25"/>
    <row r="36654" x14ac:dyDescent="0.25"/>
    <row r="36655" x14ac:dyDescent="0.25"/>
    <row r="36656" x14ac:dyDescent="0.25"/>
    <row r="36657" x14ac:dyDescent="0.25"/>
    <row r="36658" x14ac:dyDescent="0.25"/>
    <row r="36659" x14ac:dyDescent="0.25"/>
    <row r="36660" x14ac:dyDescent="0.25"/>
    <row r="36661" x14ac:dyDescent="0.25"/>
    <row r="36662" x14ac:dyDescent="0.25"/>
    <row r="36663" x14ac:dyDescent="0.25"/>
    <row r="36664" x14ac:dyDescent="0.25"/>
    <row r="36665" x14ac:dyDescent="0.25"/>
    <row r="36666" x14ac:dyDescent="0.25"/>
    <row r="36667" x14ac:dyDescent="0.25"/>
    <row r="36668" x14ac:dyDescent="0.25"/>
    <row r="36669" x14ac:dyDescent="0.25"/>
    <row r="36670" x14ac:dyDescent="0.25"/>
    <row r="36671" x14ac:dyDescent="0.25"/>
    <row r="36672" x14ac:dyDescent="0.25"/>
    <row r="36673" x14ac:dyDescent="0.25"/>
    <row r="36674" x14ac:dyDescent="0.25"/>
    <row r="36675" x14ac:dyDescent="0.25"/>
    <row r="36676" x14ac:dyDescent="0.25"/>
    <row r="36677" x14ac:dyDescent="0.25"/>
    <row r="36678" x14ac:dyDescent="0.25"/>
    <row r="36679" x14ac:dyDescent="0.25"/>
    <row r="36680" x14ac:dyDescent="0.25"/>
    <row r="36681" x14ac:dyDescent="0.25"/>
    <row r="36682" x14ac:dyDescent="0.25"/>
    <row r="36683" x14ac:dyDescent="0.25"/>
    <row r="36684" x14ac:dyDescent="0.25"/>
    <row r="36685" x14ac:dyDescent="0.25"/>
    <row r="36686" x14ac:dyDescent="0.25"/>
    <row r="36687" x14ac:dyDescent="0.25"/>
    <row r="36688" x14ac:dyDescent="0.25"/>
    <row r="36689" x14ac:dyDescent="0.25"/>
    <row r="36690" x14ac:dyDescent="0.25"/>
    <row r="36691" x14ac:dyDescent="0.25"/>
    <row r="36692" x14ac:dyDescent="0.25"/>
    <row r="36693" x14ac:dyDescent="0.25"/>
    <row r="36694" x14ac:dyDescent="0.25"/>
    <row r="36695" x14ac:dyDescent="0.25"/>
    <row r="36696" x14ac:dyDescent="0.25"/>
    <row r="36697" x14ac:dyDescent="0.25"/>
    <row r="36698" x14ac:dyDescent="0.25"/>
    <row r="36699" x14ac:dyDescent="0.25"/>
    <row r="36700" x14ac:dyDescent="0.25"/>
    <row r="36701" x14ac:dyDescent="0.25"/>
    <row r="36702" x14ac:dyDescent="0.25"/>
    <row r="36703" x14ac:dyDescent="0.25"/>
    <row r="36704" x14ac:dyDescent="0.25"/>
    <row r="36705" x14ac:dyDescent="0.25"/>
    <row r="36706" x14ac:dyDescent="0.25"/>
    <row r="36707" x14ac:dyDescent="0.25"/>
    <row r="36708" x14ac:dyDescent="0.25"/>
    <row r="36709" x14ac:dyDescent="0.25"/>
    <row r="36710" x14ac:dyDescent="0.25"/>
    <row r="36711" x14ac:dyDescent="0.25"/>
    <row r="36712" x14ac:dyDescent="0.25"/>
    <row r="36713" x14ac:dyDescent="0.25"/>
    <row r="36714" x14ac:dyDescent="0.25"/>
    <row r="36715" x14ac:dyDescent="0.25"/>
    <row r="36716" x14ac:dyDescent="0.25"/>
    <row r="36717" x14ac:dyDescent="0.25"/>
    <row r="36718" x14ac:dyDescent="0.25"/>
    <row r="36719" x14ac:dyDescent="0.25"/>
    <row r="36720" x14ac:dyDescent="0.25"/>
    <row r="36721" x14ac:dyDescent="0.25"/>
    <row r="36722" x14ac:dyDescent="0.25"/>
    <row r="36723" x14ac:dyDescent="0.25"/>
    <row r="36724" x14ac:dyDescent="0.25"/>
    <row r="36725" x14ac:dyDescent="0.25"/>
    <row r="36726" x14ac:dyDescent="0.25"/>
    <row r="36727" x14ac:dyDescent="0.25"/>
    <row r="36728" x14ac:dyDescent="0.25"/>
    <row r="36729" x14ac:dyDescent="0.25"/>
    <row r="36730" x14ac:dyDescent="0.25"/>
    <row r="36731" x14ac:dyDescent="0.25"/>
    <row r="36732" x14ac:dyDescent="0.25"/>
    <row r="36733" x14ac:dyDescent="0.25"/>
    <row r="36734" x14ac:dyDescent="0.25"/>
    <row r="36735" x14ac:dyDescent="0.25"/>
    <row r="36736" x14ac:dyDescent="0.25"/>
    <row r="36737" x14ac:dyDescent="0.25"/>
    <row r="36738" x14ac:dyDescent="0.25"/>
    <row r="36739" x14ac:dyDescent="0.25"/>
    <row r="36740" x14ac:dyDescent="0.25"/>
    <row r="36741" x14ac:dyDescent="0.25"/>
    <row r="36742" x14ac:dyDescent="0.25"/>
    <row r="36743" x14ac:dyDescent="0.25"/>
    <row r="36744" x14ac:dyDescent="0.25"/>
    <row r="36745" x14ac:dyDescent="0.25"/>
    <row r="36746" x14ac:dyDescent="0.25"/>
    <row r="36747" x14ac:dyDescent="0.25"/>
    <row r="36748" x14ac:dyDescent="0.25"/>
    <row r="36749" x14ac:dyDescent="0.25"/>
    <row r="36750" x14ac:dyDescent="0.25"/>
    <row r="36751" x14ac:dyDescent="0.25"/>
    <row r="36752" x14ac:dyDescent="0.25"/>
    <row r="36753" x14ac:dyDescent="0.25"/>
    <row r="36754" x14ac:dyDescent="0.25"/>
    <row r="36755" x14ac:dyDescent="0.25"/>
    <row r="36756" x14ac:dyDescent="0.25"/>
    <row r="36757" x14ac:dyDescent="0.25"/>
    <row r="36758" x14ac:dyDescent="0.25"/>
    <row r="36759" x14ac:dyDescent="0.25"/>
    <row r="36760" x14ac:dyDescent="0.25"/>
    <row r="36761" x14ac:dyDescent="0.25"/>
    <row r="36762" x14ac:dyDescent="0.25"/>
    <row r="36763" x14ac:dyDescent="0.25"/>
    <row r="36764" x14ac:dyDescent="0.25"/>
    <row r="36765" x14ac:dyDescent="0.25"/>
    <row r="36766" x14ac:dyDescent="0.25"/>
    <row r="36767" x14ac:dyDescent="0.25"/>
    <row r="36768" x14ac:dyDescent="0.25"/>
    <row r="36769" x14ac:dyDescent="0.25"/>
    <row r="36770" x14ac:dyDescent="0.25"/>
    <row r="36771" x14ac:dyDescent="0.25"/>
    <row r="36772" x14ac:dyDescent="0.25"/>
    <row r="36773" x14ac:dyDescent="0.25"/>
    <row r="36774" x14ac:dyDescent="0.25"/>
    <row r="36775" x14ac:dyDescent="0.25"/>
    <row r="36776" x14ac:dyDescent="0.25"/>
    <row r="36777" x14ac:dyDescent="0.25"/>
    <row r="36778" x14ac:dyDescent="0.25"/>
    <row r="36779" x14ac:dyDescent="0.25"/>
    <row r="36780" x14ac:dyDescent="0.25"/>
    <row r="36781" x14ac:dyDescent="0.25"/>
    <row r="36782" x14ac:dyDescent="0.25"/>
    <row r="36783" x14ac:dyDescent="0.25"/>
    <row r="36784" x14ac:dyDescent="0.25"/>
    <row r="36785" x14ac:dyDescent="0.25"/>
    <row r="36786" x14ac:dyDescent="0.25"/>
    <row r="36787" x14ac:dyDescent="0.25"/>
    <row r="36788" x14ac:dyDescent="0.25"/>
    <row r="36789" x14ac:dyDescent="0.25"/>
    <row r="36790" x14ac:dyDescent="0.25"/>
    <row r="36791" x14ac:dyDescent="0.25"/>
    <row r="36792" x14ac:dyDescent="0.25"/>
    <row r="36793" x14ac:dyDescent="0.25"/>
    <row r="36794" x14ac:dyDescent="0.25"/>
    <row r="36795" x14ac:dyDescent="0.25"/>
    <row r="36796" x14ac:dyDescent="0.25"/>
    <row r="36797" x14ac:dyDescent="0.25"/>
    <row r="36798" x14ac:dyDescent="0.25"/>
    <row r="36799" x14ac:dyDescent="0.25"/>
    <row r="36800" x14ac:dyDescent="0.25"/>
    <row r="36801" x14ac:dyDescent="0.25"/>
    <row r="36802" x14ac:dyDescent="0.25"/>
    <row r="36803" x14ac:dyDescent="0.25"/>
    <row r="36804" x14ac:dyDescent="0.25"/>
    <row r="36805" x14ac:dyDescent="0.25"/>
    <row r="36806" x14ac:dyDescent="0.25"/>
    <row r="36807" x14ac:dyDescent="0.25"/>
    <row r="36808" x14ac:dyDescent="0.25"/>
    <row r="36809" x14ac:dyDescent="0.25"/>
    <row r="36810" x14ac:dyDescent="0.25"/>
    <row r="36811" x14ac:dyDescent="0.25"/>
    <row r="36812" x14ac:dyDescent="0.25"/>
    <row r="36813" x14ac:dyDescent="0.25"/>
    <row r="36814" x14ac:dyDescent="0.25"/>
    <row r="36815" x14ac:dyDescent="0.25"/>
    <row r="36816" x14ac:dyDescent="0.25"/>
    <row r="36817" x14ac:dyDescent="0.25"/>
    <row r="36818" x14ac:dyDescent="0.25"/>
    <row r="36819" x14ac:dyDescent="0.25"/>
    <row r="36820" x14ac:dyDescent="0.25"/>
    <row r="36821" x14ac:dyDescent="0.25"/>
    <row r="36822" x14ac:dyDescent="0.25"/>
    <row r="36823" x14ac:dyDescent="0.25"/>
    <row r="36824" x14ac:dyDescent="0.25"/>
    <row r="36825" x14ac:dyDescent="0.25"/>
    <row r="36826" x14ac:dyDescent="0.25"/>
    <row r="36827" x14ac:dyDescent="0.25"/>
    <row r="36828" x14ac:dyDescent="0.25"/>
    <row r="36829" x14ac:dyDescent="0.25"/>
    <row r="36830" x14ac:dyDescent="0.25"/>
    <row r="36831" x14ac:dyDescent="0.25"/>
    <row r="36832" x14ac:dyDescent="0.25"/>
    <row r="36833" x14ac:dyDescent="0.25"/>
    <row r="36834" x14ac:dyDescent="0.25"/>
    <row r="36835" x14ac:dyDescent="0.25"/>
    <row r="36836" x14ac:dyDescent="0.25"/>
    <row r="36837" x14ac:dyDescent="0.25"/>
    <row r="36838" x14ac:dyDescent="0.25"/>
    <row r="36839" x14ac:dyDescent="0.25"/>
    <row r="36840" x14ac:dyDescent="0.25"/>
    <row r="36841" x14ac:dyDescent="0.25"/>
    <row r="36842" x14ac:dyDescent="0.25"/>
    <row r="36843" x14ac:dyDescent="0.25"/>
    <row r="36844" x14ac:dyDescent="0.25"/>
    <row r="36845" x14ac:dyDescent="0.25"/>
    <row r="36846" x14ac:dyDescent="0.25"/>
    <row r="36847" x14ac:dyDescent="0.25"/>
    <row r="36848" x14ac:dyDescent="0.25"/>
    <row r="36849" x14ac:dyDescent="0.25"/>
    <row r="36850" x14ac:dyDescent="0.25"/>
    <row r="36851" x14ac:dyDescent="0.25"/>
    <row r="36852" x14ac:dyDescent="0.25"/>
    <row r="36853" x14ac:dyDescent="0.25"/>
    <row r="36854" x14ac:dyDescent="0.25"/>
    <row r="36855" x14ac:dyDescent="0.25"/>
    <row r="36856" x14ac:dyDescent="0.25"/>
    <row r="36857" x14ac:dyDescent="0.25"/>
    <row r="36858" x14ac:dyDescent="0.25"/>
    <row r="36859" x14ac:dyDescent="0.25"/>
    <row r="36860" x14ac:dyDescent="0.25"/>
    <row r="36861" x14ac:dyDescent="0.25"/>
    <row r="36862" x14ac:dyDescent="0.25"/>
    <row r="36863" x14ac:dyDescent="0.25"/>
    <row r="36864" x14ac:dyDescent="0.25"/>
    <row r="36865" x14ac:dyDescent="0.25"/>
    <row r="36866" x14ac:dyDescent="0.25"/>
    <row r="36867" x14ac:dyDescent="0.25"/>
    <row r="36868" x14ac:dyDescent="0.25"/>
    <row r="36869" x14ac:dyDescent="0.25"/>
    <row r="36870" x14ac:dyDescent="0.25"/>
    <row r="36871" x14ac:dyDescent="0.25"/>
    <row r="36872" x14ac:dyDescent="0.25"/>
    <row r="36873" x14ac:dyDescent="0.25"/>
    <row r="36874" x14ac:dyDescent="0.25"/>
    <row r="36875" x14ac:dyDescent="0.25"/>
    <row r="36876" x14ac:dyDescent="0.25"/>
    <row r="36877" x14ac:dyDescent="0.25"/>
    <row r="36878" x14ac:dyDescent="0.25"/>
    <row r="36879" x14ac:dyDescent="0.25"/>
    <row r="36880" x14ac:dyDescent="0.25"/>
    <row r="36881" x14ac:dyDescent="0.25"/>
    <row r="36882" x14ac:dyDescent="0.25"/>
    <row r="36883" x14ac:dyDescent="0.25"/>
    <row r="36884" x14ac:dyDescent="0.25"/>
    <row r="36885" x14ac:dyDescent="0.25"/>
    <row r="36886" x14ac:dyDescent="0.25"/>
    <row r="36887" x14ac:dyDescent="0.25"/>
    <row r="36888" x14ac:dyDescent="0.25"/>
    <row r="36889" x14ac:dyDescent="0.25"/>
    <row r="36890" x14ac:dyDescent="0.25"/>
    <row r="36891" x14ac:dyDescent="0.25"/>
    <row r="36892" x14ac:dyDescent="0.25"/>
    <row r="36893" x14ac:dyDescent="0.25"/>
    <row r="36894" x14ac:dyDescent="0.25"/>
    <row r="36895" x14ac:dyDescent="0.25"/>
    <row r="36896" x14ac:dyDescent="0.25"/>
    <row r="36897" x14ac:dyDescent="0.25"/>
    <row r="36898" x14ac:dyDescent="0.25"/>
    <row r="36899" x14ac:dyDescent="0.25"/>
    <row r="36900" x14ac:dyDescent="0.25"/>
    <row r="36901" x14ac:dyDescent="0.25"/>
    <row r="36902" x14ac:dyDescent="0.25"/>
    <row r="36903" x14ac:dyDescent="0.25"/>
    <row r="36904" x14ac:dyDescent="0.25"/>
    <row r="36905" x14ac:dyDescent="0.25"/>
    <row r="36906" x14ac:dyDescent="0.25"/>
    <row r="36907" x14ac:dyDescent="0.25"/>
    <row r="36908" x14ac:dyDescent="0.25"/>
    <row r="36909" x14ac:dyDescent="0.25"/>
    <row r="36910" x14ac:dyDescent="0.25"/>
    <row r="36911" x14ac:dyDescent="0.25"/>
    <row r="36912" x14ac:dyDescent="0.25"/>
    <row r="36913" x14ac:dyDescent="0.25"/>
    <row r="36914" x14ac:dyDescent="0.25"/>
    <row r="36915" x14ac:dyDescent="0.25"/>
    <row r="36916" x14ac:dyDescent="0.25"/>
    <row r="36917" x14ac:dyDescent="0.25"/>
    <row r="36918" x14ac:dyDescent="0.25"/>
    <row r="36919" x14ac:dyDescent="0.25"/>
    <row r="36920" x14ac:dyDescent="0.25"/>
    <row r="36921" x14ac:dyDescent="0.25"/>
    <row r="36922" x14ac:dyDescent="0.25"/>
    <row r="36923" x14ac:dyDescent="0.25"/>
    <row r="36924" x14ac:dyDescent="0.25"/>
    <row r="36925" x14ac:dyDescent="0.25"/>
    <row r="36926" x14ac:dyDescent="0.25"/>
    <row r="36927" x14ac:dyDescent="0.25"/>
    <row r="36928" x14ac:dyDescent="0.25"/>
    <row r="36929" x14ac:dyDescent="0.25"/>
    <row r="36930" x14ac:dyDescent="0.25"/>
    <row r="36931" x14ac:dyDescent="0.25"/>
    <row r="36932" x14ac:dyDescent="0.25"/>
    <row r="36933" x14ac:dyDescent="0.25"/>
    <row r="36934" x14ac:dyDescent="0.25"/>
    <row r="36935" x14ac:dyDescent="0.25"/>
    <row r="36936" x14ac:dyDescent="0.25"/>
    <row r="36937" x14ac:dyDescent="0.25"/>
    <row r="36938" x14ac:dyDescent="0.25"/>
    <row r="36939" x14ac:dyDescent="0.25"/>
    <row r="36940" x14ac:dyDescent="0.25"/>
    <row r="36941" x14ac:dyDescent="0.25"/>
    <row r="36942" x14ac:dyDescent="0.25"/>
    <row r="36943" x14ac:dyDescent="0.25"/>
    <row r="36944" x14ac:dyDescent="0.25"/>
    <row r="36945" x14ac:dyDescent="0.25"/>
    <row r="36946" x14ac:dyDescent="0.25"/>
    <row r="36947" x14ac:dyDescent="0.25"/>
    <row r="36948" x14ac:dyDescent="0.25"/>
    <row r="36949" x14ac:dyDescent="0.25"/>
    <row r="36950" x14ac:dyDescent="0.25"/>
    <row r="36951" x14ac:dyDescent="0.25"/>
    <row r="36952" x14ac:dyDescent="0.25"/>
    <row r="36953" x14ac:dyDescent="0.25"/>
    <row r="36954" x14ac:dyDescent="0.25"/>
    <row r="36955" x14ac:dyDescent="0.25"/>
    <row r="36956" x14ac:dyDescent="0.25"/>
    <row r="36957" x14ac:dyDescent="0.25"/>
    <row r="36958" x14ac:dyDescent="0.25"/>
    <row r="36959" x14ac:dyDescent="0.25"/>
    <row r="36960" x14ac:dyDescent="0.25"/>
    <row r="36961" x14ac:dyDescent="0.25"/>
    <row r="36962" x14ac:dyDescent="0.25"/>
    <row r="36963" x14ac:dyDescent="0.25"/>
    <row r="36964" x14ac:dyDescent="0.25"/>
    <row r="36965" x14ac:dyDescent="0.25"/>
    <row r="36966" x14ac:dyDescent="0.25"/>
    <row r="36967" x14ac:dyDescent="0.25"/>
    <row r="36968" x14ac:dyDescent="0.25"/>
    <row r="36969" x14ac:dyDescent="0.25"/>
    <row r="36970" x14ac:dyDescent="0.25"/>
    <row r="36971" x14ac:dyDescent="0.25"/>
    <row r="36972" x14ac:dyDescent="0.25"/>
    <row r="36973" x14ac:dyDescent="0.25"/>
    <row r="36974" x14ac:dyDescent="0.25"/>
    <row r="36975" x14ac:dyDescent="0.25"/>
    <row r="36976" x14ac:dyDescent="0.25"/>
    <row r="36977" x14ac:dyDescent="0.25"/>
    <row r="36978" x14ac:dyDescent="0.25"/>
    <row r="36979" x14ac:dyDescent="0.25"/>
    <row r="36980" x14ac:dyDescent="0.25"/>
    <row r="36981" x14ac:dyDescent="0.25"/>
    <row r="36982" x14ac:dyDescent="0.25"/>
    <row r="36983" x14ac:dyDescent="0.25"/>
    <row r="36984" x14ac:dyDescent="0.25"/>
    <row r="36985" x14ac:dyDescent="0.25"/>
    <row r="36986" x14ac:dyDescent="0.25"/>
    <row r="36987" x14ac:dyDescent="0.25"/>
    <row r="36988" x14ac:dyDescent="0.25"/>
    <row r="36989" x14ac:dyDescent="0.25"/>
    <row r="36990" x14ac:dyDescent="0.25"/>
    <row r="36991" x14ac:dyDescent="0.25"/>
    <row r="36992" x14ac:dyDescent="0.25"/>
    <row r="36993" x14ac:dyDescent="0.25"/>
    <row r="36994" x14ac:dyDescent="0.25"/>
    <row r="36995" x14ac:dyDescent="0.25"/>
    <row r="36996" x14ac:dyDescent="0.25"/>
    <row r="36997" x14ac:dyDescent="0.25"/>
    <row r="36998" x14ac:dyDescent="0.25"/>
    <row r="36999" x14ac:dyDescent="0.25"/>
    <row r="37000" x14ac:dyDescent="0.25"/>
    <row r="37001" x14ac:dyDescent="0.25"/>
    <row r="37002" x14ac:dyDescent="0.25"/>
    <row r="37003" x14ac:dyDescent="0.25"/>
    <row r="37004" x14ac:dyDescent="0.25"/>
    <row r="37005" x14ac:dyDescent="0.25"/>
    <row r="37006" x14ac:dyDescent="0.25"/>
    <row r="37007" x14ac:dyDescent="0.25"/>
    <row r="37008" x14ac:dyDescent="0.25"/>
    <row r="37009" x14ac:dyDescent="0.25"/>
    <row r="37010" x14ac:dyDescent="0.25"/>
    <row r="37011" x14ac:dyDescent="0.25"/>
    <row r="37012" x14ac:dyDescent="0.25"/>
    <row r="37013" x14ac:dyDescent="0.25"/>
    <row r="37014" x14ac:dyDescent="0.25"/>
    <row r="37015" x14ac:dyDescent="0.25"/>
    <row r="37016" x14ac:dyDescent="0.25"/>
    <row r="37017" x14ac:dyDescent="0.25"/>
    <row r="37018" x14ac:dyDescent="0.25"/>
    <row r="37019" x14ac:dyDescent="0.25"/>
    <row r="37020" x14ac:dyDescent="0.25"/>
    <row r="37021" x14ac:dyDescent="0.25"/>
    <row r="37022" x14ac:dyDescent="0.25"/>
    <row r="37023" x14ac:dyDescent="0.25"/>
    <row r="37024" x14ac:dyDescent="0.25"/>
    <row r="37025" x14ac:dyDescent="0.25"/>
    <row r="37026" x14ac:dyDescent="0.25"/>
    <row r="37027" x14ac:dyDescent="0.25"/>
    <row r="37028" x14ac:dyDescent="0.25"/>
    <row r="37029" x14ac:dyDescent="0.25"/>
    <row r="37030" x14ac:dyDescent="0.25"/>
    <row r="37031" x14ac:dyDescent="0.25"/>
    <row r="37032" x14ac:dyDescent="0.25"/>
    <row r="37033" x14ac:dyDescent="0.25"/>
    <row r="37034" x14ac:dyDescent="0.25"/>
    <row r="37035" x14ac:dyDescent="0.25"/>
    <row r="37036" x14ac:dyDescent="0.25"/>
    <row r="37037" x14ac:dyDescent="0.25"/>
    <row r="37038" x14ac:dyDescent="0.25"/>
    <row r="37039" x14ac:dyDescent="0.25"/>
    <row r="37040" x14ac:dyDescent="0.25"/>
    <row r="37041" x14ac:dyDescent="0.25"/>
    <row r="37042" x14ac:dyDescent="0.25"/>
    <row r="37043" x14ac:dyDescent="0.25"/>
    <row r="37044" x14ac:dyDescent="0.25"/>
    <row r="37045" x14ac:dyDescent="0.25"/>
    <row r="37046" x14ac:dyDescent="0.25"/>
    <row r="37047" x14ac:dyDescent="0.25"/>
    <row r="37048" x14ac:dyDescent="0.25"/>
    <row r="37049" x14ac:dyDescent="0.25"/>
    <row r="37050" x14ac:dyDescent="0.25"/>
    <row r="37051" x14ac:dyDescent="0.25"/>
    <row r="37052" x14ac:dyDescent="0.25"/>
    <row r="37053" x14ac:dyDescent="0.25"/>
    <row r="37054" x14ac:dyDescent="0.25"/>
    <row r="37055" x14ac:dyDescent="0.25"/>
    <row r="37056" x14ac:dyDescent="0.25"/>
    <row r="37057" x14ac:dyDescent="0.25"/>
    <row r="37058" x14ac:dyDescent="0.25"/>
    <row r="37059" x14ac:dyDescent="0.25"/>
    <row r="37060" x14ac:dyDescent="0.25"/>
    <row r="37061" x14ac:dyDescent="0.25"/>
    <row r="37062" x14ac:dyDescent="0.25"/>
    <row r="37063" x14ac:dyDescent="0.25"/>
    <row r="37064" x14ac:dyDescent="0.25"/>
    <row r="37065" x14ac:dyDescent="0.25"/>
    <row r="37066" x14ac:dyDescent="0.25"/>
    <row r="37067" x14ac:dyDescent="0.25"/>
    <row r="37068" x14ac:dyDescent="0.25"/>
    <row r="37069" x14ac:dyDescent="0.25"/>
    <row r="37070" x14ac:dyDescent="0.25"/>
    <row r="37071" x14ac:dyDescent="0.25"/>
    <row r="37072" x14ac:dyDescent="0.25"/>
    <row r="37073" x14ac:dyDescent="0.25"/>
    <row r="37074" x14ac:dyDescent="0.25"/>
    <row r="37075" x14ac:dyDescent="0.25"/>
    <row r="37076" x14ac:dyDescent="0.25"/>
    <row r="37077" x14ac:dyDescent="0.25"/>
    <row r="37078" x14ac:dyDescent="0.25"/>
    <row r="37079" x14ac:dyDescent="0.25"/>
    <row r="37080" x14ac:dyDescent="0.25"/>
    <row r="37081" x14ac:dyDescent="0.25"/>
    <row r="37082" x14ac:dyDescent="0.25"/>
    <row r="37083" x14ac:dyDescent="0.25"/>
    <row r="37084" x14ac:dyDescent="0.25"/>
    <row r="37085" x14ac:dyDescent="0.25"/>
    <row r="37086" x14ac:dyDescent="0.25"/>
    <row r="37087" x14ac:dyDescent="0.25"/>
    <row r="37088" x14ac:dyDescent="0.25"/>
    <row r="37089" x14ac:dyDescent="0.25"/>
    <row r="37090" x14ac:dyDescent="0.25"/>
    <row r="37091" x14ac:dyDescent="0.25"/>
    <row r="37092" x14ac:dyDescent="0.25"/>
    <row r="37093" x14ac:dyDescent="0.25"/>
    <row r="37094" x14ac:dyDescent="0.25"/>
    <row r="37095" x14ac:dyDescent="0.25"/>
    <row r="37096" x14ac:dyDescent="0.25"/>
    <row r="37097" x14ac:dyDescent="0.25"/>
    <row r="37098" x14ac:dyDescent="0.25"/>
    <row r="37099" x14ac:dyDescent="0.25"/>
    <row r="37100" x14ac:dyDescent="0.25"/>
    <row r="37101" x14ac:dyDescent="0.25"/>
    <row r="37102" x14ac:dyDescent="0.25"/>
    <row r="37103" x14ac:dyDescent="0.25"/>
    <row r="37104" x14ac:dyDescent="0.25"/>
    <row r="37105" x14ac:dyDescent="0.25"/>
    <row r="37106" x14ac:dyDescent="0.25"/>
    <row r="37107" x14ac:dyDescent="0.25"/>
    <row r="37108" x14ac:dyDescent="0.25"/>
    <row r="37109" x14ac:dyDescent="0.25"/>
    <row r="37110" x14ac:dyDescent="0.25"/>
    <row r="37111" x14ac:dyDescent="0.25"/>
    <row r="37112" x14ac:dyDescent="0.25"/>
    <row r="37113" x14ac:dyDescent="0.25"/>
    <row r="37114" x14ac:dyDescent="0.25"/>
    <row r="37115" x14ac:dyDescent="0.25"/>
    <row r="37116" x14ac:dyDescent="0.25"/>
    <row r="37117" x14ac:dyDescent="0.25"/>
    <row r="37118" x14ac:dyDescent="0.25"/>
    <row r="37119" x14ac:dyDescent="0.25"/>
    <row r="37120" x14ac:dyDescent="0.25"/>
    <row r="37121" x14ac:dyDescent="0.25"/>
    <row r="37122" x14ac:dyDescent="0.25"/>
    <row r="37123" x14ac:dyDescent="0.25"/>
    <row r="37124" x14ac:dyDescent="0.25"/>
    <row r="37125" x14ac:dyDescent="0.25"/>
    <row r="37126" x14ac:dyDescent="0.25"/>
    <row r="37127" x14ac:dyDescent="0.25"/>
    <row r="37128" x14ac:dyDescent="0.25"/>
    <row r="37129" x14ac:dyDescent="0.25"/>
    <row r="37130" x14ac:dyDescent="0.25"/>
    <row r="37131" x14ac:dyDescent="0.25"/>
    <row r="37132" x14ac:dyDescent="0.25"/>
    <row r="37133" x14ac:dyDescent="0.25"/>
    <row r="37134" x14ac:dyDescent="0.25"/>
    <row r="37135" x14ac:dyDescent="0.25"/>
    <row r="37136" x14ac:dyDescent="0.25"/>
    <row r="37137" x14ac:dyDescent="0.25"/>
    <row r="37138" x14ac:dyDescent="0.25"/>
    <row r="37139" x14ac:dyDescent="0.25"/>
    <row r="37140" x14ac:dyDescent="0.25"/>
    <row r="37141" x14ac:dyDescent="0.25"/>
    <row r="37142" x14ac:dyDescent="0.25"/>
    <row r="37143" x14ac:dyDescent="0.25"/>
    <row r="37144" x14ac:dyDescent="0.25"/>
    <row r="37145" x14ac:dyDescent="0.25"/>
    <row r="37146" x14ac:dyDescent="0.25"/>
    <row r="37147" x14ac:dyDescent="0.25"/>
    <row r="37148" x14ac:dyDescent="0.25"/>
    <row r="37149" x14ac:dyDescent="0.25"/>
    <row r="37150" x14ac:dyDescent="0.25"/>
    <row r="37151" x14ac:dyDescent="0.25"/>
    <row r="37152" x14ac:dyDescent="0.25"/>
    <row r="37153" x14ac:dyDescent="0.25"/>
    <row r="37154" x14ac:dyDescent="0.25"/>
    <row r="37155" x14ac:dyDescent="0.25"/>
    <row r="37156" x14ac:dyDescent="0.25"/>
    <row r="37157" x14ac:dyDescent="0.25"/>
    <row r="37158" x14ac:dyDescent="0.25"/>
    <row r="37159" x14ac:dyDescent="0.25"/>
    <row r="37160" x14ac:dyDescent="0.25"/>
    <row r="37161" x14ac:dyDescent="0.25"/>
    <row r="37162" x14ac:dyDescent="0.25"/>
    <row r="37163" x14ac:dyDescent="0.25"/>
    <row r="37164" x14ac:dyDescent="0.25"/>
    <row r="37165" x14ac:dyDescent="0.25"/>
    <row r="37166" x14ac:dyDescent="0.25"/>
    <row r="37167" x14ac:dyDescent="0.25"/>
    <row r="37168" x14ac:dyDescent="0.25"/>
    <row r="37169" x14ac:dyDescent="0.25"/>
    <row r="37170" x14ac:dyDescent="0.25"/>
    <row r="37171" x14ac:dyDescent="0.25"/>
    <row r="37172" x14ac:dyDescent="0.25"/>
    <row r="37173" x14ac:dyDescent="0.25"/>
    <row r="37174" x14ac:dyDescent="0.25"/>
    <row r="37175" x14ac:dyDescent="0.25"/>
    <row r="37176" x14ac:dyDescent="0.25"/>
    <row r="37177" x14ac:dyDescent="0.25"/>
    <row r="37178" x14ac:dyDescent="0.25"/>
    <row r="37179" x14ac:dyDescent="0.25"/>
    <row r="37180" x14ac:dyDescent="0.25"/>
    <row r="37181" x14ac:dyDescent="0.25"/>
    <row r="37182" x14ac:dyDescent="0.25"/>
    <row r="37183" x14ac:dyDescent="0.25"/>
    <row r="37184" x14ac:dyDescent="0.25"/>
    <row r="37185" x14ac:dyDescent="0.25"/>
    <row r="37186" x14ac:dyDescent="0.25"/>
    <row r="37187" x14ac:dyDescent="0.25"/>
    <row r="37188" x14ac:dyDescent="0.25"/>
    <row r="37189" x14ac:dyDescent="0.25"/>
    <row r="37190" x14ac:dyDescent="0.25"/>
    <row r="37191" x14ac:dyDescent="0.25"/>
    <row r="37192" x14ac:dyDescent="0.25"/>
    <row r="37193" x14ac:dyDescent="0.25"/>
    <row r="37194" x14ac:dyDescent="0.25"/>
    <row r="37195" x14ac:dyDescent="0.25"/>
    <row r="37196" x14ac:dyDescent="0.25"/>
    <row r="37197" x14ac:dyDescent="0.25"/>
    <row r="37198" x14ac:dyDescent="0.25"/>
    <row r="37199" x14ac:dyDescent="0.25"/>
    <row r="37200" x14ac:dyDescent="0.25"/>
    <row r="37201" x14ac:dyDescent="0.25"/>
    <row r="37202" x14ac:dyDescent="0.25"/>
    <row r="37203" x14ac:dyDescent="0.25"/>
    <row r="37204" x14ac:dyDescent="0.25"/>
    <row r="37205" x14ac:dyDescent="0.25"/>
    <row r="37206" x14ac:dyDescent="0.25"/>
    <row r="37207" x14ac:dyDescent="0.25"/>
    <row r="37208" x14ac:dyDescent="0.25"/>
    <row r="37209" x14ac:dyDescent="0.25"/>
    <row r="37210" x14ac:dyDescent="0.25"/>
    <row r="37211" x14ac:dyDescent="0.25"/>
    <row r="37212" x14ac:dyDescent="0.25"/>
    <row r="37213" x14ac:dyDescent="0.25"/>
    <row r="37214" x14ac:dyDescent="0.25"/>
    <row r="37215" x14ac:dyDescent="0.25"/>
    <row r="37216" x14ac:dyDescent="0.25"/>
    <row r="37217" x14ac:dyDescent="0.25"/>
    <row r="37218" x14ac:dyDescent="0.25"/>
    <row r="37219" x14ac:dyDescent="0.25"/>
    <row r="37220" x14ac:dyDescent="0.25"/>
    <row r="37221" x14ac:dyDescent="0.25"/>
    <row r="37222" x14ac:dyDescent="0.25"/>
    <row r="37223" x14ac:dyDescent="0.25"/>
    <row r="37224" x14ac:dyDescent="0.25"/>
    <row r="37225" x14ac:dyDescent="0.25"/>
    <row r="37226" x14ac:dyDescent="0.25"/>
    <row r="37227" x14ac:dyDescent="0.25"/>
    <row r="37228" x14ac:dyDescent="0.25"/>
    <row r="37229" x14ac:dyDescent="0.25"/>
    <row r="37230" x14ac:dyDescent="0.25"/>
    <row r="37231" x14ac:dyDescent="0.25"/>
    <row r="37232" x14ac:dyDescent="0.25"/>
    <row r="37233" x14ac:dyDescent="0.25"/>
    <row r="37234" x14ac:dyDescent="0.25"/>
    <row r="37235" x14ac:dyDescent="0.25"/>
    <row r="37236" x14ac:dyDescent="0.25"/>
    <row r="37237" x14ac:dyDescent="0.25"/>
    <row r="37238" x14ac:dyDescent="0.25"/>
    <row r="37239" x14ac:dyDescent="0.25"/>
    <row r="37240" x14ac:dyDescent="0.25"/>
    <row r="37241" x14ac:dyDescent="0.25"/>
    <row r="37242" x14ac:dyDescent="0.25"/>
    <row r="37243" x14ac:dyDescent="0.25"/>
    <row r="37244" x14ac:dyDescent="0.25"/>
    <row r="37245" x14ac:dyDescent="0.25"/>
    <row r="37246" x14ac:dyDescent="0.25"/>
    <row r="37247" x14ac:dyDescent="0.25"/>
    <row r="37248" x14ac:dyDescent="0.25"/>
    <row r="37249" x14ac:dyDescent="0.25"/>
    <row r="37250" x14ac:dyDescent="0.25"/>
    <row r="37251" x14ac:dyDescent="0.25"/>
    <row r="37252" x14ac:dyDescent="0.25"/>
    <row r="37253" x14ac:dyDescent="0.25"/>
    <row r="37254" x14ac:dyDescent="0.25"/>
    <row r="37255" x14ac:dyDescent="0.25"/>
    <row r="37256" x14ac:dyDescent="0.25"/>
    <row r="37257" x14ac:dyDescent="0.25"/>
    <row r="37258" x14ac:dyDescent="0.25"/>
    <row r="37259" x14ac:dyDescent="0.25"/>
    <row r="37260" x14ac:dyDescent="0.25"/>
    <row r="37261" x14ac:dyDescent="0.25"/>
    <row r="37262" x14ac:dyDescent="0.25"/>
    <row r="37263" x14ac:dyDescent="0.25"/>
    <row r="37264" x14ac:dyDescent="0.25"/>
    <row r="37265" x14ac:dyDescent="0.25"/>
    <row r="37266" x14ac:dyDescent="0.25"/>
    <row r="37267" x14ac:dyDescent="0.25"/>
    <row r="37268" x14ac:dyDescent="0.25"/>
    <row r="37269" x14ac:dyDescent="0.25"/>
    <row r="37270" x14ac:dyDescent="0.25"/>
    <row r="37271" x14ac:dyDescent="0.25"/>
    <row r="37272" x14ac:dyDescent="0.25"/>
    <row r="37273" x14ac:dyDescent="0.25"/>
    <row r="37274" x14ac:dyDescent="0.25"/>
    <row r="37275" x14ac:dyDescent="0.25"/>
    <row r="37276" x14ac:dyDescent="0.25"/>
    <row r="37277" x14ac:dyDescent="0.25"/>
    <row r="37278" x14ac:dyDescent="0.25"/>
    <row r="37279" x14ac:dyDescent="0.25"/>
    <row r="37280" x14ac:dyDescent="0.25"/>
    <row r="37281" x14ac:dyDescent="0.25"/>
    <row r="37282" x14ac:dyDescent="0.25"/>
    <row r="37283" x14ac:dyDescent="0.25"/>
    <row r="37284" x14ac:dyDescent="0.25"/>
    <row r="37285" x14ac:dyDescent="0.25"/>
    <row r="37286" x14ac:dyDescent="0.25"/>
    <row r="37287" x14ac:dyDescent="0.25"/>
    <row r="37288" x14ac:dyDescent="0.25"/>
    <row r="37289" x14ac:dyDescent="0.25"/>
    <row r="37290" x14ac:dyDescent="0.25"/>
    <row r="37291" x14ac:dyDescent="0.25"/>
    <row r="37292" x14ac:dyDescent="0.25"/>
    <row r="37293" x14ac:dyDescent="0.25"/>
    <row r="37294" x14ac:dyDescent="0.25"/>
    <row r="37295" x14ac:dyDescent="0.25"/>
    <row r="37296" x14ac:dyDescent="0.25"/>
    <row r="37297" x14ac:dyDescent="0.25"/>
    <row r="37298" x14ac:dyDescent="0.25"/>
    <row r="37299" x14ac:dyDescent="0.25"/>
    <row r="37300" x14ac:dyDescent="0.25"/>
    <row r="37301" x14ac:dyDescent="0.25"/>
    <row r="37302" x14ac:dyDescent="0.25"/>
    <row r="37303" x14ac:dyDescent="0.25"/>
    <row r="37304" x14ac:dyDescent="0.25"/>
    <row r="37305" x14ac:dyDescent="0.25"/>
    <row r="37306" x14ac:dyDescent="0.25"/>
    <row r="37307" x14ac:dyDescent="0.25"/>
    <row r="37308" x14ac:dyDescent="0.25"/>
    <row r="37309" x14ac:dyDescent="0.25"/>
    <row r="37310" x14ac:dyDescent="0.25"/>
    <row r="37311" x14ac:dyDescent="0.25"/>
    <row r="37312" x14ac:dyDescent="0.25"/>
    <row r="37313" x14ac:dyDescent="0.25"/>
    <row r="37314" x14ac:dyDescent="0.25"/>
    <row r="37315" x14ac:dyDescent="0.25"/>
    <row r="37316" x14ac:dyDescent="0.25"/>
    <row r="37317" x14ac:dyDescent="0.25"/>
    <row r="37318" x14ac:dyDescent="0.25"/>
    <row r="37319" x14ac:dyDescent="0.25"/>
    <row r="37320" x14ac:dyDescent="0.25"/>
    <row r="37321" x14ac:dyDescent="0.25"/>
    <row r="37322" x14ac:dyDescent="0.25"/>
    <row r="37323" x14ac:dyDescent="0.25"/>
    <row r="37324" x14ac:dyDescent="0.25"/>
    <row r="37325" x14ac:dyDescent="0.25"/>
    <row r="37326" x14ac:dyDescent="0.25"/>
    <row r="37327" x14ac:dyDescent="0.25"/>
    <row r="37328" x14ac:dyDescent="0.25"/>
    <row r="37329" x14ac:dyDescent="0.25"/>
    <row r="37330" x14ac:dyDescent="0.25"/>
    <row r="37331" x14ac:dyDescent="0.25"/>
    <row r="37332" x14ac:dyDescent="0.25"/>
    <row r="37333" x14ac:dyDescent="0.25"/>
    <row r="37334" x14ac:dyDescent="0.25"/>
    <row r="37335" x14ac:dyDescent="0.25"/>
    <row r="37336" x14ac:dyDescent="0.25"/>
    <row r="37337" x14ac:dyDescent="0.25"/>
    <row r="37338" x14ac:dyDescent="0.25"/>
    <row r="37339" x14ac:dyDescent="0.25"/>
    <row r="37340" x14ac:dyDescent="0.25"/>
    <row r="37341" x14ac:dyDescent="0.25"/>
    <row r="37342" x14ac:dyDescent="0.25"/>
    <row r="37343" x14ac:dyDescent="0.25"/>
    <row r="37344" x14ac:dyDescent="0.25"/>
    <row r="37345" x14ac:dyDescent="0.25"/>
    <row r="37346" x14ac:dyDescent="0.25"/>
    <row r="37347" x14ac:dyDescent="0.25"/>
    <row r="37348" x14ac:dyDescent="0.25"/>
    <row r="37349" x14ac:dyDescent="0.25"/>
    <row r="37350" x14ac:dyDescent="0.25"/>
    <row r="37351" x14ac:dyDescent="0.25"/>
    <row r="37352" x14ac:dyDescent="0.25"/>
    <row r="37353" x14ac:dyDescent="0.25"/>
    <row r="37354" x14ac:dyDescent="0.25"/>
    <row r="37355" x14ac:dyDescent="0.25"/>
    <row r="37356" x14ac:dyDescent="0.25"/>
    <row r="37357" x14ac:dyDescent="0.25"/>
    <row r="37358" x14ac:dyDescent="0.25"/>
    <row r="37359" x14ac:dyDescent="0.25"/>
    <row r="37360" x14ac:dyDescent="0.25"/>
    <row r="37361" x14ac:dyDescent="0.25"/>
    <row r="37362" x14ac:dyDescent="0.25"/>
    <row r="37363" x14ac:dyDescent="0.25"/>
    <row r="37364" x14ac:dyDescent="0.25"/>
    <row r="37365" x14ac:dyDescent="0.25"/>
    <row r="37366" x14ac:dyDescent="0.25"/>
    <row r="37367" x14ac:dyDescent="0.25"/>
    <row r="37368" x14ac:dyDescent="0.25"/>
    <row r="37369" x14ac:dyDescent="0.25"/>
    <row r="37370" x14ac:dyDescent="0.25"/>
    <row r="37371" x14ac:dyDescent="0.25"/>
    <row r="37372" x14ac:dyDescent="0.25"/>
    <row r="37373" x14ac:dyDescent="0.25"/>
    <row r="37374" x14ac:dyDescent="0.25"/>
    <row r="37375" x14ac:dyDescent="0.25"/>
    <row r="37376" x14ac:dyDescent="0.25"/>
    <row r="37377" x14ac:dyDescent="0.25"/>
    <row r="37378" x14ac:dyDescent="0.25"/>
    <row r="37379" x14ac:dyDescent="0.25"/>
    <row r="37380" x14ac:dyDescent="0.25"/>
    <row r="37381" x14ac:dyDescent="0.25"/>
    <row r="37382" x14ac:dyDescent="0.25"/>
    <row r="37383" x14ac:dyDescent="0.25"/>
    <row r="37384" x14ac:dyDescent="0.25"/>
    <row r="37385" x14ac:dyDescent="0.25"/>
    <row r="37386" x14ac:dyDescent="0.25"/>
    <row r="37387" x14ac:dyDescent="0.25"/>
    <row r="37388" x14ac:dyDescent="0.25"/>
    <row r="37389" x14ac:dyDescent="0.25"/>
    <row r="37390" x14ac:dyDescent="0.25"/>
    <row r="37391" x14ac:dyDescent="0.25"/>
    <row r="37392" x14ac:dyDescent="0.25"/>
    <row r="37393" x14ac:dyDescent="0.25"/>
    <row r="37394" x14ac:dyDescent="0.25"/>
    <row r="37395" x14ac:dyDescent="0.25"/>
    <row r="37396" x14ac:dyDescent="0.25"/>
    <row r="37397" x14ac:dyDescent="0.25"/>
    <row r="37398" x14ac:dyDescent="0.25"/>
    <row r="37399" x14ac:dyDescent="0.25"/>
    <row r="37400" x14ac:dyDescent="0.25"/>
    <row r="37401" x14ac:dyDescent="0.25"/>
    <row r="37402" x14ac:dyDescent="0.25"/>
    <row r="37403" x14ac:dyDescent="0.25"/>
    <row r="37404" x14ac:dyDescent="0.25"/>
    <row r="37405" x14ac:dyDescent="0.25"/>
    <row r="37406" x14ac:dyDescent="0.25"/>
    <row r="37407" x14ac:dyDescent="0.25"/>
    <row r="37408" x14ac:dyDescent="0.25"/>
    <row r="37409" x14ac:dyDescent="0.25"/>
    <row r="37410" x14ac:dyDescent="0.25"/>
    <row r="37411" x14ac:dyDescent="0.25"/>
    <row r="37412" x14ac:dyDescent="0.25"/>
    <row r="37413" x14ac:dyDescent="0.25"/>
    <row r="37414" x14ac:dyDescent="0.25"/>
    <row r="37415" x14ac:dyDescent="0.25"/>
    <row r="37416" x14ac:dyDescent="0.25"/>
    <row r="37417" x14ac:dyDescent="0.25"/>
    <row r="37418" x14ac:dyDescent="0.25"/>
    <row r="37419" x14ac:dyDescent="0.25"/>
    <row r="37420" x14ac:dyDescent="0.25"/>
    <row r="37421" x14ac:dyDescent="0.25"/>
    <row r="37422" x14ac:dyDescent="0.25"/>
    <row r="37423" x14ac:dyDescent="0.25"/>
    <row r="37424" x14ac:dyDescent="0.25"/>
    <row r="37425" x14ac:dyDescent="0.25"/>
    <row r="37426" x14ac:dyDescent="0.25"/>
    <row r="37427" x14ac:dyDescent="0.25"/>
    <row r="37428" x14ac:dyDescent="0.25"/>
    <row r="37429" x14ac:dyDescent="0.25"/>
    <row r="37430" x14ac:dyDescent="0.25"/>
    <row r="37431" x14ac:dyDescent="0.25"/>
    <row r="37432" x14ac:dyDescent="0.25"/>
    <row r="37433" x14ac:dyDescent="0.25"/>
    <row r="37434" x14ac:dyDescent="0.25"/>
    <row r="37435" x14ac:dyDescent="0.25"/>
    <row r="37436" x14ac:dyDescent="0.25"/>
    <row r="37437" x14ac:dyDescent="0.25"/>
    <row r="37438" x14ac:dyDescent="0.25"/>
    <row r="37439" x14ac:dyDescent="0.25"/>
    <row r="37440" x14ac:dyDescent="0.25"/>
    <row r="37441" x14ac:dyDescent="0.25"/>
    <row r="37442" x14ac:dyDescent="0.25"/>
    <row r="37443" x14ac:dyDescent="0.25"/>
    <row r="37444" x14ac:dyDescent="0.25"/>
    <row r="37445" x14ac:dyDescent="0.25"/>
    <row r="37446" x14ac:dyDescent="0.25"/>
    <row r="37447" x14ac:dyDescent="0.25"/>
    <row r="37448" x14ac:dyDescent="0.25"/>
    <row r="37449" x14ac:dyDescent="0.25"/>
    <row r="37450" x14ac:dyDescent="0.25"/>
    <row r="37451" x14ac:dyDescent="0.25"/>
    <row r="37452" x14ac:dyDescent="0.25"/>
    <row r="37453" x14ac:dyDescent="0.25"/>
    <row r="37454" x14ac:dyDescent="0.25"/>
    <row r="37455" x14ac:dyDescent="0.25"/>
    <row r="37456" x14ac:dyDescent="0.25"/>
    <row r="37457" x14ac:dyDescent="0.25"/>
    <row r="37458" x14ac:dyDescent="0.25"/>
    <row r="37459" x14ac:dyDescent="0.25"/>
    <row r="37460" x14ac:dyDescent="0.25"/>
    <row r="37461" x14ac:dyDescent="0.25"/>
    <row r="37462" x14ac:dyDescent="0.25"/>
    <row r="37463" x14ac:dyDescent="0.25"/>
    <row r="37464" x14ac:dyDescent="0.25"/>
    <row r="37465" x14ac:dyDescent="0.25"/>
    <row r="37466" x14ac:dyDescent="0.25"/>
    <row r="37467" x14ac:dyDescent="0.25"/>
    <row r="37468" x14ac:dyDescent="0.25"/>
    <row r="37469" x14ac:dyDescent="0.25"/>
    <row r="37470" x14ac:dyDescent="0.25"/>
    <row r="37471" x14ac:dyDescent="0.25"/>
    <row r="37472" x14ac:dyDescent="0.25"/>
    <row r="37473" x14ac:dyDescent="0.25"/>
    <row r="37474" x14ac:dyDescent="0.25"/>
    <row r="37475" x14ac:dyDescent="0.25"/>
    <row r="37476" x14ac:dyDescent="0.25"/>
    <row r="37477" x14ac:dyDescent="0.25"/>
    <row r="37478" x14ac:dyDescent="0.25"/>
    <row r="37479" x14ac:dyDescent="0.25"/>
    <row r="37480" x14ac:dyDescent="0.25"/>
    <row r="37481" x14ac:dyDescent="0.25"/>
    <row r="37482" x14ac:dyDescent="0.25"/>
    <row r="37483" x14ac:dyDescent="0.25"/>
    <row r="37484" x14ac:dyDescent="0.25"/>
    <row r="37485" x14ac:dyDescent="0.25"/>
    <row r="37486" x14ac:dyDescent="0.25"/>
    <row r="37487" x14ac:dyDescent="0.25"/>
    <row r="37488" x14ac:dyDescent="0.25"/>
    <row r="37489" x14ac:dyDescent="0.25"/>
    <row r="37490" x14ac:dyDescent="0.25"/>
    <row r="37491" x14ac:dyDescent="0.25"/>
    <row r="37492" x14ac:dyDescent="0.25"/>
    <row r="37493" x14ac:dyDescent="0.25"/>
    <row r="37494" x14ac:dyDescent="0.25"/>
    <row r="37495" x14ac:dyDescent="0.25"/>
    <row r="37496" x14ac:dyDescent="0.25"/>
    <row r="37497" x14ac:dyDescent="0.25"/>
    <row r="37498" x14ac:dyDescent="0.25"/>
    <row r="37499" x14ac:dyDescent="0.25"/>
    <row r="37500" x14ac:dyDescent="0.25"/>
    <row r="37501" x14ac:dyDescent="0.25"/>
    <row r="37502" x14ac:dyDescent="0.25"/>
    <row r="37503" x14ac:dyDescent="0.25"/>
    <row r="37504" x14ac:dyDescent="0.25"/>
    <row r="37505" x14ac:dyDescent="0.25"/>
    <row r="37506" x14ac:dyDescent="0.25"/>
    <row r="37507" x14ac:dyDescent="0.25"/>
    <row r="37508" x14ac:dyDescent="0.25"/>
    <row r="37509" x14ac:dyDescent="0.25"/>
    <row r="37510" x14ac:dyDescent="0.25"/>
    <row r="37511" x14ac:dyDescent="0.25"/>
    <row r="37512" x14ac:dyDescent="0.25"/>
    <row r="37513" x14ac:dyDescent="0.25"/>
    <row r="37514" x14ac:dyDescent="0.25"/>
    <row r="37515" x14ac:dyDescent="0.25"/>
    <row r="37516" x14ac:dyDescent="0.25"/>
    <row r="37517" x14ac:dyDescent="0.25"/>
    <row r="37518" x14ac:dyDescent="0.25"/>
    <row r="37519" x14ac:dyDescent="0.25"/>
    <row r="37520" x14ac:dyDescent="0.25"/>
    <row r="37521" x14ac:dyDescent="0.25"/>
    <row r="37522" x14ac:dyDescent="0.25"/>
    <row r="37523" x14ac:dyDescent="0.25"/>
    <row r="37524" x14ac:dyDescent="0.25"/>
    <row r="37525" x14ac:dyDescent="0.25"/>
    <row r="37526" x14ac:dyDescent="0.25"/>
    <row r="37527" x14ac:dyDescent="0.25"/>
    <row r="37528" x14ac:dyDescent="0.25"/>
    <row r="37529" x14ac:dyDescent="0.25"/>
    <row r="37530" x14ac:dyDescent="0.25"/>
    <row r="37531" x14ac:dyDescent="0.25"/>
    <row r="37532" x14ac:dyDescent="0.25"/>
    <row r="37533" x14ac:dyDescent="0.25"/>
    <row r="37534" x14ac:dyDescent="0.25"/>
    <row r="37535" x14ac:dyDescent="0.25"/>
    <row r="37536" x14ac:dyDescent="0.25"/>
    <row r="37537" x14ac:dyDescent="0.25"/>
    <row r="37538" x14ac:dyDescent="0.25"/>
    <row r="37539" x14ac:dyDescent="0.25"/>
    <row r="37540" x14ac:dyDescent="0.25"/>
    <row r="37541" x14ac:dyDescent="0.25"/>
    <row r="37542" x14ac:dyDescent="0.25"/>
    <row r="37543" x14ac:dyDescent="0.25"/>
    <row r="37544" x14ac:dyDescent="0.25"/>
    <row r="37545" x14ac:dyDescent="0.25"/>
    <row r="37546" x14ac:dyDescent="0.25"/>
    <row r="37547" x14ac:dyDescent="0.25"/>
    <row r="37548" x14ac:dyDescent="0.25"/>
    <row r="37549" x14ac:dyDescent="0.25"/>
    <row r="37550" x14ac:dyDescent="0.25"/>
    <row r="37551" x14ac:dyDescent="0.25"/>
    <row r="37552" x14ac:dyDescent="0.25"/>
    <row r="37553" x14ac:dyDescent="0.25"/>
    <row r="37554" x14ac:dyDescent="0.25"/>
    <row r="37555" x14ac:dyDescent="0.25"/>
    <row r="37556" x14ac:dyDescent="0.25"/>
    <row r="37557" x14ac:dyDescent="0.25"/>
    <row r="37558" x14ac:dyDescent="0.25"/>
    <row r="37559" x14ac:dyDescent="0.25"/>
    <row r="37560" x14ac:dyDescent="0.25"/>
    <row r="37561" x14ac:dyDescent="0.25"/>
    <row r="37562" x14ac:dyDescent="0.25"/>
    <row r="37563" x14ac:dyDescent="0.25"/>
    <row r="37564" x14ac:dyDescent="0.25"/>
    <row r="37565" x14ac:dyDescent="0.25"/>
    <row r="37566" x14ac:dyDescent="0.25"/>
    <row r="37567" x14ac:dyDescent="0.25"/>
    <row r="37568" x14ac:dyDescent="0.25"/>
    <row r="37569" x14ac:dyDescent="0.25"/>
    <row r="37570" x14ac:dyDescent="0.25"/>
    <row r="37571" x14ac:dyDescent="0.25"/>
    <row r="37572" x14ac:dyDescent="0.25"/>
    <row r="37573" x14ac:dyDescent="0.25"/>
    <row r="37574" x14ac:dyDescent="0.25"/>
    <row r="37575" x14ac:dyDescent="0.25"/>
    <row r="37576" x14ac:dyDescent="0.25"/>
    <row r="37577" x14ac:dyDescent="0.25"/>
    <row r="37578" x14ac:dyDescent="0.25"/>
    <row r="37579" x14ac:dyDescent="0.25"/>
    <row r="37580" x14ac:dyDescent="0.25"/>
    <row r="37581" x14ac:dyDescent="0.25"/>
    <row r="37582" x14ac:dyDescent="0.25"/>
    <row r="37583" x14ac:dyDescent="0.25"/>
    <row r="37584" x14ac:dyDescent="0.25"/>
    <row r="37585" x14ac:dyDescent="0.25"/>
    <row r="37586" x14ac:dyDescent="0.25"/>
    <row r="37587" x14ac:dyDescent="0.25"/>
    <row r="37588" x14ac:dyDescent="0.25"/>
    <row r="37589" x14ac:dyDescent="0.25"/>
    <row r="37590" x14ac:dyDescent="0.25"/>
    <row r="37591" x14ac:dyDescent="0.25"/>
    <row r="37592" x14ac:dyDescent="0.25"/>
    <row r="37593" x14ac:dyDescent="0.25"/>
    <row r="37594" x14ac:dyDescent="0.25"/>
    <row r="37595" x14ac:dyDescent="0.25"/>
    <row r="37596" x14ac:dyDescent="0.25"/>
    <row r="37597" x14ac:dyDescent="0.25"/>
    <row r="37598" x14ac:dyDescent="0.25"/>
    <row r="37599" x14ac:dyDescent="0.25"/>
    <row r="37600" x14ac:dyDescent="0.25"/>
    <row r="37601" x14ac:dyDescent="0.25"/>
    <row r="37602" x14ac:dyDescent="0.25"/>
    <row r="37603" x14ac:dyDescent="0.25"/>
    <row r="37604" x14ac:dyDescent="0.25"/>
    <row r="37605" x14ac:dyDescent="0.25"/>
    <row r="37606" x14ac:dyDescent="0.25"/>
    <row r="37607" x14ac:dyDescent="0.25"/>
    <row r="37608" x14ac:dyDescent="0.25"/>
    <row r="37609" x14ac:dyDescent="0.25"/>
    <row r="37610" x14ac:dyDescent="0.25"/>
    <row r="37611" x14ac:dyDescent="0.25"/>
    <row r="37612" x14ac:dyDescent="0.25"/>
    <row r="37613" x14ac:dyDescent="0.25"/>
    <row r="37614" x14ac:dyDescent="0.25"/>
    <row r="37615" x14ac:dyDescent="0.25"/>
    <row r="37616" x14ac:dyDescent="0.25"/>
    <row r="37617" x14ac:dyDescent="0.25"/>
    <row r="37618" x14ac:dyDescent="0.25"/>
    <row r="37619" x14ac:dyDescent="0.25"/>
    <row r="37620" x14ac:dyDescent="0.25"/>
    <row r="37621" x14ac:dyDescent="0.25"/>
    <row r="37622" x14ac:dyDescent="0.25"/>
    <row r="37623" x14ac:dyDescent="0.25"/>
    <row r="37624" x14ac:dyDescent="0.25"/>
    <row r="37625" x14ac:dyDescent="0.25"/>
    <row r="37626" x14ac:dyDescent="0.25"/>
    <row r="37627" x14ac:dyDescent="0.25"/>
    <row r="37628" x14ac:dyDescent="0.25"/>
    <row r="37629" x14ac:dyDescent="0.25"/>
    <row r="37630" x14ac:dyDescent="0.25"/>
    <row r="37631" x14ac:dyDescent="0.25"/>
    <row r="37632" x14ac:dyDescent="0.25"/>
    <row r="37633" x14ac:dyDescent="0.25"/>
    <row r="37634" x14ac:dyDescent="0.25"/>
    <row r="37635" x14ac:dyDescent="0.25"/>
    <row r="37636" x14ac:dyDescent="0.25"/>
    <row r="37637" x14ac:dyDescent="0.25"/>
    <row r="37638" x14ac:dyDescent="0.25"/>
    <row r="37639" x14ac:dyDescent="0.25"/>
    <row r="37640" x14ac:dyDescent="0.25"/>
    <row r="37641" x14ac:dyDescent="0.25"/>
    <row r="37642" x14ac:dyDescent="0.25"/>
    <row r="37643" x14ac:dyDescent="0.25"/>
    <row r="37644" x14ac:dyDescent="0.25"/>
    <row r="37645" x14ac:dyDescent="0.25"/>
    <row r="37646" x14ac:dyDescent="0.25"/>
    <row r="37647" x14ac:dyDescent="0.25"/>
    <row r="37648" x14ac:dyDescent="0.25"/>
    <row r="37649" x14ac:dyDescent="0.25"/>
    <row r="37650" x14ac:dyDescent="0.25"/>
    <row r="37651" x14ac:dyDescent="0.25"/>
    <row r="37652" x14ac:dyDescent="0.25"/>
    <row r="37653" x14ac:dyDescent="0.25"/>
    <row r="37654" x14ac:dyDescent="0.25"/>
    <row r="37655" x14ac:dyDescent="0.25"/>
    <row r="37656" x14ac:dyDescent="0.25"/>
    <row r="37657" x14ac:dyDescent="0.25"/>
    <row r="37658" x14ac:dyDescent="0.25"/>
    <row r="37659" x14ac:dyDescent="0.25"/>
    <row r="37660" x14ac:dyDescent="0.25"/>
    <row r="37661" x14ac:dyDescent="0.25"/>
    <row r="37662" x14ac:dyDescent="0.25"/>
    <row r="37663" x14ac:dyDescent="0.25"/>
    <row r="37664" x14ac:dyDescent="0.25"/>
    <row r="37665" x14ac:dyDescent="0.25"/>
    <row r="37666" x14ac:dyDescent="0.25"/>
    <row r="37667" x14ac:dyDescent="0.25"/>
    <row r="37668" x14ac:dyDescent="0.25"/>
    <row r="37669" x14ac:dyDescent="0.25"/>
    <row r="37670" x14ac:dyDescent="0.25"/>
    <row r="37671" x14ac:dyDescent="0.25"/>
    <row r="37672" x14ac:dyDescent="0.25"/>
    <row r="37673" x14ac:dyDescent="0.25"/>
    <row r="37674" x14ac:dyDescent="0.25"/>
    <row r="37675" x14ac:dyDescent="0.25"/>
    <row r="37676" x14ac:dyDescent="0.25"/>
    <row r="37677" x14ac:dyDescent="0.25"/>
    <row r="37678" x14ac:dyDescent="0.25"/>
    <row r="37679" x14ac:dyDescent="0.25"/>
    <row r="37680" x14ac:dyDescent="0.25"/>
    <row r="37681" x14ac:dyDescent="0.25"/>
    <row r="37682" x14ac:dyDescent="0.25"/>
    <row r="37683" x14ac:dyDescent="0.25"/>
    <row r="37684" x14ac:dyDescent="0.25"/>
    <row r="37685" x14ac:dyDescent="0.25"/>
    <row r="37686" x14ac:dyDescent="0.25"/>
    <row r="37687" x14ac:dyDescent="0.25"/>
    <row r="37688" x14ac:dyDescent="0.25"/>
    <row r="37689" x14ac:dyDescent="0.25"/>
    <row r="37690" x14ac:dyDescent="0.25"/>
    <row r="37691" x14ac:dyDescent="0.25"/>
    <row r="37692" x14ac:dyDescent="0.25"/>
    <row r="37693" x14ac:dyDescent="0.25"/>
    <row r="37694" x14ac:dyDescent="0.25"/>
    <row r="37695" x14ac:dyDescent="0.25"/>
    <row r="37696" x14ac:dyDescent="0.25"/>
    <row r="37697" x14ac:dyDescent="0.25"/>
    <row r="37698" x14ac:dyDescent="0.25"/>
    <row r="37699" x14ac:dyDescent="0.25"/>
    <row r="37700" x14ac:dyDescent="0.25"/>
    <row r="37701" x14ac:dyDescent="0.25"/>
    <row r="37702" x14ac:dyDescent="0.25"/>
    <row r="37703" x14ac:dyDescent="0.25"/>
    <row r="37704" x14ac:dyDescent="0.25"/>
    <row r="37705" x14ac:dyDescent="0.25"/>
    <row r="37706" x14ac:dyDescent="0.25"/>
    <row r="37707" x14ac:dyDescent="0.25"/>
    <row r="37708" x14ac:dyDescent="0.25"/>
    <row r="37709" x14ac:dyDescent="0.25"/>
    <row r="37710" x14ac:dyDescent="0.25"/>
    <row r="37711" x14ac:dyDescent="0.25"/>
    <row r="37712" x14ac:dyDescent="0.25"/>
    <row r="37713" x14ac:dyDescent="0.25"/>
    <row r="37714" x14ac:dyDescent="0.25"/>
    <row r="37715" x14ac:dyDescent="0.25"/>
    <row r="37716" x14ac:dyDescent="0.25"/>
    <row r="37717" x14ac:dyDescent="0.25"/>
    <row r="37718" x14ac:dyDescent="0.25"/>
    <row r="37719" x14ac:dyDescent="0.25"/>
    <row r="37720" x14ac:dyDescent="0.25"/>
    <row r="37721" x14ac:dyDescent="0.25"/>
    <row r="37722" x14ac:dyDescent="0.25"/>
    <row r="37723" x14ac:dyDescent="0.25"/>
    <row r="37724" x14ac:dyDescent="0.25"/>
    <row r="37725" x14ac:dyDescent="0.25"/>
    <row r="37726" x14ac:dyDescent="0.25"/>
    <row r="37727" x14ac:dyDescent="0.25"/>
    <row r="37728" x14ac:dyDescent="0.25"/>
    <row r="37729" x14ac:dyDescent="0.25"/>
    <row r="37730" x14ac:dyDescent="0.25"/>
    <row r="37731" x14ac:dyDescent="0.25"/>
    <row r="37732" x14ac:dyDescent="0.25"/>
    <row r="37733" x14ac:dyDescent="0.25"/>
    <row r="37734" x14ac:dyDescent="0.25"/>
    <row r="37735" x14ac:dyDescent="0.25"/>
    <row r="37736" x14ac:dyDescent="0.25"/>
    <row r="37737" x14ac:dyDescent="0.25"/>
    <row r="37738" x14ac:dyDescent="0.25"/>
    <row r="37739" x14ac:dyDescent="0.25"/>
    <row r="37740" x14ac:dyDescent="0.25"/>
    <row r="37741" x14ac:dyDescent="0.25"/>
    <row r="37742" x14ac:dyDescent="0.25"/>
    <row r="37743" x14ac:dyDescent="0.25"/>
    <row r="37744" x14ac:dyDescent="0.25"/>
    <row r="37745" x14ac:dyDescent="0.25"/>
    <row r="37746" x14ac:dyDescent="0.25"/>
    <row r="37747" x14ac:dyDescent="0.25"/>
    <row r="37748" x14ac:dyDescent="0.25"/>
    <row r="37749" x14ac:dyDescent="0.25"/>
    <row r="37750" x14ac:dyDescent="0.25"/>
    <row r="37751" x14ac:dyDescent="0.25"/>
    <row r="37752" x14ac:dyDescent="0.25"/>
    <row r="37753" x14ac:dyDescent="0.25"/>
    <row r="37754" x14ac:dyDescent="0.25"/>
    <row r="37755" x14ac:dyDescent="0.25"/>
    <row r="37756" x14ac:dyDescent="0.25"/>
    <row r="37757" x14ac:dyDescent="0.25"/>
    <row r="37758" x14ac:dyDescent="0.25"/>
    <row r="37759" x14ac:dyDescent="0.25"/>
    <row r="37760" x14ac:dyDescent="0.25"/>
    <row r="37761" x14ac:dyDescent="0.25"/>
    <row r="37762" x14ac:dyDescent="0.25"/>
    <row r="37763" x14ac:dyDescent="0.25"/>
    <row r="37764" x14ac:dyDescent="0.25"/>
    <row r="37765" x14ac:dyDescent="0.25"/>
    <row r="37766" x14ac:dyDescent="0.25"/>
    <row r="37767" x14ac:dyDescent="0.25"/>
    <row r="37768" x14ac:dyDescent="0.25"/>
    <row r="37769" x14ac:dyDescent="0.25"/>
    <row r="37770" x14ac:dyDescent="0.25"/>
    <row r="37771" x14ac:dyDescent="0.25"/>
    <row r="37772" x14ac:dyDescent="0.25"/>
    <row r="37773" x14ac:dyDescent="0.25"/>
    <row r="37774" x14ac:dyDescent="0.25"/>
    <row r="37775" x14ac:dyDescent="0.25"/>
    <row r="37776" x14ac:dyDescent="0.25"/>
    <row r="37777" x14ac:dyDescent="0.25"/>
    <row r="37778" x14ac:dyDescent="0.25"/>
    <row r="37779" x14ac:dyDescent="0.25"/>
    <row r="37780" x14ac:dyDescent="0.25"/>
    <row r="37781" x14ac:dyDescent="0.25"/>
    <row r="37782" x14ac:dyDescent="0.25"/>
    <row r="37783" x14ac:dyDescent="0.25"/>
    <row r="37784" x14ac:dyDescent="0.25"/>
    <row r="37785" x14ac:dyDescent="0.25"/>
    <row r="37786" x14ac:dyDescent="0.25"/>
    <row r="37787" x14ac:dyDescent="0.25"/>
    <row r="37788" x14ac:dyDescent="0.25"/>
    <row r="37789" x14ac:dyDescent="0.25"/>
    <row r="37790" x14ac:dyDescent="0.25"/>
    <row r="37791" x14ac:dyDescent="0.25"/>
    <row r="37792" x14ac:dyDescent="0.25"/>
    <row r="37793" x14ac:dyDescent="0.25"/>
    <row r="37794" x14ac:dyDescent="0.25"/>
    <row r="37795" x14ac:dyDescent="0.25"/>
    <row r="37796" x14ac:dyDescent="0.25"/>
    <row r="37797" x14ac:dyDescent="0.25"/>
    <row r="37798" x14ac:dyDescent="0.25"/>
    <row r="37799" x14ac:dyDescent="0.25"/>
    <row r="37800" x14ac:dyDescent="0.25"/>
    <row r="37801" x14ac:dyDescent="0.25"/>
    <row r="37802" x14ac:dyDescent="0.25"/>
    <row r="37803" x14ac:dyDescent="0.25"/>
    <row r="37804" x14ac:dyDescent="0.25"/>
    <row r="37805" x14ac:dyDescent="0.25"/>
    <row r="37806" x14ac:dyDescent="0.25"/>
    <row r="37807" x14ac:dyDescent="0.25"/>
    <row r="37808" x14ac:dyDescent="0.25"/>
    <row r="37809" x14ac:dyDescent="0.25"/>
    <row r="37810" x14ac:dyDescent="0.25"/>
    <row r="37811" x14ac:dyDescent="0.25"/>
    <row r="37812" x14ac:dyDescent="0.25"/>
    <row r="37813" x14ac:dyDescent="0.25"/>
    <row r="37814" x14ac:dyDescent="0.25"/>
    <row r="37815" x14ac:dyDescent="0.25"/>
    <row r="37816" x14ac:dyDescent="0.25"/>
    <row r="37817" x14ac:dyDescent="0.25"/>
    <row r="37818" x14ac:dyDescent="0.25"/>
    <row r="37819" x14ac:dyDescent="0.25"/>
    <row r="37820" x14ac:dyDescent="0.25"/>
    <row r="37821" x14ac:dyDescent="0.25"/>
    <row r="37822" x14ac:dyDescent="0.25"/>
    <row r="37823" x14ac:dyDescent="0.25"/>
    <row r="37824" x14ac:dyDescent="0.25"/>
    <row r="37825" x14ac:dyDescent="0.25"/>
    <row r="37826" x14ac:dyDescent="0.25"/>
    <row r="37827" x14ac:dyDescent="0.25"/>
    <row r="37828" x14ac:dyDescent="0.25"/>
    <row r="37829" x14ac:dyDescent="0.25"/>
    <row r="37830" x14ac:dyDescent="0.25"/>
    <row r="37831" x14ac:dyDescent="0.25"/>
    <row r="37832" x14ac:dyDescent="0.25"/>
    <row r="37833" x14ac:dyDescent="0.25"/>
    <row r="37834" x14ac:dyDescent="0.25"/>
    <row r="37835" x14ac:dyDescent="0.25"/>
    <row r="37836" x14ac:dyDescent="0.25"/>
    <row r="37837" x14ac:dyDescent="0.25"/>
    <row r="37838" x14ac:dyDescent="0.25"/>
    <row r="37839" x14ac:dyDescent="0.25"/>
    <row r="37840" x14ac:dyDescent="0.25"/>
    <row r="37841" x14ac:dyDescent="0.25"/>
    <row r="37842" x14ac:dyDescent="0.25"/>
    <row r="37843" x14ac:dyDescent="0.25"/>
    <row r="37844" x14ac:dyDescent="0.25"/>
    <row r="37845" x14ac:dyDescent="0.25"/>
    <row r="37846" x14ac:dyDescent="0.25"/>
    <row r="37847" x14ac:dyDescent="0.25"/>
    <row r="37848" x14ac:dyDescent="0.25"/>
    <row r="37849" x14ac:dyDescent="0.25"/>
    <row r="37850" x14ac:dyDescent="0.25"/>
    <row r="37851" x14ac:dyDescent="0.25"/>
    <row r="37852" x14ac:dyDescent="0.25"/>
    <row r="37853" x14ac:dyDescent="0.25"/>
    <row r="37854" x14ac:dyDescent="0.25"/>
    <row r="37855" x14ac:dyDescent="0.25"/>
    <row r="37856" x14ac:dyDescent="0.25"/>
    <row r="37857" x14ac:dyDescent="0.25"/>
    <row r="37858" x14ac:dyDescent="0.25"/>
    <row r="37859" x14ac:dyDescent="0.25"/>
    <row r="37860" x14ac:dyDescent="0.25"/>
    <row r="37861" x14ac:dyDescent="0.25"/>
    <row r="37862" x14ac:dyDescent="0.25"/>
    <row r="37863" x14ac:dyDescent="0.25"/>
    <row r="37864" x14ac:dyDescent="0.25"/>
    <row r="37865" x14ac:dyDescent="0.25"/>
    <row r="37866" x14ac:dyDescent="0.25"/>
    <row r="37867" x14ac:dyDescent="0.25"/>
    <row r="37868" x14ac:dyDescent="0.25"/>
    <row r="37869" x14ac:dyDescent="0.25"/>
    <row r="37870" x14ac:dyDescent="0.25"/>
    <row r="37871" x14ac:dyDescent="0.25"/>
    <row r="37872" x14ac:dyDescent="0.25"/>
    <row r="37873" x14ac:dyDescent="0.25"/>
    <row r="37874" x14ac:dyDescent="0.25"/>
    <row r="37875" x14ac:dyDescent="0.25"/>
    <row r="37876" x14ac:dyDescent="0.25"/>
    <row r="37877" x14ac:dyDescent="0.25"/>
    <row r="37878" x14ac:dyDescent="0.25"/>
    <row r="37879" x14ac:dyDescent="0.25"/>
    <row r="37880" x14ac:dyDescent="0.25"/>
    <row r="37881" x14ac:dyDescent="0.25"/>
    <row r="37882" x14ac:dyDescent="0.25"/>
    <row r="37883" x14ac:dyDescent="0.25"/>
    <row r="37884" x14ac:dyDescent="0.25"/>
    <row r="37885" x14ac:dyDescent="0.25"/>
    <row r="37886" x14ac:dyDescent="0.25"/>
    <row r="37887" x14ac:dyDescent="0.25"/>
    <row r="37888" x14ac:dyDescent="0.25"/>
    <row r="37889" x14ac:dyDescent="0.25"/>
    <row r="37890" x14ac:dyDescent="0.25"/>
    <row r="37891" x14ac:dyDescent="0.25"/>
    <row r="37892" x14ac:dyDescent="0.25"/>
    <row r="37893" x14ac:dyDescent="0.25"/>
    <row r="37894" x14ac:dyDescent="0.25"/>
    <row r="37895" x14ac:dyDescent="0.25"/>
    <row r="37896" x14ac:dyDescent="0.25"/>
    <row r="37897" x14ac:dyDescent="0.25"/>
    <row r="37898" x14ac:dyDescent="0.25"/>
    <row r="37899" x14ac:dyDescent="0.25"/>
    <row r="37900" x14ac:dyDescent="0.25"/>
    <row r="37901" x14ac:dyDescent="0.25"/>
    <row r="37902" x14ac:dyDescent="0.25"/>
    <row r="37903" x14ac:dyDescent="0.25"/>
    <row r="37904" x14ac:dyDescent="0.25"/>
    <row r="37905" x14ac:dyDescent="0.25"/>
    <row r="37906" x14ac:dyDescent="0.25"/>
    <row r="37907" x14ac:dyDescent="0.25"/>
    <row r="37908" x14ac:dyDescent="0.25"/>
    <row r="37909" x14ac:dyDescent="0.25"/>
    <row r="37910" x14ac:dyDescent="0.25"/>
    <row r="37911" x14ac:dyDescent="0.25"/>
    <row r="37912" x14ac:dyDescent="0.25"/>
    <row r="37913" x14ac:dyDescent="0.25"/>
    <row r="37914" x14ac:dyDescent="0.25"/>
    <row r="37915" x14ac:dyDescent="0.25"/>
    <row r="37916" x14ac:dyDescent="0.25"/>
    <row r="37917" x14ac:dyDescent="0.25"/>
    <row r="37918" x14ac:dyDescent="0.25"/>
    <row r="37919" x14ac:dyDescent="0.25"/>
    <row r="37920" x14ac:dyDescent="0.25"/>
    <row r="37921" x14ac:dyDescent="0.25"/>
    <row r="37922" x14ac:dyDescent="0.25"/>
    <row r="37923" x14ac:dyDescent="0.25"/>
    <row r="37924" x14ac:dyDescent="0.25"/>
    <row r="37925" x14ac:dyDescent="0.25"/>
    <row r="37926" x14ac:dyDescent="0.25"/>
    <row r="37927" x14ac:dyDescent="0.25"/>
    <row r="37928" x14ac:dyDescent="0.25"/>
    <row r="37929" x14ac:dyDescent="0.25"/>
    <row r="37930" x14ac:dyDescent="0.25"/>
    <row r="37931" x14ac:dyDescent="0.25"/>
    <row r="37932" x14ac:dyDescent="0.25"/>
    <row r="37933" x14ac:dyDescent="0.25"/>
    <row r="37934" x14ac:dyDescent="0.25"/>
    <row r="37935" x14ac:dyDescent="0.25"/>
    <row r="37936" x14ac:dyDescent="0.25"/>
    <row r="37937" x14ac:dyDescent="0.25"/>
    <row r="37938" x14ac:dyDescent="0.25"/>
    <row r="37939" x14ac:dyDescent="0.25"/>
    <row r="37940" x14ac:dyDescent="0.25"/>
    <row r="37941" x14ac:dyDescent="0.25"/>
    <row r="37942" x14ac:dyDescent="0.25"/>
    <row r="37943" x14ac:dyDescent="0.25"/>
    <row r="37944" x14ac:dyDescent="0.25"/>
    <row r="37945" x14ac:dyDescent="0.25"/>
    <row r="37946" x14ac:dyDescent="0.25"/>
    <row r="37947" x14ac:dyDescent="0.25"/>
    <row r="37948" x14ac:dyDescent="0.25"/>
    <row r="37949" x14ac:dyDescent="0.25"/>
    <row r="37950" x14ac:dyDescent="0.25"/>
    <row r="37951" x14ac:dyDescent="0.25"/>
    <row r="37952" x14ac:dyDescent="0.25"/>
    <row r="37953" x14ac:dyDescent="0.25"/>
    <row r="37954" x14ac:dyDescent="0.25"/>
    <row r="37955" x14ac:dyDescent="0.25"/>
    <row r="37956" x14ac:dyDescent="0.25"/>
    <row r="37957" x14ac:dyDescent="0.25"/>
    <row r="37958" x14ac:dyDescent="0.25"/>
    <row r="37959" x14ac:dyDescent="0.25"/>
    <row r="37960" x14ac:dyDescent="0.25"/>
    <row r="37961" x14ac:dyDescent="0.25"/>
    <row r="37962" x14ac:dyDescent="0.25"/>
    <row r="37963" x14ac:dyDescent="0.25"/>
    <row r="37964" x14ac:dyDescent="0.25"/>
    <row r="37965" x14ac:dyDescent="0.25"/>
    <row r="37966" x14ac:dyDescent="0.25"/>
    <row r="37967" x14ac:dyDescent="0.25"/>
    <row r="37968" x14ac:dyDescent="0.25"/>
    <row r="37969" x14ac:dyDescent="0.25"/>
    <row r="37970" x14ac:dyDescent="0.25"/>
    <row r="37971" x14ac:dyDescent="0.25"/>
    <row r="37972" x14ac:dyDescent="0.25"/>
    <row r="37973" x14ac:dyDescent="0.25"/>
    <row r="37974" x14ac:dyDescent="0.25"/>
    <row r="37975" x14ac:dyDescent="0.25"/>
    <row r="37976" x14ac:dyDescent="0.25"/>
    <row r="37977" x14ac:dyDescent="0.25"/>
    <row r="37978" x14ac:dyDescent="0.25"/>
    <row r="37979" x14ac:dyDescent="0.25"/>
    <row r="37980" x14ac:dyDescent="0.25"/>
    <row r="37981" x14ac:dyDescent="0.25"/>
    <row r="37982" x14ac:dyDescent="0.25"/>
    <row r="37983" x14ac:dyDescent="0.25"/>
    <row r="37984" x14ac:dyDescent="0.25"/>
    <row r="37985" x14ac:dyDescent="0.25"/>
    <row r="37986" x14ac:dyDescent="0.25"/>
    <row r="37987" x14ac:dyDescent="0.25"/>
    <row r="37988" x14ac:dyDescent="0.25"/>
    <row r="37989" x14ac:dyDescent="0.25"/>
    <row r="37990" x14ac:dyDescent="0.25"/>
    <row r="37991" x14ac:dyDescent="0.25"/>
    <row r="37992" x14ac:dyDescent="0.25"/>
    <row r="37993" x14ac:dyDescent="0.25"/>
    <row r="37994" x14ac:dyDescent="0.25"/>
    <row r="37995" x14ac:dyDescent="0.25"/>
    <row r="37996" x14ac:dyDescent="0.25"/>
    <row r="37997" x14ac:dyDescent="0.25"/>
    <row r="37998" x14ac:dyDescent="0.25"/>
    <row r="37999" x14ac:dyDescent="0.25"/>
    <row r="38000" x14ac:dyDescent="0.25"/>
    <row r="38001" x14ac:dyDescent="0.25"/>
    <row r="38002" x14ac:dyDescent="0.25"/>
    <row r="38003" x14ac:dyDescent="0.25"/>
    <row r="38004" x14ac:dyDescent="0.25"/>
    <row r="38005" x14ac:dyDescent="0.25"/>
    <row r="38006" x14ac:dyDescent="0.25"/>
    <row r="38007" x14ac:dyDescent="0.25"/>
    <row r="38008" x14ac:dyDescent="0.25"/>
    <row r="38009" x14ac:dyDescent="0.25"/>
    <row r="38010" x14ac:dyDescent="0.25"/>
    <row r="38011" x14ac:dyDescent="0.25"/>
    <row r="38012" x14ac:dyDescent="0.25"/>
    <row r="38013" x14ac:dyDescent="0.25"/>
    <row r="38014" x14ac:dyDescent="0.25"/>
    <row r="38015" x14ac:dyDescent="0.25"/>
    <row r="38016" x14ac:dyDescent="0.25"/>
    <row r="38017" x14ac:dyDescent="0.25"/>
    <row r="38018" x14ac:dyDescent="0.25"/>
    <row r="38019" x14ac:dyDescent="0.25"/>
    <row r="38020" x14ac:dyDescent="0.25"/>
    <row r="38021" x14ac:dyDescent="0.25"/>
    <row r="38022" x14ac:dyDescent="0.25"/>
    <row r="38023" x14ac:dyDescent="0.25"/>
    <row r="38024" x14ac:dyDescent="0.25"/>
    <row r="38025" x14ac:dyDescent="0.25"/>
    <row r="38026" x14ac:dyDescent="0.25"/>
    <row r="38027" x14ac:dyDescent="0.25"/>
    <row r="38028" x14ac:dyDescent="0.25"/>
    <row r="38029" x14ac:dyDescent="0.25"/>
    <row r="38030" x14ac:dyDescent="0.25"/>
    <row r="38031" x14ac:dyDescent="0.25"/>
    <row r="38032" x14ac:dyDescent="0.25"/>
    <row r="38033" x14ac:dyDescent="0.25"/>
    <row r="38034" x14ac:dyDescent="0.25"/>
    <row r="38035" x14ac:dyDescent="0.25"/>
    <row r="38036" x14ac:dyDescent="0.25"/>
    <row r="38037" x14ac:dyDescent="0.25"/>
    <row r="38038" x14ac:dyDescent="0.25"/>
    <row r="38039" x14ac:dyDescent="0.25"/>
    <row r="38040" x14ac:dyDescent="0.25"/>
    <row r="38041" x14ac:dyDescent="0.25"/>
    <row r="38042" x14ac:dyDescent="0.25"/>
    <row r="38043" x14ac:dyDescent="0.25"/>
    <row r="38044" x14ac:dyDescent="0.25"/>
    <row r="38045" x14ac:dyDescent="0.25"/>
    <row r="38046" x14ac:dyDescent="0.25"/>
    <row r="38047" x14ac:dyDescent="0.25"/>
    <row r="38048" x14ac:dyDescent="0.25"/>
    <row r="38049" x14ac:dyDescent="0.25"/>
    <row r="38050" x14ac:dyDescent="0.25"/>
    <row r="38051" x14ac:dyDescent="0.25"/>
    <row r="38052" x14ac:dyDescent="0.25"/>
    <row r="38053" x14ac:dyDescent="0.25"/>
    <row r="38054" x14ac:dyDescent="0.25"/>
    <row r="38055" x14ac:dyDescent="0.25"/>
    <row r="38056" x14ac:dyDescent="0.25"/>
    <row r="38057" x14ac:dyDescent="0.25"/>
    <row r="38058" x14ac:dyDescent="0.25"/>
    <row r="38059" x14ac:dyDescent="0.25"/>
    <row r="38060" x14ac:dyDescent="0.25"/>
    <row r="38061" x14ac:dyDescent="0.25"/>
    <row r="38062" x14ac:dyDescent="0.25"/>
    <row r="38063" x14ac:dyDescent="0.25"/>
    <row r="38064" x14ac:dyDescent="0.25"/>
    <row r="38065" x14ac:dyDescent="0.25"/>
    <row r="38066" x14ac:dyDescent="0.25"/>
    <row r="38067" x14ac:dyDescent="0.25"/>
    <row r="38068" x14ac:dyDescent="0.25"/>
    <row r="38069" x14ac:dyDescent="0.25"/>
    <row r="38070" x14ac:dyDescent="0.25"/>
    <row r="38071" x14ac:dyDescent="0.25"/>
    <row r="38072" x14ac:dyDescent="0.25"/>
    <row r="38073" x14ac:dyDescent="0.25"/>
    <row r="38074" x14ac:dyDescent="0.25"/>
    <row r="38075" x14ac:dyDescent="0.25"/>
    <row r="38076" x14ac:dyDescent="0.25"/>
    <row r="38077" x14ac:dyDescent="0.25"/>
    <row r="38078" x14ac:dyDescent="0.25"/>
    <row r="38079" x14ac:dyDescent="0.25"/>
    <row r="38080" x14ac:dyDescent="0.25"/>
    <row r="38081" x14ac:dyDescent="0.25"/>
    <row r="38082" x14ac:dyDescent="0.25"/>
    <row r="38083" x14ac:dyDescent="0.25"/>
    <row r="38084" x14ac:dyDescent="0.25"/>
    <row r="38085" x14ac:dyDescent="0.25"/>
    <row r="38086" x14ac:dyDescent="0.25"/>
    <row r="38087" x14ac:dyDescent="0.25"/>
    <row r="38088" x14ac:dyDescent="0.25"/>
    <row r="38089" x14ac:dyDescent="0.25"/>
    <row r="38090" x14ac:dyDescent="0.25"/>
    <row r="38091" x14ac:dyDescent="0.25"/>
    <row r="38092" x14ac:dyDescent="0.25"/>
    <row r="38093" x14ac:dyDescent="0.25"/>
    <row r="38094" x14ac:dyDescent="0.25"/>
    <row r="38095" x14ac:dyDescent="0.25"/>
    <row r="38096" x14ac:dyDescent="0.25"/>
    <row r="38097" x14ac:dyDescent="0.25"/>
    <row r="38098" x14ac:dyDescent="0.25"/>
    <row r="38099" x14ac:dyDescent="0.25"/>
    <row r="38100" x14ac:dyDescent="0.25"/>
    <row r="38101" x14ac:dyDescent="0.25"/>
    <row r="38102" x14ac:dyDescent="0.25"/>
    <row r="38103" x14ac:dyDescent="0.25"/>
    <row r="38104" x14ac:dyDescent="0.25"/>
    <row r="38105" x14ac:dyDescent="0.25"/>
    <row r="38106" x14ac:dyDescent="0.25"/>
    <row r="38107" x14ac:dyDescent="0.25"/>
    <row r="38108" x14ac:dyDescent="0.25"/>
    <row r="38109" x14ac:dyDescent="0.25"/>
    <row r="38110" x14ac:dyDescent="0.25"/>
    <row r="38111" x14ac:dyDescent="0.25"/>
    <row r="38112" x14ac:dyDescent="0.25"/>
    <row r="38113" x14ac:dyDescent="0.25"/>
    <row r="38114" x14ac:dyDescent="0.25"/>
    <row r="38115" x14ac:dyDescent="0.25"/>
    <row r="38116" x14ac:dyDescent="0.25"/>
    <row r="38117" x14ac:dyDescent="0.25"/>
    <row r="38118" x14ac:dyDescent="0.25"/>
    <row r="38119" x14ac:dyDescent="0.25"/>
    <row r="38120" x14ac:dyDescent="0.25"/>
    <row r="38121" x14ac:dyDescent="0.25"/>
    <row r="38122" x14ac:dyDescent="0.25"/>
    <row r="38123" x14ac:dyDescent="0.25"/>
    <row r="38124" x14ac:dyDescent="0.25"/>
    <row r="38125" x14ac:dyDescent="0.25"/>
    <row r="38126" x14ac:dyDescent="0.25"/>
    <row r="38127" x14ac:dyDescent="0.25"/>
    <row r="38128" x14ac:dyDescent="0.25"/>
    <row r="38129" x14ac:dyDescent="0.25"/>
    <row r="38130" x14ac:dyDescent="0.25"/>
    <row r="38131" x14ac:dyDescent="0.25"/>
    <row r="38132" x14ac:dyDescent="0.25"/>
    <row r="38133" x14ac:dyDescent="0.25"/>
    <row r="38134" x14ac:dyDescent="0.25"/>
    <row r="38135" x14ac:dyDescent="0.25"/>
    <row r="38136" x14ac:dyDescent="0.25"/>
    <row r="38137" x14ac:dyDescent="0.25"/>
    <row r="38138" x14ac:dyDescent="0.25"/>
    <row r="38139" x14ac:dyDescent="0.25"/>
    <row r="38140" x14ac:dyDescent="0.25"/>
    <row r="38141" x14ac:dyDescent="0.25"/>
    <row r="38142" x14ac:dyDescent="0.25"/>
    <row r="38143" x14ac:dyDescent="0.25"/>
    <row r="38144" x14ac:dyDescent="0.25"/>
    <row r="38145" x14ac:dyDescent="0.25"/>
    <row r="38146" x14ac:dyDescent="0.25"/>
    <row r="38147" x14ac:dyDescent="0.25"/>
    <row r="38148" x14ac:dyDescent="0.25"/>
    <row r="38149" x14ac:dyDescent="0.25"/>
    <row r="38150" x14ac:dyDescent="0.25"/>
    <row r="38151" x14ac:dyDescent="0.25"/>
    <row r="38152" x14ac:dyDescent="0.25"/>
    <row r="38153" x14ac:dyDescent="0.25"/>
    <row r="38154" x14ac:dyDescent="0.25"/>
    <row r="38155" x14ac:dyDescent="0.25"/>
    <row r="38156" x14ac:dyDescent="0.25"/>
    <row r="38157" x14ac:dyDescent="0.25"/>
    <row r="38158" x14ac:dyDescent="0.25"/>
    <row r="38159" x14ac:dyDescent="0.25"/>
    <row r="38160" x14ac:dyDescent="0.25"/>
    <row r="38161" x14ac:dyDescent="0.25"/>
    <row r="38162" x14ac:dyDescent="0.25"/>
    <row r="38163" x14ac:dyDescent="0.25"/>
    <row r="38164" x14ac:dyDescent="0.25"/>
    <row r="38165" x14ac:dyDescent="0.25"/>
    <row r="38166" x14ac:dyDescent="0.25"/>
    <row r="38167" x14ac:dyDescent="0.25"/>
    <row r="38168" x14ac:dyDescent="0.25"/>
    <row r="38169" x14ac:dyDescent="0.25"/>
    <row r="38170" x14ac:dyDescent="0.25"/>
    <row r="38171" x14ac:dyDescent="0.25"/>
    <row r="38172" x14ac:dyDescent="0.25"/>
    <row r="38173" x14ac:dyDescent="0.25"/>
    <row r="38174" x14ac:dyDescent="0.25"/>
    <row r="38175" x14ac:dyDescent="0.25"/>
    <row r="38176" x14ac:dyDescent="0.25"/>
    <row r="38177" x14ac:dyDescent="0.25"/>
    <row r="38178" x14ac:dyDescent="0.25"/>
    <row r="38179" x14ac:dyDescent="0.25"/>
    <row r="38180" x14ac:dyDescent="0.25"/>
    <row r="38181" x14ac:dyDescent="0.25"/>
    <row r="38182" x14ac:dyDescent="0.25"/>
    <row r="38183" x14ac:dyDescent="0.25"/>
    <row r="38184" x14ac:dyDescent="0.25"/>
    <row r="38185" x14ac:dyDescent="0.25"/>
    <row r="38186" x14ac:dyDescent="0.25"/>
    <row r="38187" x14ac:dyDescent="0.25"/>
    <row r="38188" x14ac:dyDescent="0.25"/>
    <row r="38189" x14ac:dyDescent="0.25"/>
    <row r="38190" x14ac:dyDescent="0.25"/>
    <row r="38191" x14ac:dyDescent="0.25"/>
    <row r="38192" x14ac:dyDescent="0.25"/>
    <row r="38193" x14ac:dyDescent="0.25"/>
    <row r="38194" x14ac:dyDescent="0.25"/>
    <row r="38195" x14ac:dyDescent="0.25"/>
    <row r="38196" x14ac:dyDescent="0.25"/>
    <row r="38197" x14ac:dyDescent="0.25"/>
    <row r="38198" x14ac:dyDescent="0.25"/>
    <row r="38199" x14ac:dyDescent="0.25"/>
    <row r="38200" x14ac:dyDescent="0.25"/>
    <row r="38201" x14ac:dyDescent="0.25"/>
    <row r="38202" x14ac:dyDescent="0.25"/>
    <row r="38203" x14ac:dyDescent="0.25"/>
    <row r="38204" x14ac:dyDescent="0.25"/>
    <row r="38205" x14ac:dyDescent="0.25"/>
    <row r="38206" x14ac:dyDescent="0.25"/>
    <row r="38207" x14ac:dyDescent="0.25"/>
    <row r="38208" x14ac:dyDescent="0.25"/>
    <row r="38209" x14ac:dyDescent="0.25"/>
    <row r="38210" x14ac:dyDescent="0.25"/>
    <row r="38211" x14ac:dyDescent="0.25"/>
    <row r="38212" x14ac:dyDescent="0.25"/>
    <row r="38213" x14ac:dyDescent="0.25"/>
    <row r="38214" x14ac:dyDescent="0.25"/>
    <row r="38215" x14ac:dyDescent="0.25"/>
    <row r="38216" x14ac:dyDescent="0.25"/>
    <row r="38217" x14ac:dyDescent="0.25"/>
    <row r="38218" x14ac:dyDescent="0.25"/>
    <row r="38219" x14ac:dyDescent="0.25"/>
    <row r="38220" x14ac:dyDescent="0.25"/>
    <row r="38221" x14ac:dyDescent="0.25"/>
    <row r="38222" x14ac:dyDescent="0.25"/>
    <row r="38223" x14ac:dyDescent="0.25"/>
    <row r="38224" x14ac:dyDescent="0.25"/>
    <row r="38225" x14ac:dyDescent="0.25"/>
    <row r="38226" x14ac:dyDescent="0.25"/>
    <row r="38227" x14ac:dyDescent="0.25"/>
    <row r="38228" x14ac:dyDescent="0.25"/>
    <row r="38229" x14ac:dyDescent="0.25"/>
    <row r="38230" x14ac:dyDescent="0.25"/>
    <row r="38231" x14ac:dyDescent="0.25"/>
    <row r="38232" x14ac:dyDescent="0.25"/>
    <row r="38233" x14ac:dyDescent="0.25"/>
    <row r="38234" x14ac:dyDescent="0.25"/>
    <row r="38235" x14ac:dyDescent="0.25"/>
    <row r="38236" x14ac:dyDescent="0.25"/>
    <row r="38237" x14ac:dyDescent="0.25"/>
    <row r="38238" x14ac:dyDescent="0.25"/>
    <row r="38239" x14ac:dyDescent="0.25"/>
    <row r="38240" x14ac:dyDescent="0.25"/>
    <row r="38241" x14ac:dyDescent="0.25"/>
    <row r="38242" x14ac:dyDescent="0.25"/>
    <row r="38243" x14ac:dyDescent="0.25"/>
    <row r="38244" x14ac:dyDescent="0.25"/>
    <row r="38245" x14ac:dyDescent="0.25"/>
    <row r="38246" x14ac:dyDescent="0.25"/>
    <row r="38247" x14ac:dyDescent="0.25"/>
    <row r="38248" x14ac:dyDescent="0.25"/>
    <row r="38249" x14ac:dyDescent="0.25"/>
    <row r="38250" x14ac:dyDescent="0.25"/>
    <row r="38251" x14ac:dyDescent="0.25"/>
    <row r="38252" x14ac:dyDescent="0.25"/>
    <row r="38253" x14ac:dyDescent="0.25"/>
    <row r="38254" x14ac:dyDescent="0.25"/>
    <row r="38255" x14ac:dyDescent="0.25"/>
    <row r="38256" x14ac:dyDescent="0.25"/>
    <row r="38257" x14ac:dyDescent="0.25"/>
    <row r="38258" x14ac:dyDescent="0.25"/>
    <row r="38259" x14ac:dyDescent="0.25"/>
    <row r="38260" x14ac:dyDescent="0.25"/>
    <row r="38261" x14ac:dyDescent="0.25"/>
    <row r="38262" x14ac:dyDescent="0.25"/>
    <row r="38263" x14ac:dyDescent="0.25"/>
    <row r="38264" x14ac:dyDescent="0.25"/>
    <row r="38265" x14ac:dyDescent="0.25"/>
    <row r="38266" x14ac:dyDescent="0.25"/>
    <row r="38267" x14ac:dyDescent="0.25"/>
    <row r="38268" x14ac:dyDescent="0.25"/>
    <row r="38269" x14ac:dyDescent="0.25"/>
    <row r="38270" x14ac:dyDescent="0.25"/>
    <row r="38271" x14ac:dyDescent="0.25"/>
    <row r="38272" x14ac:dyDescent="0.25"/>
    <row r="38273" x14ac:dyDescent="0.25"/>
    <row r="38274" x14ac:dyDescent="0.25"/>
    <row r="38275" x14ac:dyDescent="0.25"/>
    <row r="38276" x14ac:dyDescent="0.25"/>
    <row r="38277" x14ac:dyDescent="0.25"/>
    <row r="38278" x14ac:dyDescent="0.25"/>
    <row r="38279" x14ac:dyDescent="0.25"/>
    <row r="38280" x14ac:dyDescent="0.25"/>
    <row r="38281" x14ac:dyDescent="0.25"/>
    <row r="38282" x14ac:dyDescent="0.25"/>
    <row r="38283" x14ac:dyDescent="0.25"/>
    <row r="38284" x14ac:dyDescent="0.25"/>
    <row r="38285" x14ac:dyDescent="0.25"/>
    <row r="38286" x14ac:dyDescent="0.25"/>
    <row r="38287" x14ac:dyDescent="0.25"/>
    <row r="38288" x14ac:dyDescent="0.25"/>
    <row r="38289" x14ac:dyDescent="0.25"/>
    <row r="38290" x14ac:dyDescent="0.25"/>
    <row r="38291" x14ac:dyDescent="0.25"/>
    <row r="38292" x14ac:dyDescent="0.25"/>
    <row r="38293" x14ac:dyDescent="0.25"/>
    <row r="38294" x14ac:dyDescent="0.25"/>
    <row r="38295" x14ac:dyDescent="0.25"/>
    <row r="38296" x14ac:dyDescent="0.25"/>
    <row r="38297" x14ac:dyDescent="0.25"/>
    <row r="38298" x14ac:dyDescent="0.25"/>
    <row r="38299" x14ac:dyDescent="0.25"/>
    <row r="38300" x14ac:dyDescent="0.25"/>
    <row r="38301" x14ac:dyDescent="0.25"/>
    <row r="38302" x14ac:dyDescent="0.25"/>
    <row r="38303" x14ac:dyDescent="0.25"/>
    <row r="38304" x14ac:dyDescent="0.25"/>
    <row r="38305" x14ac:dyDescent="0.25"/>
    <row r="38306" x14ac:dyDescent="0.25"/>
    <row r="38307" x14ac:dyDescent="0.25"/>
    <row r="38308" x14ac:dyDescent="0.25"/>
    <row r="38309" x14ac:dyDescent="0.25"/>
    <row r="38310" x14ac:dyDescent="0.25"/>
    <row r="38311" x14ac:dyDescent="0.25"/>
    <row r="38312" x14ac:dyDescent="0.25"/>
    <row r="38313" x14ac:dyDescent="0.25"/>
    <row r="38314" x14ac:dyDescent="0.25"/>
    <row r="38315" x14ac:dyDescent="0.25"/>
    <row r="38316" x14ac:dyDescent="0.25"/>
    <row r="38317" x14ac:dyDescent="0.25"/>
    <row r="38318" x14ac:dyDescent="0.25"/>
    <row r="38319" x14ac:dyDescent="0.25"/>
    <row r="38320" x14ac:dyDescent="0.25"/>
    <row r="38321" x14ac:dyDescent="0.25"/>
    <row r="38322" x14ac:dyDescent="0.25"/>
    <row r="38323" x14ac:dyDescent="0.25"/>
    <row r="38324" x14ac:dyDescent="0.25"/>
    <row r="38325" x14ac:dyDescent="0.25"/>
    <row r="38326" x14ac:dyDescent="0.25"/>
    <row r="38327" x14ac:dyDescent="0.25"/>
    <row r="38328" x14ac:dyDescent="0.25"/>
    <row r="38329" x14ac:dyDescent="0.25"/>
    <row r="38330" x14ac:dyDescent="0.25"/>
    <row r="38331" x14ac:dyDescent="0.25"/>
    <row r="38332" x14ac:dyDescent="0.25"/>
    <row r="38333" x14ac:dyDescent="0.25"/>
    <row r="38334" x14ac:dyDescent="0.25"/>
    <row r="38335" x14ac:dyDescent="0.25"/>
    <row r="38336" x14ac:dyDescent="0.25"/>
    <row r="38337" x14ac:dyDescent="0.25"/>
    <row r="38338" x14ac:dyDescent="0.25"/>
    <row r="38339" x14ac:dyDescent="0.25"/>
    <row r="38340" x14ac:dyDescent="0.25"/>
    <row r="38341" x14ac:dyDescent="0.25"/>
    <row r="38342" x14ac:dyDescent="0.25"/>
    <row r="38343" x14ac:dyDescent="0.25"/>
    <row r="38344" x14ac:dyDescent="0.25"/>
    <row r="38345" x14ac:dyDescent="0.25"/>
    <row r="38346" x14ac:dyDescent="0.25"/>
    <row r="38347" x14ac:dyDescent="0.25"/>
    <row r="38348" x14ac:dyDescent="0.25"/>
    <row r="38349" x14ac:dyDescent="0.25"/>
    <row r="38350" x14ac:dyDescent="0.25"/>
    <row r="38351" x14ac:dyDescent="0.25"/>
    <row r="38352" x14ac:dyDescent="0.25"/>
    <row r="38353" x14ac:dyDescent="0.25"/>
    <row r="38354" x14ac:dyDescent="0.25"/>
    <row r="38355" x14ac:dyDescent="0.25"/>
    <row r="38356" x14ac:dyDescent="0.25"/>
    <row r="38357" x14ac:dyDescent="0.25"/>
    <row r="38358" x14ac:dyDescent="0.25"/>
    <row r="38359" x14ac:dyDescent="0.25"/>
    <row r="38360" x14ac:dyDescent="0.25"/>
    <row r="38361" x14ac:dyDescent="0.25"/>
    <row r="38362" x14ac:dyDescent="0.25"/>
    <row r="38363" x14ac:dyDescent="0.25"/>
    <row r="38364" x14ac:dyDescent="0.25"/>
    <row r="38365" x14ac:dyDescent="0.25"/>
    <row r="38366" x14ac:dyDescent="0.25"/>
    <row r="38367" x14ac:dyDescent="0.25"/>
    <row r="38368" x14ac:dyDescent="0.25"/>
    <row r="38369" x14ac:dyDescent="0.25"/>
    <row r="38370" x14ac:dyDescent="0.25"/>
    <row r="38371" x14ac:dyDescent="0.25"/>
    <row r="38372" x14ac:dyDescent="0.25"/>
    <row r="38373" x14ac:dyDescent="0.25"/>
    <row r="38374" x14ac:dyDescent="0.25"/>
    <row r="38375" x14ac:dyDescent="0.25"/>
    <row r="38376" x14ac:dyDescent="0.25"/>
    <row r="38377" x14ac:dyDescent="0.25"/>
    <row r="38378" x14ac:dyDescent="0.25"/>
    <row r="38379" x14ac:dyDescent="0.25"/>
    <row r="38380" x14ac:dyDescent="0.25"/>
    <row r="38381" x14ac:dyDescent="0.25"/>
    <row r="38382" x14ac:dyDescent="0.25"/>
    <row r="38383" x14ac:dyDescent="0.25"/>
    <row r="38384" x14ac:dyDescent="0.25"/>
    <row r="38385" x14ac:dyDescent="0.25"/>
    <row r="38386" x14ac:dyDescent="0.25"/>
    <row r="38387" x14ac:dyDescent="0.25"/>
    <row r="38388" x14ac:dyDescent="0.25"/>
    <row r="38389" x14ac:dyDescent="0.25"/>
    <row r="38390" x14ac:dyDescent="0.25"/>
    <row r="38391" x14ac:dyDescent="0.25"/>
    <row r="38392" x14ac:dyDescent="0.25"/>
    <row r="38393" x14ac:dyDescent="0.25"/>
    <row r="38394" x14ac:dyDescent="0.25"/>
    <row r="38395" x14ac:dyDescent="0.25"/>
    <row r="38396" x14ac:dyDescent="0.25"/>
    <row r="38397" x14ac:dyDescent="0.25"/>
    <row r="38398" x14ac:dyDescent="0.25"/>
    <row r="38399" x14ac:dyDescent="0.25"/>
    <row r="38400" x14ac:dyDescent="0.25"/>
    <row r="38401" x14ac:dyDescent="0.25"/>
    <row r="38402" x14ac:dyDescent="0.25"/>
    <row r="38403" x14ac:dyDescent="0.25"/>
    <row r="38404" x14ac:dyDescent="0.25"/>
    <row r="38405" x14ac:dyDescent="0.25"/>
    <row r="38406" x14ac:dyDescent="0.25"/>
    <row r="38407" x14ac:dyDescent="0.25"/>
    <row r="38408" x14ac:dyDescent="0.25"/>
    <row r="38409" x14ac:dyDescent="0.25"/>
    <row r="38410" x14ac:dyDescent="0.25"/>
    <row r="38411" x14ac:dyDescent="0.25"/>
    <row r="38412" x14ac:dyDescent="0.25"/>
    <row r="38413" x14ac:dyDescent="0.25"/>
    <row r="38414" x14ac:dyDescent="0.25"/>
    <row r="38415" x14ac:dyDescent="0.25"/>
    <row r="38416" x14ac:dyDescent="0.25"/>
    <row r="38417" x14ac:dyDescent="0.25"/>
    <row r="38418" x14ac:dyDescent="0.25"/>
    <row r="38419" x14ac:dyDescent="0.25"/>
    <row r="38420" x14ac:dyDescent="0.25"/>
    <row r="38421" x14ac:dyDescent="0.25"/>
    <row r="38422" x14ac:dyDescent="0.25"/>
    <row r="38423" x14ac:dyDescent="0.25"/>
    <row r="38424" x14ac:dyDescent="0.25"/>
    <row r="38425" x14ac:dyDescent="0.25"/>
    <row r="38426" x14ac:dyDescent="0.25"/>
    <row r="38427" x14ac:dyDescent="0.25"/>
    <row r="38428" x14ac:dyDescent="0.25"/>
    <row r="38429" x14ac:dyDescent="0.25"/>
    <row r="38430" x14ac:dyDescent="0.25"/>
    <row r="38431" x14ac:dyDescent="0.25"/>
    <row r="38432" x14ac:dyDescent="0.25"/>
    <row r="38433" x14ac:dyDescent="0.25"/>
    <row r="38434" x14ac:dyDescent="0.25"/>
    <row r="38435" x14ac:dyDescent="0.25"/>
    <row r="38436" x14ac:dyDescent="0.25"/>
    <row r="38437" x14ac:dyDescent="0.25"/>
    <row r="38438" x14ac:dyDescent="0.25"/>
    <row r="38439" x14ac:dyDescent="0.25"/>
    <row r="38440" x14ac:dyDescent="0.25"/>
    <row r="38441" x14ac:dyDescent="0.25"/>
    <row r="38442" x14ac:dyDescent="0.25"/>
    <row r="38443" x14ac:dyDescent="0.25"/>
    <row r="38444" x14ac:dyDescent="0.25"/>
    <row r="38445" x14ac:dyDescent="0.25"/>
    <row r="38446" x14ac:dyDescent="0.25"/>
    <row r="38447" x14ac:dyDescent="0.25"/>
    <row r="38448" x14ac:dyDescent="0.25"/>
    <row r="38449" x14ac:dyDescent="0.25"/>
    <row r="38450" x14ac:dyDescent="0.25"/>
    <row r="38451" x14ac:dyDescent="0.25"/>
    <row r="38452" x14ac:dyDescent="0.25"/>
    <row r="38453" x14ac:dyDescent="0.25"/>
    <row r="38454" x14ac:dyDescent="0.25"/>
    <row r="38455" x14ac:dyDescent="0.25"/>
    <row r="38456" x14ac:dyDescent="0.25"/>
    <row r="38457" x14ac:dyDescent="0.25"/>
    <row r="38458" x14ac:dyDescent="0.25"/>
    <row r="38459" x14ac:dyDescent="0.25"/>
    <row r="38460" x14ac:dyDescent="0.25"/>
    <row r="38461" x14ac:dyDescent="0.25"/>
    <row r="38462" x14ac:dyDescent="0.25"/>
    <row r="38463" x14ac:dyDescent="0.25"/>
    <row r="38464" x14ac:dyDescent="0.25"/>
    <row r="38465" x14ac:dyDescent="0.25"/>
    <row r="38466" x14ac:dyDescent="0.25"/>
    <row r="38467" x14ac:dyDescent="0.25"/>
    <row r="38468" x14ac:dyDescent="0.25"/>
    <row r="38469" x14ac:dyDescent="0.25"/>
    <row r="38470" x14ac:dyDescent="0.25"/>
    <row r="38471" x14ac:dyDescent="0.25"/>
    <row r="38472" x14ac:dyDescent="0.25"/>
    <row r="38473" x14ac:dyDescent="0.25"/>
    <row r="38474" x14ac:dyDescent="0.25"/>
    <row r="38475" x14ac:dyDescent="0.25"/>
    <row r="38476" x14ac:dyDescent="0.25"/>
    <row r="38477" x14ac:dyDescent="0.25"/>
    <row r="38478" x14ac:dyDescent="0.25"/>
    <row r="38479" x14ac:dyDescent="0.25"/>
    <row r="38480" x14ac:dyDescent="0.25"/>
    <row r="38481" x14ac:dyDescent="0.25"/>
    <row r="38482" x14ac:dyDescent="0.25"/>
    <row r="38483" x14ac:dyDescent="0.25"/>
    <row r="38484" x14ac:dyDescent="0.25"/>
    <row r="38485" x14ac:dyDescent="0.25"/>
    <row r="38486" x14ac:dyDescent="0.25"/>
    <row r="38487" x14ac:dyDescent="0.25"/>
    <row r="38488" x14ac:dyDescent="0.25"/>
    <row r="38489" x14ac:dyDescent="0.25"/>
    <row r="38490" x14ac:dyDescent="0.25"/>
    <row r="38491" x14ac:dyDescent="0.25"/>
    <row r="38492" x14ac:dyDescent="0.25"/>
    <row r="38493" x14ac:dyDescent="0.25"/>
    <row r="38494" x14ac:dyDescent="0.25"/>
    <row r="38495" x14ac:dyDescent="0.25"/>
    <row r="38496" x14ac:dyDescent="0.25"/>
    <row r="38497" x14ac:dyDescent="0.25"/>
    <row r="38498" x14ac:dyDescent="0.25"/>
    <row r="38499" x14ac:dyDescent="0.25"/>
    <row r="38500" x14ac:dyDescent="0.25"/>
    <row r="38501" x14ac:dyDescent="0.25"/>
    <row r="38502" x14ac:dyDescent="0.25"/>
    <row r="38503" x14ac:dyDescent="0.25"/>
    <row r="38504" x14ac:dyDescent="0.25"/>
    <row r="38505" x14ac:dyDescent="0.25"/>
    <row r="38506" x14ac:dyDescent="0.25"/>
    <row r="38507" x14ac:dyDescent="0.25"/>
    <row r="38508" x14ac:dyDescent="0.25"/>
    <row r="38509" x14ac:dyDescent="0.25"/>
    <row r="38510" x14ac:dyDescent="0.25"/>
    <row r="38511" x14ac:dyDescent="0.25"/>
    <row r="38512" x14ac:dyDescent="0.25"/>
    <row r="38513" x14ac:dyDescent="0.25"/>
    <row r="38514" x14ac:dyDescent="0.25"/>
    <row r="38515" x14ac:dyDescent="0.25"/>
    <row r="38516" x14ac:dyDescent="0.25"/>
    <row r="38517" x14ac:dyDescent="0.25"/>
    <row r="38518" x14ac:dyDescent="0.25"/>
    <row r="38519" x14ac:dyDescent="0.25"/>
    <row r="38520" x14ac:dyDescent="0.25"/>
    <row r="38521" x14ac:dyDescent="0.25"/>
    <row r="38522" x14ac:dyDescent="0.25"/>
    <row r="38523" x14ac:dyDescent="0.25"/>
    <row r="38524" x14ac:dyDescent="0.25"/>
    <row r="38525" x14ac:dyDescent="0.25"/>
    <row r="38526" x14ac:dyDescent="0.25"/>
    <row r="38527" x14ac:dyDescent="0.25"/>
    <row r="38528" x14ac:dyDescent="0.25"/>
    <row r="38529" x14ac:dyDescent="0.25"/>
    <row r="38530" x14ac:dyDescent="0.25"/>
    <row r="38531" x14ac:dyDescent="0.25"/>
    <row r="38532" x14ac:dyDescent="0.25"/>
    <row r="38533" x14ac:dyDescent="0.25"/>
    <row r="38534" x14ac:dyDescent="0.25"/>
    <row r="38535" x14ac:dyDescent="0.25"/>
    <row r="38536" x14ac:dyDescent="0.25"/>
    <row r="38537" x14ac:dyDescent="0.25"/>
    <row r="38538" x14ac:dyDescent="0.25"/>
    <row r="38539" x14ac:dyDescent="0.25"/>
    <row r="38540" x14ac:dyDescent="0.25"/>
    <row r="38541" x14ac:dyDescent="0.25"/>
    <row r="38542" x14ac:dyDescent="0.25"/>
    <row r="38543" x14ac:dyDescent="0.25"/>
    <row r="38544" x14ac:dyDescent="0.25"/>
    <row r="38545" x14ac:dyDescent="0.25"/>
    <row r="38546" x14ac:dyDescent="0.25"/>
    <row r="38547" x14ac:dyDescent="0.25"/>
    <row r="38548" x14ac:dyDescent="0.25"/>
    <row r="38549" x14ac:dyDescent="0.25"/>
    <row r="38550" x14ac:dyDescent="0.25"/>
    <row r="38551" x14ac:dyDescent="0.25"/>
    <row r="38552" x14ac:dyDescent="0.25"/>
    <row r="38553" x14ac:dyDescent="0.25"/>
    <row r="38554" x14ac:dyDescent="0.25"/>
    <row r="38555" x14ac:dyDescent="0.25"/>
    <row r="38556" x14ac:dyDescent="0.25"/>
    <row r="38557" x14ac:dyDescent="0.25"/>
    <row r="38558" x14ac:dyDescent="0.25"/>
    <row r="38559" x14ac:dyDescent="0.25"/>
    <row r="38560" x14ac:dyDescent="0.25"/>
    <row r="38561" x14ac:dyDescent="0.25"/>
    <row r="38562" x14ac:dyDescent="0.25"/>
    <row r="38563" x14ac:dyDescent="0.25"/>
    <row r="38564" x14ac:dyDescent="0.25"/>
    <row r="38565" x14ac:dyDescent="0.25"/>
    <row r="38566" x14ac:dyDescent="0.25"/>
    <row r="38567" x14ac:dyDescent="0.25"/>
    <row r="38568" x14ac:dyDescent="0.25"/>
    <row r="38569" x14ac:dyDescent="0.25"/>
    <row r="38570" x14ac:dyDescent="0.25"/>
    <row r="38571" x14ac:dyDescent="0.25"/>
    <row r="38572" x14ac:dyDescent="0.25"/>
    <row r="38573" x14ac:dyDescent="0.25"/>
    <row r="38574" x14ac:dyDescent="0.25"/>
    <row r="38575" x14ac:dyDescent="0.25"/>
    <row r="38576" x14ac:dyDescent="0.25"/>
    <row r="38577" x14ac:dyDescent="0.25"/>
    <row r="38578" x14ac:dyDescent="0.25"/>
    <row r="38579" x14ac:dyDescent="0.25"/>
    <row r="38580" x14ac:dyDescent="0.25"/>
    <row r="38581" x14ac:dyDescent="0.25"/>
    <row r="38582" x14ac:dyDescent="0.25"/>
    <row r="38583" x14ac:dyDescent="0.25"/>
    <row r="38584" x14ac:dyDescent="0.25"/>
    <row r="38585" x14ac:dyDescent="0.25"/>
    <row r="38586" x14ac:dyDescent="0.25"/>
    <row r="38587" x14ac:dyDescent="0.25"/>
    <row r="38588" x14ac:dyDescent="0.25"/>
    <row r="38589" x14ac:dyDescent="0.25"/>
    <row r="38590" x14ac:dyDescent="0.25"/>
    <row r="38591" x14ac:dyDescent="0.25"/>
    <row r="38592" x14ac:dyDescent="0.25"/>
    <row r="38593" x14ac:dyDescent="0.25"/>
    <row r="38594" x14ac:dyDescent="0.25"/>
    <row r="38595" x14ac:dyDescent="0.25"/>
    <row r="38596" x14ac:dyDescent="0.25"/>
    <row r="38597" x14ac:dyDescent="0.25"/>
    <row r="38598" x14ac:dyDescent="0.25"/>
    <row r="38599" x14ac:dyDescent="0.25"/>
    <row r="38600" x14ac:dyDescent="0.25"/>
    <row r="38601" x14ac:dyDescent="0.25"/>
    <row r="38602" x14ac:dyDescent="0.25"/>
    <row r="38603" x14ac:dyDescent="0.25"/>
    <row r="38604" x14ac:dyDescent="0.25"/>
    <row r="38605" x14ac:dyDescent="0.25"/>
    <row r="38606" x14ac:dyDescent="0.25"/>
    <row r="38607" x14ac:dyDescent="0.25"/>
    <row r="38608" x14ac:dyDescent="0.25"/>
    <row r="38609" x14ac:dyDescent="0.25"/>
    <row r="38610" x14ac:dyDescent="0.25"/>
    <row r="38611" x14ac:dyDescent="0.25"/>
    <row r="38612" x14ac:dyDescent="0.25"/>
    <row r="38613" x14ac:dyDescent="0.25"/>
    <row r="38614" x14ac:dyDescent="0.25"/>
    <row r="38615" x14ac:dyDescent="0.25"/>
    <row r="38616" x14ac:dyDescent="0.25"/>
    <row r="38617" x14ac:dyDescent="0.25"/>
    <row r="38618" x14ac:dyDescent="0.25"/>
    <row r="38619" x14ac:dyDescent="0.25"/>
    <row r="38620" x14ac:dyDescent="0.25"/>
    <row r="38621" x14ac:dyDescent="0.25"/>
    <row r="38622" x14ac:dyDescent="0.25"/>
    <row r="38623" x14ac:dyDescent="0.25"/>
    <row r="38624" x14ac:dyDescent="0.25"/>
    <row r="38625" x14ac:dyDescent="0.25"/>
    <row r="38626" x14ac:dyDescent="0.25"/>
    <row r="38627" x14ac:dyDescent="0.25"/>
    <row r="38628" x14ac:dyDescent="0.25"/>
    <row r="38629" x14ac:dyDescent="0.25"/>
    <row r="38630" x14ac:dyDescent="0.25"/>
    <row r="38631" x14ac:dyDescent="0.25"/>
    <row r="38632" x14ac:dyDescent="0.25"/>
    <row r="38633" x14ac:dyDescent="0.25"/>
    <row r="38634" x14ac:dyDescent="0.25"/>
    <row r="38635" x14ac:dyDescent="0.25"/>
    <row r="38636" x14ac:dyDescent="0.25"/>
    <row r="38637" x14ac:dyDescent="0.25"/>
    <row r="38638" x14ac:dyDescent="0.25"/>
    <row r="38639" x14ac:dyDescent="0.25"/>
    <row r="38640" x14ac:dyDescent="0.25"/>
    <row r="38641" x14ac:dyDescent="0.25"/>
    <row r="38642" x14ac:dyDescent="0.25"/>
    <row r="38643" x14ac:dyDescent="0.25"/>
    <row r="38644" x14ac:dyDescent="0.25"/>
    <row r="38645" x14ac:dyDescent="0.25"/>
    <row r="38646" x14ac:dyDescent="0.25"/>
    <row r="38647" x14ac:dyDescent="0.25"/>
    <row r="38648" x14ac:dyDescent="0.25"/>
    <row r="38649" x14ac:dyDescent="0.25"/>
    <row r="38650" x14ac:dyDescent="0.25"/>
    <row r="38651" x14ac:dyDescent="0.25"/>
    <row r="38652" x14ac:dyDescent="0.25"/>
    <row r="38653" x14ac:dyDescent="0.25"/>
    <row r="38654" x14ac:dyDescent="0.25"/>
    <row r="38655" x14ac:dyDescent="0.25"/>
    <row r="38656" x14ac:dyDescent="0.25"/>
    <row r="38657" x14ac:dyDescent="0.25"/>
    <row r="38658" x14ac:dyDescent="0.25"/>
    <row r="38659" x14ac:dyDescent="0.25"/>
    <row r="38660" x14ac:dyDescent="0.25"/>
    <row r="38661" x14ac:dyDescent="0.25"/>
    <row r="38662" x14ac:dyDescent="0.25"/>
    <row r="38663" x14ac:dyDescent="0.25"/>
    <row r="38664" x14ac:dyDescent="0.25"/>
    <row r="38665" x14ac:dyDescent="0.25"/>
    <row r="38666" x14ac:dyDescent="0.25"/>
    <row r="38667" x14ac:dyDescent="0.25"/>
    <row r="38668" x14ac:dyDescent="0.25"/>
    <row r="38669" x14ac:dyDescent="0.25"/>
    <row r="38670" x14ac:dyDescent="0.25"/>
    <row r="38671" x14ac:dyDescent="0.25"/>
    <row r="38672" x14ac:dyDescent="0.25"/>
    <row r="38673" x14ac:dyDescent="0.25"/>
    <row r="38674" x14ac:dyDescent="0.25"/>
    <row r="38675" x14ac:dyDescent="0.25"/>
    <row r="38676" x14ac:dyDescent="0.25"/>
    <row r="38677" x14ac:dyDescent="0.25"/>
    <row r="38678" x14ac:dyDescent="0.25"/>
    <row r="38679" x14ac:dyDescent="0.25"/>
    <row r="38680" x14ac:dyDescent="0.25"/>
    <row r="38681" x14ac:dyDescent="0.25"/>
    <row r="38682" x14ac:dyDescent="0.25"/>
    <row r="38683" x14ac:dyDescent="0.25"/>
    <row r="38684" x14ac:dyDescent="0.25"/>
    <row r="38685" x14ac:dyDescent="0.25"/>
    <row r="38686" x14ac:dyDescent="0.25"/>
    <row r="38687" x14ac:dyDescent="0.25"/>
    <row r="38688" x14ac:dyDescent="0.25"/>
    <row r="38689" x14ac:dyDescent="0.25"/>
    <row r="38690" x14ac:dyDescent="0.25"/>
    <row r="38691" x14ac:dyDescent="0.25"/>
    <row r="38692" x14ac:dyDescent="0.25"/>
    <row r="38693" x14ac:dyDescent="0.25"/>
    <row r="38694" x14ac:dyDescent="0.25"/>
    <row r="38695" x14ac:dyDescent="0.25"/>
    <row r="38696" x14ac:dyDescent="0.25"/>
    <row r="38697" x14ac:dyDescent="0.25"/>
    <row r="38698" x14ac:dyDescent="0.25"/>
    <row r="38699" x14ac:dyDescent="0.25"/>
    <row r="38700" x14ac:dyDescent="0.25"/>
    <row r="38701" x14ac:dyDescent="0.25"/>
    <row r="38702" x14ac:dyDescent="0.25"/>
    <row r="38703" x14ac:dyDescent="0.25"/>
    <row r="38704" x14ac:dyDescent="0.25"/>
    <row r="38705" x14ac:dyDescent="0.25"/>
    <row r="38706" x14ac:dyDescent="0.25"/>
    <row r="38707" x14ac:dyDescent="0.25"/>
    <row r="38708" x14ac:dyDescent="0.25"/>
    <row r="38709" x14ac:dyDescent="0.25"/>
    <row r="38710" x14ac:dyDescent="0.25"/>
    <row r="38711" x14ac:dyDescent="0.25"/>
    <row r="38712" x14ac:dyDescent="0.25"/>
    <row r="38713" x14ac:dyDescent="0.25"/>
    <row r="38714" x14ac:dyDescent="0.25"/>
    <row r="38715" x14ac:dyDescent="0.25"/>
    <row r="38716" x14ac:dyDescent="0.25"/>
    <row r="38717" x14ac:dyDescent="0.25"/>
    <row r="38718" x14ac:dyDescent="0.25"/>
    <row r="38719" x14ac:dyDescent="0.25"/>
    <row r="38720" x14ac:dyDescent="0.25"/>
    <row r="38721" x14ac:dyDescent="0.25"/>
    <row r="38722" x14ac:dyDescent="0.25"/>
    <row r="38723" x14ac:dyDescent="0.25"/>
    <row r="38724" x14ac:dyDescent="0.25"/>
    <row r="38725" x14ac:dyDescent="0.25"/>
    <row r="38726" x14ac:dyDescent="0.25"/>
    <row r="38727" x14ac:dyDescent="0.25"/>
    <row r="38728" x14ac:dyDescent="0.25"/>
    <row r="38729" x14ac:dyDescent="0.25"/>
    <row r="38730" x14ac:dyDescent="0.25"/>
    <row r="38731" x14ac:dyDescent="0.25"/>
    <row r="38732" x14ac:dyDescent="0.25"/>
    <row r="38733" x14ac:dyDescent="0.25"/>
    <row r="38734" x14ac:dyDescent="0.25"/>
    <row r="38735" x14ac:dyDescent="0.25"/>
    <row r="38736" x14ac:dyDescent="0.25"/>
    <row r="38737" x14ac:dyDescent="0.25"/>
    <row r="38738" x14ac:dyDescent="0.25"/>
    <row r="38739" x14ac:dyDescent="0.25"/>
    <row r="38740" x14ac:dyDescent="0.25"/>
    <row r="38741" x14ac:dyDescent="0.25"/>
    <row r="38742" x14ac:dyDescent="0.25"/>
    <row r="38743" x14ac:dyDescent="0.25"/>
    <row r="38744" x14ac:dyDescent="0.25"/>
    <row r="38745" x14ac:dyDescent="0.25"/>
    <row r="38746" x14ac:dyDescent="0.25"/>
    <row r="38747" x14ac:dyDescent="0.25"/>
    <row r="38748" x14ac:dyDescent="0.25"/>
    <row r="38749" x14ac:dyDescent="0.25"/>
    <row r="38750" x14ac:dyDescent="0.25"/>
    <row r="38751" x14ac:dyDescent="0.25"/>
    <row r="38752" x14ac:dyDescent="0.25"/>
    <row r="38753" x14ac:dyDescent="0.25"/>
    <row r="38754" x14ac:dyDescent="0.25"/>
    <row r="38755" x14ac:dyDescent="0.25"/>
    <row r="38756" x14ac:dyDescent="0.25"/>
    <row r="38757" x14ac:dyDescent="0.25"/>
    <row r="38758" x14ac:dyDescent="0.25"/>
    <row r="38759" x14ac:dyDescent="0.25"/>
    <row r="38760" x14ac:dyDescent="0.25"/>
    <row r="38761" x14ac:dyDescent="0.25"/>
    <row r="38762" x14ac:dyDescent="0.25"/>
    <row r="38763" x14ac:dyDescent="0.25"/>
    <row r="38764" x14ac:dyDescent="0.25"/>
    <row r="38765" x14ac:dyDescent="0.25"/>
    <row r="38766" x14ac:dyDescent="0.25"/>
    <row r="38767" x14ac:dyDescent="0.25"/>
    <row r="38768" x14ac:dyDescent="0.25"/>
    <row r="38769" x14ac:dyDescent="0.25"/>
    <row r="38770" x14ac:dyDescent="0.25"/>
    <row r="38771" x14ac:dyDescent="0.25"/>
    <row r="38772" x14ac:dyDescent="0.25"/>
    <row r="38773" x14ac:dyDescent="0.25"/>
    <row r="38774" x14ac:dyDescent="0.25"/>
    <row r="38775" x14ac:dyDescent="0.25"/>
    <row r="38776" x14ac:dyDescent="0.25"/>
    <row r="38777" x14ac:dyDescent="0.25"/>
    <row r="38778" x14ac:dyDescent="0.25"/>
    <row r="38779" x14ac:dyDescent="0.25"/>
    <row r="38780" x14ac:dyDescent="0.25"/>
    <row r="38781" x14ac:dyDescent="0.25"/>
    <row r="38782" x14ac:dyDescent="0.25"/>
    <row r="38783" x14ac:dyDescent="0.25"/>
    <row r="38784" x14ac:dyDescent="0.25"/>
    <row r="38785" x14ac:dyDescent="0.25"/>
    <row r="38786" x14ac:dyDescent="0.25"/>
    <row r="38787" x14ac:dyDescent="0.25"/>
    <row r="38788" x14ac:dyDescent="0.25"/>
    <row r="38789" x14ac:dyDescent="0.25"/>
    <row r="38790" x14ac:dyDescent="0.25"/>
    <row r="38791" x14ac:dyDescent="0.25"/>
    <row r="38792" x14ac:dyDescent="0.25"/>
    <row r="38793" x14ac:dyDescent="0.25"/>
    <row r="38794" x14ac:dyDescent="0.25"/>
    <row r="38795" x14ac:dyDescent="0.25"/>
    <row r="38796" x14ac:dyDescent="0.25"/>
    <row r="38797" x14ac:dyDescent="0.25"/>
    <row r="38798" x14ac:dyDescent="0.25"/>
    <row r="38799" x14ac:dyDescent="0.25"/>
    <row r="38800" x14ac:dyDescent="0.25"/>
    <row r="38801" x14ac:dyDescent="0.25"/>
    <row r="38802" x14ac:dyDescent="0.25"/>
    <row r="38803" x14ac:dyDescent="0.25"/>
    <row r="38804" x14ac:dyDescent="0.25"/>
    <row r="38805" x14ac:dyDescent="0.25"/>
    <row r="38806" x14ac:dyDescent="0.25"/>
    <row r="38807" x14ac:dyDescent="0.25"/>
    <row r="38808" x14ac:dyDescent="0.25"/>
    <row r="38809" x14ac:dyDescent="0.25"/>
    <row r="38810" x14ac:dyDescent="0.25"/>
    <row r="38811" x14ac:dyDescent="0.25"/>
    <row r="38812" x14ac:dyDescent="0.25"/>
    <row r="38813" x14ac:dyDescent="0.25"/>
    <row r="38814" x14ac:dyDescent="0.25"/>
    <row r="38815" x14ac:dyDescent="0.25"/>
    <row r="38816" x14ac:dyDescent="0.25"/>
    <row r="38817" x14ac:dyDescent="0.25"/>
    <row r="38818" x14ac:dyDescent="0.25"/>
    <row r="38819" x14ac:dyDescent="0.25"/>
    <row r="38820" x14ac:dyDescent="0.25"/>
    <row r="38821" x14ac:dyDescent="0.25"/>
    <row r="38822" x14ac:dyDescent="0.25"/>
    <row r="38823" x14ac:dyDescent="0.25"/>
    <row r="38824" x14ac:dyDescent="0.25"/>
    <row r="38825" x14ac:dyDescent="0.25"/>
    <row r="38826" x14ac:dyDescent="0.25"/>
    <row r="38827" x14ac:dyDescent="0.25"/>
    <row r="38828" x14ac:dyDescent="0.25"/>
    <row r="38829" x14ac:dyDescent="0.25"/>
    <row r="38830" x14ac:dyDescent="0.25"/>
    <row r="38831" x14ac:dyDescent="0.25"/>
    <row r="38832" x14ac:dyDescent="0.25"/>
    <row r="38833" x14ac:dyDescent="0.25"/>
    <row r="38834" x14ac:dyDescent="0.25"/>
    <row r="38835" x14ac:dyDescent="0.25"/>
    <row r="38836" x14ac:dyDescent="0.25"/>
    <row r="38837" x14ac:dyDescent="0.25"/>
    <row r="38838" x14ac:dyDescent="0.25"/>
    <row r="38839" x14ac:dyDescent="0.25"/>
    <row r="38840" x14ac:dyDescent="0.25"/>
    <row r="38841" x14ac:dyDescent="0.25"/>
    <row r="38842" x14ac:dyDescent="0.25"/>
    <row r="38843" x14ac:dyDescent="0.25"/>
    <row r="38844" x14ac:dyDescent="0.25"/>
    <row r="38845" x14ac:dyDescent="0.25"/>
    <row r="38846" x14ac:dyDescent="0.25"/>
    <row r="38847" x14ac:dyDescent="0.25"/>
    <row r="38848" x14ac:dyDescent="0.25"/>
    <row r="38849" x14ac:dyDescent="0.25"/>
    <row r="38850" x14ac:dyDescent="0.25"/>
    <row r="38851" x14ac:dyDescent="0.25"/>
    <row r="38852" x14ac:dyDescent="0.25"/>
    <row r="38853" x14ac:dyDescent="0.25"/>
    <row r="38854" x14ac:dyDescent="0.25"/>
    <row r="38855" x14ac:dyDescent="0.25"/>
    <row r="38856" x14ac:dyDescent="0.25"/>
    <row r="38857" x14ac:dyDescent="0.25"/>
    <row r="38858" x14ac:dyDescent="0.25"/>
    <row r="38859" x14ac:dyDescent="0.25"/>
    <row r="38860" x14ac:dyDescent="0.25"/>
    <row r="38861" x14ac:dyDescent="0.25"/>
    <row r="38862" x14ac:dyDescent="0.25"/>
    <row r="38863" x14ac:dyDescent="0.25"/>
    <row r="38864" x14ac:dyDescent="0.25"/>
    <row r="38865" x14ac:dyDescent="0.25"/>
    <row r="38866" x14ac:dyDescent="0.25"/>
    <row r="38867" x14ac:dyDescent="0.25"/>
    <row r="38868" x14ac:dyDescent="0.25"/>
    <row r="38869" x14ac:dyDescent="0.25"/>
    <row r="38870" x14ac:dyDescent="0.25"/>
    <row r="38871" x14ac:dyDescent="0.25"/>
    <row r="38872" x14ac:dyDescent="0.25"/>
    <row r="38873" x14ac:dyDescent="0.25"/>
    <row r="38874" x14ac:dyDescent="0.25"/>
    <row r="38875" x14ac:dyDescent="0.25"/>
    <row r="38876" x14ac:dyDescent="0.25"/>
    <row r="38877" x14ac:dyDescent="0.25"/>
    <row r="38878" x14ac:dyDescent="0.25"/>
    <row r="38879" x14ac:dyDescent="0.25"/>
    <row r="38880" x14ac:dyDescent="0.25"/>
    <row r="38881" x14ac:dyDescent="0.25"/>
    <row r="38882" x14ac:dyDescent="0.25"/>
    <row r="38883" x14ac:dyDescent="0.25"/>
    <row r="38884" x14ac:dyDescent="0.25"/>
    <row r="38885" x14ac:dyDescent="0.25"/>
    <row r="38886" x14ac:dyDescent="0.25"/>
    <row r="38887" x14ac:dyDescent="0.25"/>
    <row r="38888" x14ac:dyDescent="0.25"/>
    <row r="38889" x14ac:dyDescent="0.25"/>
    <row r="38890" x14ac:dyDescent="0.25"/>
    <row r="38891" x14ac:dyDescent="0.25"/>
    <row r="38892" x14ac:dyDescent="0.25"/>
    <row r="38893" x14ac:dyDescent="0.25"/>
    <row r="38894" x14ac:dyDescent="0.25"/>
    <row r="38895" x14ac:dyDescent="0.25"/>
    <row r="38896" x14ac:dyDescent="0.25"/>
    <row r="38897" x14ac:dyDescent="0.25"/>
    <row r="38898" x14ac:dyDescent="0.25"/>
    <row r="38899" x14ac:dyDescent="0.25"/>
    <row r="38900" x14ac:dyDescent="0.25"/>
    <row r="38901" x14ac:dyDescent="0.25"/>
    <row r="38902" x14ac:dyDescent="0.25"/>
    <row r="38903" x14ac:dyDescent="0.25"/>
    <row r="38904" x14ac:dyDescent="0.25"/>
    <row r="38905" x14ac:dyDescent="0.25"/>
    <row r="38906" x14ac:dyDescent="0.25"/>
    <row r="38907" x14ac:dyDescent="0.25"/>
    <row r="38908" x14ac:dyDescent="0.25"/>
    <row r="38909" x14ac:dyDescent="0.25"/>
    <row r="38910" x14ac:dyDescent="0.25"/>
    <row r="38911" x14ac:dyDescent="0.25"/>
    <row r="38912" x14ac:dyDescent="0.25"/>
    <row r="38913" x14ac:dyDescent="0.25"/>
    <row r="38914" x14ac:dyDescent="0.25"/>
    <row r="38915" x14ac:dyDescent="0.25"/>
    <row r="38916" x14ac:dyDescent="0.25"/>
    <row r="38917" x14ac:dyDescent="0.25"/>
    <row r="38918" x14ac:dyDescent="0.25"/>
    <row r="38919" x14ac:dyDescent="0.25"/>
    <row r="38920" x14ac:dyDescent="0.25"/>
    <row r="38921" x14ac:dyDescent="0.25"/>
    <row r="38922" x14ac:dyDescent="0.25"/>
    <row r="38923" x14ac:dyDescent="0.25"/>
    <row r="38924" x14ac:dyDescent="0.25"/>
    <row r="38925" x14ac:dyDescent="0.25"/>
    <row r="38926" x14ac:dyDescent="0.25"/>
    <row r="38927" x14ac:dyDescent="0.25"/>
    <row r="38928" x14ac:dyDescent="0.25"/>
    <row r="38929" x14ac:dyDescent="0.25"/>
    <row r="38930" x14ac:dyDescent="0.25"/>
    <row r="38931" x14ac:dyDescent="0.25"/>
    <row r="38932" x14ac:dyDescent="0.25"/>
    <row r="38933" x14ac:dyDescent="0.25"/>
    <row r="38934" x14ac:dyDescent="0.25"/>
    <row r="38935" x14ac:dyDescent="0.25"/>
    <row r="38936" x14ac:dyDescent="0.25"/>
    <row r="38937" x14ac:dyDescent="0.25"/>
    <row r="38938" x14ac:dyDescent="0.25"/>
    <row r="38939" x14ac:dyDescent="0.25"/>
    <row r="38940" x14ac:dyDescent="0.25"/>
    <row r="38941" x14ac:dyDescent="0.25"/>
    <row r="38942" x14ac:dyDescent="0.25"/>
    <row r="38943" x14ac:dyDescent="0.25"/>
    <row r="38944" x14ac:dyDescent="0.25"/>
    <row r="38945" x14ac:dyDescent="0.25"/>
    <row r="38946" x14ac:dyDescent="0.25"/>
    <row r="38947" x14ac:dyDescent="0.25"/>
    <row r="38948" x14ac:dyDescent="0.25"/>
    <row r="38949" x14ac:dyDescent="0.25"/>
    <row r="38950" x14ac:dyDescent="0.25"/>
    <row r="38951" x14ac:dyDescent="0.25"/>
    <row r="38952" x14ac:dyDescent="0.25"/>
    <row r="38953" x14ac:dyDescent="0.25"/>
    <row r="38954" x14ac:dyDescent="0.25"/>
    <row r="38955" x14ac:dyDescent="0.25"/>
    <row r="38956" x14ac:dyDescent="0.25"/>
    <row r="38957" x14ac:dyDescent="0.25"/>
    <row r="38958" x14ac:dyDescent="0.25"/>
    <row r="38959" x14ac:dyDescent="0.25"/>
    <row r="38960" x14ac:dyDescent="0.25"/>
    <row r="38961" x14ac:dyDescent="0.25"/>
    <row r="38962" x14ac:dyDescent="0.25"/>
    <row r="38963" x14ac:dyDescent="0.25"/>
    <row r="38964" x14ac:dyDescent="0.25"/>
    <row r="38965" x14ac:dyDescent="0.25"/>
    <row r="38966" x14ac:dyDescent="0.25"/>
    <row r="38967" x14ac:dyDescent="0.25"/>
    <row r="38968" x14ac:dyDescent="0.25"/>
    <row r="38969" x14ac:dyDescent="0.25"/>
    <row r="38970" x14ac:dyDescent="0.25"/>
    <row r="38971" x14ac:dyDescent="0.25"/>
    <row r="38972" x14ac:dyDescent="0.25"/>
    <row r="38973" x14ac:dyDescent="0.25"/>
    <row r="38974" x14ac:dyDescent="0.25"/>
    <row r="38975" x14ac:dyDescent="0.25"/>
    <row r="38976" x14ac:dyDescent="0.25"/>
    <row r="38977" x14ac:dyDescent="0.25"/>
    <row r="38978" x14ac:dyDescent="0.25"/>
    <row r="38979" x14ac:dyDescent="0.25"/>
    <row r="38980" x14ac:dyDescent="0.25"/>
    <row r="38981" x14ac:dyDescent="0.25"/>
    <row r="38982" x14ac:dyDescent="0.25"/>
    <row r="38983" x14ac:dyDescent="0.25"/>
    <row r="38984" x14ac:dyDescent="0.25"/>
    <row r="38985" x14ac:dyDescent="0.25"/>
    <row r="38986" x14ac:dyDescent="0.25"/>
    <row r="38987" x14ac:dyDescent="0.25"/>
    <row r="38988" x14ac:dyDescent="0.25"/>
    <row r="38989" x14ac:dyDescent="0.25"/>
    <row r="38990" x14ac:dyDescent="0.25"/>
    <row r="38991" x14ac:dyDescent="0.25"/>
    <row r="38992" x14ac:dyDescent="0.25"/>
    <row r="38993" x14ac:dyDescent="0.25"/>
    <row r="38994" x14ac:dyDescent="0.25"/>
    <row r="38995" x14ac:dyDescent="0.25"/>
    <row r="38996" x14ac:dyDescent="0.25"/>
    <row r="38997" x14ac:dyDescent="0.25"/>
    <row r="38998" x14ac:dyDescent="0.25"/>
    <row r="38999" x14ac:dyDescent="0.25"/>
    <row r="39000" x14ac:dyDescent="0.25"/>
    <row r="39001" x14ac:dyDescent="0.25"/>
    <row r="39002" x14ac:dyDescent="0.25"/>
    <row r="39003" x14ac:dyDescent="0.25"/>
    <row r="39004" x14ac:dyDescent="0.25"/>
    <row r="39005" x14ac:dyDescent="0.25"/>
    <row r="39006" x14ac:dyDescent="0.25"/>
    <row r="39007" x14ac:dyDescent="0.25"/>
    <row r="39008" x14ac:dyDescent="0.25"/>
    <row r="39009" x14ac:dyDescent="0.25"/>
    <row r="39010" x14ac:dyDescent="0.25"/>
    <row r="39011" x14ac:dyDescent="0.25"/>
    <row r="39012" x14ac:dyDescent="0.25"/>
    <row r="39013" x14ac:dyDescent="0.25"/>
    <row r="39014" x14ac:dyDescent="0.25"/>
    <row r="39015" x14ac:dyDescent="0.25"/>
    <row r="39016" x14ac:dyDescent="0.25"/>
    <row r="39017" x14ac:dyDescent="0.25"/>
    <row r="39018" x14ac:dyDescent="0.25"/>
    <row r="39019" x14ac:dyDescent="0.25"/>
    <row r="39020" x14ac:dyDescent="0.25"/>
    <row r="39021" x14ac:dyDescent="0.25"/>
    <row r="39022" x14ac:dyDescent="0.25"/>
    <row r="39023" x14ac:dyDescent="0.25"/>
    <row r="39024" x14ac:dyDescent="0.25"/>
    <row r="39025" x14ac:dyDescent="0.25"/>
    <row r="39026" x14ac:dyDescent="0.25"/>
    <row r="39027" x14ac:dyDescent="0.25"/>
    <row r="39028" x14ac:dyDescent="0.25"/>
    <row r="39029" x14ac:dyDescent="0.25"/>
    <row r="39030" x14ac:dyDescent="0.25"/>
    <row r="39031" x14ac:dyDescent="0.25"/>
    <row r="39032" x14ac:dyDescent="0.25"/>
    <row r="39033" x14ac:dyDescent="0.25"/>
    <row r="39034" x14ac:dyDescent="0.25"/>
    <row r="39035" x14ac:dyDescent="0.25"/>
    <row r="39036" x14ac:dyDescent="0.25"/>
    <row r="39037" x14ac:dyDescent="0.25"/>
    <row r="39038" x14ac:dyDescent="0.25"/>
    <row r="39039" x14ac:dyDescent="0.25"/>
    <row r="39040" x14ac:dyDescent="0.25"/>
    <row r="39041" x14ac:dyDescent="0.25"/>
    <row r="39042" x14ac:dyDescent="0.25"/>
    <row r="39043" x14ac:dyDescent="0.25"/>
    <row r="39044" x14ac:dyDescent="0.25"/>
    <row r="39045" x14ac:dyDescent="0.25"/>
    <row r="39046" x14ac:dyDescent="0.25"/>
    <row r="39047" x14ac:dyDescent="0.25"/>
    <row r="39048" x14ac:dyDescent="0.25"/>
    <row r="39049" x14ac:dyDescent="0.25"/>
    <row r="39050" x14ac:dyDescent="0.25"/>
    <row r="39051" x14ac:dyDescent="0.25"/>
    <row r="39052" x14ac:dyDescent="0.25"/>
    <row r="39053" x14ac:dyDescent="0.25"/>
    <row r="39054" x14ac:dyDescent="0.25"/>
    <row r="39055" x14ac:dyDescent="0.25"/>
    <row r="39056" x14ac:dyDescent="0.25"/>
    <row r="39057" x14ac:dyDescent="0.25"/>
    <row r="39058" x14ac:dyDescent="0.25"/>
    <row r="39059" x14ac:dyDescent="0.25"/>
    <row r="39060" x14ac:dyDescent="0.25"/>
    <row r="39061" x14ac:dyDescent="0.25"/>
    <row r="39062" x14ac:dyDescent="0.25"/>
    <row r="39063" x14ac:dyDescent="0.25"/>
    <row r="39064" x14ac:dyDescent="0.25"/>
    <row r="39065" x14ac:dyDescent="0.25"/>
    <row r="39066" x14ac:dyDescent="0.25"/>
    <row r="39067" x14ac:dyDescent="0.25"/>
    <row r="39068" x14ac:dyDescent="0.25"/>
    <row r="39069" x14ac:dyDescent="0.25"/>
    <row r="39070" x14ac:dyDescent="0.25"/>
    <row r="39071" x14ac:dyDescent="0.25"/>
    <row r="39072" x14ac:dyDescent="0.25"/>
    <row r="39073" x14ac:dyDescent="0.25"/>
    <row r="39074" x14ac:dyDescent="0.25"/>
    <row r="39075" x14ac:dyDescent="0.25"/>
    <row r="39076" x14ac:dyDescent="0.25"/>
    <row r="39077" x14ac:dyDescent="0.25"/>
    <row r="39078" x14ac:dyDescent="0.25"/>
    <row r="39079" x14ac:dyDescent="0.25"/>
    <row r="39080" x14ac:dyDescent="0.25"/>
    <row r="39081" x14ac:dyDescent="0.25"/>
    <row r="39082" x14ac:dyDescent="0.25"/>
    <row r="39083" x14ac:dyDescent="0.25"/>
    <row r="39084" x14ac:dyDescent="0.25"/>
    <row r="39085" x14ac:dyDescent="0.25"/>
    <row r="39086" x14ac:dyDescent="0.25"/>
    <row r="39087" x14ac:dyDescent="0.25"/>
    <row r="39088" x14ac:dyDescent="0.25"/>
    <row r="39089" x14ac:dyDescent="0.25"/>
    <row r="39090" x14ac:dyDescent="0.25"/>
    <row r="39091" x14ac:dyDescent="0.25"/>
    <row r="39092" x14ac:dyDescent="0.25"/>
    <row r="39093" x14ac:dyDescent="0.25"/>
    <row r="39094" x14ac:dyDescent="0.25"/>
    <row r="39095" x14ac:dyDescent="0.25"/>
    <row r="39096" x14ac:dyDescent="0.25"/>
    <row r="39097" x14ac:dyDescent="0.25"/>
    <row r="39098" x14ac:dyDescent="0.25"/>
    <row r="39099" x14ac:dyDescent="0.25"/>
    <row r="39100" x14ac:dyDescent="0.25"/>
    <row r="39101" x14ac:dyDescent="0.25"/>
    <row r="39102" x14ac:dyDescent="0.25"/>
    <row r="39103" x14ac:dyDescent="0.25"/>
    <row r="39104" x14ac:dyDescent="0.25"/>
    <row r="39105" x14ac:dyDescent="0.25"/>
    <row r="39106" x14ac:dyDescent="0.25"/>
    <row r="39107" x14ac:dyDescent="0.25"/>
    <row r="39108" x14ac:dyDescent="0.25"/>
    <row r="39109" x14ac:dyDescent="0.25"/>
    <row r="39110" x14ac:dyDescent="0.25"/>
    <row r="39111" x14ac:dyDescent="0.25"/>
    <row r="39112" x14ac:dyDescent="0.25"/>
    <row r="39113" x14ac:dyDescent="0.25"/>
    <row r="39114" x14ac:dyDescent="0.25"/>
    <row r="39115" x14ac:dyDescent="0.25"/>
    <row r="39116" x14ac:dyDescent="0.25"/>
    <row r="39117" x14ac:dyDescent="0.25"/>
    <row r="39118" x14ac:dyDescent="0.25"/>
    <row r="39119" x14ac:dyDescent="0.25"/>
    <row r="39120" x14ac:dyDescent="0.25"/>
    <row r="39121" x14ac:dyDescent="0.25"/>
    <row r="39122" x14ac:dyDescent="0.25"/>
    <row r="39123" x14ac:dyDescent="0.25"/>
    <row r="39124" x14ac:dyDescent="0.25"/>
    <row r="39125" x14ac:dyDescent="0.25"/>
    <row r="39126" x14ac:dyDescent="0.25"/>
    <row r="39127" x14ac:dyDescent="0.25"/>
    <row r="39128" x14ac:dyDescent="0.25"/>
    <row r="39129" x14ac:dyDescent="0.25"/>
    <row r="39130" x14ac:dyDescent="0.25"/>
    <row r="39131" x14ac:dyDescent="0.25"/>
    <row r="39132" x14ac:dyDescent="0.25"/>
    <row r="39133" x14ac:dyDescent="0.25"/>
    <row r="39134" x14ac:dyDescent="0.25"/>
    <row r="39135" x14ac:dyDescent="0.25"/>
    <row r="39136" x14ac:dyDescent="0.25"/>
    <row r="39137" x14ac:dyDescent="0.25"/>
    <row r="39138" x14ac:dyDescent="0.25"/>
    <row r="39139" x14ac:dyDescent="0.25"/>
    <row r="39140" x14ac:dyDescent="0.25"/>
    <row r="39141" x14ac:dyDescent="0.25"/>
    <row r="39142" x14ac:dyDescent="0.25"/>
    <row r="39143" x14ac:dyDescent="0.25"/>
    <row r="39144" x14ac:dyDescent="0.25"/>
    <row r="39145" x14ac:dyDescent="0.25"/>
    <row r="39146" x14ac:dyDescent="0.25"/>
    <row r="39147" x14ac:dyDescent="0.25"/>
    <row r="39148" x14ac:dyDescent="0.25"/>
    <row r="39149" x14ac:dyDescent="0.25"/>
    <row r="39150" x14ac:dyDescent="0.25"/>
    <row r="39151" x14ac:dyDescent="0.25"/>
    <row r="39152" x14ac:dyDescent="0.25"/>
    <row r="39153" x14ac:dyDescent="0.25"/>
    <row r="39154" x14ac:dyDescent="0.25"/>
    <row r="39155" x14ac:dyDescent="0.25"/>
    <row r="39156" x14ac:dyDescent="0.25"/>
    <row r="39157" x14ac:dyDescent="0.25"/>
    <row r="39158" x14ac:dyDescent="0.25"/>
    <row r="39159" x14ac:dyDescent="0.25"/>
    <row r="39160" x14ac:dyDescent="0.25"/>
    <row r="39161" x14ac:dyDescent="0.25"/>
    <row r="39162" x14ac:dyDescent="0.25"/>
    <row r="39163" x14ac:dyDescent="0.25"/>
    <row r="39164" x14ac:dyDescent="0.25"/>
    <row r="39165" x14ac:dyDescent="0.25"/>
    <row r="39166" x14ac:dyDescent="0.25"/>
    <row r="39167" x14ac:dyDescent="0.25"/>
    <row r="39168" x14ac:dyDescent="0.25"/>
    <row r="39169" x14ac:dyDescent="0.25"/>
    <row r="39170" x14ac:dyDescent="0.25"/>
    <row r="39171" x14ac:dyDescent="0.25"/>
    <row r="39172" x14ac:dyDescent="0.25"/>
    <row r="39173" x14ac:dyDescent="0.25"/>
    <row r="39174" x14ac:dyDescent="0.25"/>
    <row r="39175" x14ac:dyDescent="0.25"/>
    <row r="39176" x14ac:dyDescent="0.25"/>
    <row r="39177" x14ac:dyDescent="0.25"/>
    <row r="39178" x14ac:dyDescent="0.25"/>
    <row r="39179" x14ac:dyDescent="0.25"/>
    <row r="39180" x14ac:dyDescent="0.25"/>
    <row r="39181" x14ac:dyDescent="0.25"/>
    <row r="39182" x14ac:dyDescent="0.25"/>
    <row r="39183" x14ac:dyDescent="0.25"/>
    <row r="39184" x14ac:dyDescent="0.25"/>
    <row r="39185" x14ac:dyDescent="0.25"/>
    <row r="39186" x14ac:dyDescent="0.25"/>
    <row r="39187" x14ac:dyDescent="0.25"/>
    <row r="39188" x14ac:dyDescent="0.25"/>
    <row r="39189" x14ac:dyDescent="0.25"/>
    <row r="39190" x14ac:dyDescent="0.25"/>
    <row r="39191" x14ac:dyDescent="0.25"/>
    <row r="39192" x14ac:dyDescent="0.25"/>
    <row r="39193" x14ac:dyDescent="0.25"/>
    <row r="39194" x14ac:dyDescent="0.25"/>
    <row r="39195" x14ac:dyDescent="0.25"/>
    <row r="39196" x14ac:dyDescent="0.25"/>
    <row r="39197" x14ac:dyDescent="0.25"/>
    <row r="39198" x14ac:dyDescent="0.25"/>
    <row r="39199" x14ac:dyDescent="0.25"/>
    <row r="39200" x14ac:dyDescent="0.25"/>
    <row r="39201" x14ac:dyDescent="0.25"/>
    <row r="39202" x14ac:dyDescent="0.25"/>
    <row r="39203" x14ac:dyDescent="0.25"/>
    <row r="39204" x14ac:dyDescent="0.25"/>
    <row r="39205" x14ac:dyDescent="0.25"/>
    <row r="39206" x14ac:dyDescent="0.25"/>
    <row r="39207" x14ac:dyDescent="0.25"/>
    <row r="39208" x14ac:dyDescent="0.25"/>
    <row r="39209" x14ac:dyDescent="0.25"/>
    <row r="39210" x14ac:dyDescent="0.25"/>
    <row r="39211" x14ac:dyDescent="0.25"/>
    <row r="39212" x14ac:dyDescent="0.25"/>
    <row r="39213" x14ac:dyDescent="0.25"/>
    <row r="39214" x14ac:dyDescent="0.25"/>
    <row r="39215" x14ac:dyDescent="0.25"/>
    <row r="39216" x14ac:dyDescent="0.25"/>
    <row r="39217" x14ac:dyDescent="0.25"/>
    <row r="39218" x14ac:dyDescent="0.25"/>
    <row r="39219" x14ac:dyDescent="0.25"/>
    <row r="39220" x14ac:dyDescent="0.25"/>
    <row r="39221" x14ac:dyDescent="0.25"/>
    <row r="39222" x14ac:dyDescent="0.25"/>
    <row r="39223" x14ac:dyDescent="0.25"/>
    <row r="39224" x14ac:dyDescent="0.25"/>
    <row r="39225" x14ac:dyDescent="0.25"/>
    <row r="39226" x14ac:dyDescent="0.25"/>
    <row r="39227" x14ac:dyDescent="0.25"/>
    <row r="39228" x14ac:dyDescent="0.25"/>
    <row r="39229" x14ac:dyDescent="0.25"/>
    <row r="39230" x14ac:dyDescent="0.25"/>
    <row r="39231" x14ac:dyDescent="0.25"/>
    <row r="39232" x14ac:dyDescent="0.25"/>
    <row r="39233" x14ac:dyDescent="0.25"/>
    <row r="39234" x14ac:dyDescent="0.25"/>
    <row r="39235" x14ac:dyDescent="0.25"/>
    <row r="39236" x14ac:dyDescent="0.25"/>
    <row r="39237" x14ac:dyDescent="0.25"/>
    <row r="39238" x14ac:dyDescent="0.25"/>
    <row r="39239" x14ac:dyDescent="0.25"/>
    <row r="39240" x14ac:dyDescent="0.25"/>
    <row r="39241" x14ac:dyDescent="0.25"/>
    <row r="39242" x14ac:dyDescent="0.25"/>
    <row r="39243" x14ac:dyDescent="0.25"/>
    <row r="39244" x14ac:dyDescent="0.25"/>
    <row r="39245" x14ac:dyDescent="0.25"/>
    <row r="39246" x14ac:dyDescent="0.25"/>
    <row r="39247" x14ac:dyDescent="0.25"/>
    <row r="39248" x14ac:dyDescent="0.25"/>
    <row r="39249" x14ac:dyDescent="0.25"/>
    <row r="39250" x14ac:dyDescent="0.25"/>
    <row r="39251" x14ac:dyDescent="0.25"/>
    <row r="39252" x14ac:dyDescent="0.25"/>
    <row r="39253" x14ac:dyDescent="0.25"/>
    <row r="39254" x14ac:dyDescent="0.25"/>
    <row r="39255" x14ac:dyDescent="0.25"/>
    <row r="39256" x14ac:dyDescent="0.25"/>
    <row r="39257" x14ac:dyDescent="0.25"/>
    <row r="39258" x14ac:dyDescent="0.25"/>
    <row r="39259" x14ac:dyDescent="0.25"/>
    <row r="39260" x14ac:dyDescent="0.25"/>
    <row r="39261" x14ac:dyDescent="0.25"/>
    <row r="39262" x14ac:dyDescent="0.25"/>
    <row r="39263" x14ac:dyDescent="0.25"/>
    <row r="39264" x14ac:dyDescent="0.25"/>
    <row r="39265" x14ac:dyDescent="0.25"/>
    <row r="39266" x14ac:dyDescent="0.25"/>
    <row r="39267" x14ac:dyDescent="0.25"/>
    <row r="39268" x14ac:dyDescent="0.25"/>
    <row r="39269" x14ac:dyDescent="0.25"/>
    <row r="39270" x14ac:dyDescent="0.25"/>
    <row r="39271" x14ac:dyDescent="0.25"/>
    <row r="39272" x14ac:dyDescent="0.25"/>
    <row r="39273" x14ac:dyDescent="0.25"/>
    <row r="39274" x14ac:dyDescent="0.25"/>
    <row r="39275" x14ac:dyDescent="0.25"/>
    <row r="39276" x14ac:dyDescent="0.25"/>
    <row r="39277" x14ac:dyDescent="0.25"/>
    <row r="39278" x14ac:dyDescent="0.25"/>
    <row r="39279" x14ac:dyDescent="0.25"/>
    <row r="39280" x14ac:dyDescent="0.25"/>
    <row r="39281" x14ac:dyDescent="0.25"/>
    <row r="39282" x14ac:dyDescent="0.25"/>
    <row r="39283" x14ac:dyDescent="0.25"/>
    <row r="39284" x14ac:dyDescent="0.25"/>
    <row r="39285" x14ac:dyDescent="0.25"/>
    <row r="39286" x14ac:dyDescent="0.25"/>
    <row r="39287" x14ac:dyDescent="0.25"/>
    <row r="39288" x14ac:dyDescent="0.25"/>
    <row r="39289" x14ac:dyDescent="0.25"/>
    <row r="39290" x14ac:dyDescent="0.25"/>
    <row r="39291" x14ac:dyDescent="0.25"/>
    <row r="39292" x14ac:dyDescent="0.25"/>
    <row r="39293" x14ac:dyDescent="0.25"/>
    <row r="39294" x14ac:dyDescent="0.25"/>
    <row r="39295" x14ac:dyDescent="0.25"/>
    <row r="39296" x14ac:dyDescent="0.25"/>
    <row r="39297" x14ac:dyDescent="0.25"/>
    <row r="39298" x14ac:dyDescent="0.25"/>
    <row r="39299" x14ac:dyDescent="0.25"/>
    <row r="39300" x14ac:dyDescent="0.25"/>
    <row r="39301" x14ac:dyDescent="0.25"/>
    <row r="39302" x14ac:dyDescent="0.25"/>
    <row r="39303" x14ac:dyDescent="0.25"/>
    <row r="39304" x14ac:dyDescent="0.25"/>
    <row r="39305" x14ac:dyDescent="0.25"/>
    <row r="39306" x14ac:dyDescent="0.25"/>
    <row r="39307" x14ac:dyDescent="0.25"/>
    <row r="39308" x14ac:dyDescent="0.25"/>
    <row r="39309" x14ac:dyDescent="0.25"/>
    <row r="39310" x14ac:dyDescent="0.25"/>
    <row r="39311" x14ac:dyDescent="0.25"/>
    <row r="39312" x14ac:dyDescent="0.25"/>
    <row r="39313" x14ac:dyDescent="0.25"/>
    <row r="39314" x14ac:dyDescent="0.25"/>
    <row r="39315" x14ac:dyDescent="0.25"/>
    <row r="39316" x14ac:dyDescent="0.25"/>
    <row r="39317" x14ac:dyDescent="0.25"/>
    <row r="39318" x14ac:dyDescent="0.25"/>
    <row r="39319" x14ac:dyDescent="0.25"/>
    <row r="39320" x14ac:dyDescent="0.25"/>
    <row r="39321" x14ac:dyDescent="0.25"/>
    <row r="39322" x14ac:dyDescent="0.25"/>
    <row r="39323" x14ac:dyDescent="0.25"/>
    <row r="39324" x14ac:dyDescent="0.25"/>
    <row r="39325" x14ac:dyDescent="0.25"/>
    <row r="39326" x14ac:dyDescent="0.25"/>
    <row r="39327" x14ac:dyDescent="0.25"/>
    <row r="39328" x14ac:dyDescent="0.25"/>
    <row r="39329" x14ac:dyDescent="0.25"/>
    <row r="39330" x14ac:dyDescent="0.25"/>
    <row r="39331" x14ac:dyDescent="0.25"/>
    <row r="39332" x14ac:dyDescent="0.25"/>
    <row r="39333" x14ac:dyDescent="0.25"/>
    <row r="39334" x14ac:dyDescent="0.25"/>
    <row r="39335" x14ac:dyDescent="0.25"/>
    <row r="39336" x14ac:dyDescent="0.25"/>
    <row r="39337" x14ac:dyDescent="0.25"/>
    <row r="39338" x14ac:dyDescent="0.25"/>
    <row r="39339" x14ac:dyDescent="0.25"/>
    <row r="39340" x14ac:dyDescent="0.25"/>
    <row r="39341" x14ac:dyDescent="0.25"/>
    <row r="39342" x14ac:dyDescent="0.25"/>
    <row r="39343" x14ac:dyDescent="0.25"/>
    <row r="39344" x14ac:dyDescent="0.25"/>
    <row r="39345" x14ac:dyDescent="0.25"/>
    <row r="39346" x14ac:dyDescent="0.25"/>
    <row r="39347" x14ac:dyDescent="0.25"/>
    <row r="39348" x14ac:dyDescent="0.25"/>
    <row r="39349" x14ac:dyDescent="0.25"/>
    <row r="39350" x14ac:dyDescent="0.25"/>
    <row r="39351" x14ac:dyDescent="0.25"/>
    <row r="39352" x14ac:dyDescent="0.25"/>
    <row r="39353" x14ac:dyDescent="0.25"/>
    <row r="39354" x14ac:dyDescent="0.25"/>
    <row r="39355" x14ac:dyDescent="0.25"/>
    <row r="39356" x14ac:dyDescent="0.25"/>
    <row r="39357" x14ac:dyDescent="0.25"/>
    <row r="39358" x14ac:dyDescent="0.25"/>
    <row r="39359" x14ac:dyDescent="0.25"/>
    <row r="39360" x14ac:dyDescent="0.25"/>
    <row r="39361" x14ac:dyDescent="0.25"/>
    <row r="39362" x14ac:dyDescent="0.25"/>
    <row r="39363" x14ac:dyDescent="0.25"/>
    <row r="39364" x14ac:dyDescent="0.25"/>
    <row r="39365" x14ac:dyDescent="0.25"/>
    <row r="39366" x14ac:dyDescent="0.25"/>
    <row r="39367" x14ac:dyDescent="0.25"/>
    <row r="39368" x14ac:dyDescent="0.25"/>
    <row r="39369" x14ac:dyDescent="0.25"/>
    <row r="39370" x14ac:dyDescent="0.25"/>
    <row r="39371" x14ac:dyDescent="0.25"/>
    <row r="39372" x14ac:dyDescent="0.25"/>
    <row r="39373" x14ac:dyDescent="0.25"/>
    <row r="39374" x14ac:dyDescent="0.25"/>
    <row r="39375" x14ac:dyDescent="0.25"/>
    <row r="39376" x14ac:dyDescent="0.25"/>
    <row r="39377" x14ac:dyDescent="0.25"/>
    <row r="39378" x14ac:dyDescent="0.25"/>
    <row r="39379" x14ac:dyDescent="0.25"/>
    <row r="39380" x14ac:dyDescent="0.25"/>
    <row r="39381" x14ac:dyDescent="0.25"/>
    <row r="39382" x14ac:dyDescent="0.25"/>
    <row r="39383" x14ac:dyDescent="0.25"/>
    <row r="39384" x14ac:dyDescent="0.25"/>
    <row r="39385" x14ac:dyDescent="0.25"/>
    <row r="39386" x14ac:dyDescent="0.25"/>
    <row r="39387" x14ac:dyDescent="0.25"/>
    <row r="39388" x14ac:dyDescent="0.25"/>
    <row r="39389" x14ac:dyDescent="0.25"/>
    <row r="39390" x14ac:dyDescent="0.25"/>
    <row r="39391" x14ac:dyDescent="0.25"/>
    <row r="39392" x14ac:dyDescent="0.25"/>
    <row r="39393" x14ac:dyDescent="0.25"/>
    <row r="39394" x14ac:dyDescent="0.25"/>
    <row r="39395" x14ac:dyDescent="0.25"/>
    <row r="39396" x14ac:dyDescent="0.25"/>
    <row r="39397" x14ac:dyDescent="0.25"/>
    <row r="39398" x14ac:dyDescent="0.25"/>
    <row r="39399" x14ac:dyDescent="0.25"/>
    <row r="39400" x14ac:dyDescent="0.25"/>
    <row r="39401" x14ac:dyDescent="0.25"/>
    <row r="39402" x14ac:dyDescent="0.25"/>
    <row r="39403" x14ac:dyDescent="0.25"/>
    <row r="39404" x14ac:dyDescent="0.25"/>
    <row r="39405" x14ac:dyDescent="0.25"/>
    <row r="39406" x14ac:dyDescent="0.25"/>
    <row r="39407" x14ac:dyDescent="0.25"/>
    <row r="39408" x14ac:dyDescent="0.25"/>
    <row r="39409" x14ac:dyDescent="0.25"/>
    <row r="39410" x14ac:dyDescent="0.25"/>
    <row r="39411" x14ac:dyDescent="0.25"/>
    <row r="39412" x14ac:dyDescent="0.25"/>
    <row r="39413" x14ac:dyDescent="0.25"/>
    <row r="39414" x14ac:dyDescent="0.25"/>
    <row r="39415" x14ac:dyDescent="0.25"/>
    <row r="39416" x14ac:dyDescent="0.25"/>
    <row r="39417" x14ac:dyDescent="0.25"/>
    <row r="39418" x14ac:dyDescent="0.25"/>
    <row r="39419" x14ac:dyDescent="0.25"/>
    <row r="39420" x14ac:dyDescent="0.25"/>
    <row r="39421" x14ac:dyDescent="0.25"/>
    <row r="39422" x14ac:dyDescent="0.25"/>
    <row r="39423" x14ac:dyDescent="0.25"/>
    <row r="39424" x14ac:dyDescent="0.25"/>
    <row r="39425" x14ac:dyDescent="0.25"/>
    <row r="39426" x14ac:dyDescent="0.25"/>
    <row r="39427" x14ac:dyDescent="0.25"/>
    <row r="39428" x14ac:dyDescent="0.25"/>
    <row r="39429" x14ac:dyDescent="0.25"/>
    <row r="39430" x14ac:dyDescent="0.25"/>
    <row r="39431" x14ac:dyDescent="0.25"/>
    <row r="39432" x14ac:dyDescent="0.25"/>
    <row r="39433" x14ac:dyDescent="0.25"/>
    <row r="39434" x14ac:dyDescent="0.25"/>
    <row r="39435" x14ac:dyDescent="0.25"/>
    <row r="39436" x14ac:dyDescent="0.25"/>
    <row r="39437" x14ac:dyDescent="0.25"/>
    <row r="39438" x14ac:dyDescent="0.25"/>
    <row r="39439" x14ac:dyDescent="0.25"/>
    <row r="39440" x14ac:dyDescent="0.25"/>
    <row r="39441" x14ac:dyDescent="0.25"/>
    <row r="39442" x14ac:dyDescent="0.25"/>
    <row r="39443" x14ac:dyDescent="0.25"/>
    <row r="39444" x14ac:dyDescent="0.25"/>
    <row r="39445" x14ac:dyDescent="0.25"/>
    <row r="39446" x14ac:dyDescent="0.25"/>
    <row r="39447" x14ac:dyDescent="0.25"/>
    <row r="39448" x14ac:dyDescent="0.25"/>
    <row r="39449" x14ac:dyDescent="0.25"/>
    <row r="39450" x14ac:dyDescent="0.25"/>
    <row r="39451" x14ac:dyDescent="0.25"/>
    <row r="39452" x14ac:dyDescent="0.25"/>
    <row r="39453" x14ac:dyDescent="0.25"/>
    <row r="39454" x14ac:dyDescent="0.25"/>
    <row r="39455" x14ac:dyDescent="0.25"/>
    <row r="39456" x14ac:dyDescent="0.25"/>
    <row r="39457" x14ac:dyDescent="0.25"/>
    <row r="39458" x14ac:dyDescent="0.25"/>
    <row r="39459" x14ac:dyDescent="0.25"/>
    <row r="39460" x14ac:dyDescent="0.25"/>
    <row r="39461" x14ac:dyDescent="0.25"/>
    <row r="39462" x14ac:dyDescent="0.25"/>
    <row r="39463" x14ac:dyDescent="0.25"/>
    <row r="39464" x14ac:dyDescent="0.25"/>
    <row r="39465" x14ac:dyDescent="0.25"/>
    <row r="39466" x14ac:dyDescent="0.25"/>
    <row r="39467" x14ac:dyDescent="0.25"/>
    <row r="39468" x14ac:dyDescent="0.25"/>
    <row r="39469" x14ac:dyDescent="0.25"/>
    <row r="39470" x14ac:dyDescent="0.25"/>
    <row r="39471" x14ac:dyDescent="0.25"/>
    <row r="39472" x14ac:dyDescent="0.25"/>
    <row r="39473" x14ac:dyDescent="0.25"/>
    <row r="39474" x14ac:dyDescent="0.25"/>
    <row r="39475" x14ac:dyDescent="0.25"/>
    <row r="39476" x14ac:dyDescent="0.25"/>
    <row r="39477" x14ac:dyDescent="0.25"/>
    <row r="39478" x14ac:dyDescent="0.25"/>
    <row r="39479" x14ac:dyDescent="0.25"/>
    <row r="39480" x14ac:dyDescent="0.25"/>
    <row r="39481" x14ac:dyDescent="0.25"/>
    <row r="39482" x14ac:dyDescent="0.25"/>
    <row r="39483" x14ac:dyDescent="0.25"/>
    <row r="39484" x14ac:dyDescent="0.25"/>
    <row r="39485" x14ac:dyDescent="0.25"/>
    <row r="39486" x14ac:dyDescent="0.25"/>
    <row r="39487" x14ac:dyDescent="0.25"/>
    <row r="39488" x14ac:dyDescent="0.25"/>
    <row r="39489" x14ac:dyDescent="0.25"/>
    <row r="39490" x14ac:dyDescent="0.25"/>
    <row r="39491" x14ac:dyDescent="0.25"/>
    <row r="39492" x14ac:dyDescent="0.25"/>
    <row r="39493" x14ac:dyDescent="0.25"/>
    <row r="39494" x14ac:dyDescent="0.25"/>
    <row r="39495" x14ac:dyDescent="0.25"/>
    <row r="39496" x14ac:dyDescent="0.25"/>
    <row r="39497" x14ac:dyDescent="0.25"/>
    <row r="39498" x14ac:dyDescent="0.25"/>
    <row r="39499" x14ac:dyDescent="0.25"/>
    <row r="39500" x14ac:dyDescent="0.25"/>
    <row r="39501" x14ac:dyDescent="0.25"/>
    <row r="39502" x14ac:dyDescent="0.25"/>
    <row r="39503" x14ac:dyDescent="0.25"/>
    <row r="39504" x14ac:dyDescent="0.25"/>
    <row r="39505" x14ac:dyDescent="0.25"/>
    <row r="39506" x14ac:dyDescent="0.25"/>
    <row r="39507" x14ac:dyDescent="0.25"/>
    <row r="39508" x14ac:dyDescent="0.25"/>
    <row r="39509" x14ac:dyDescent="0.25"/>
    <row r="39510" x14ac:dyDescent="0.25"/>
    <row r="39511" x14ac:dyDescent="0.25"/>
    <row r="39512" x14ac:dyDescent="0.25"/>
    <row r="39513" x14ac:dyDescent="0.25"/>
    <row r="39514" x14ac:dyDescent="0.25"/>
    <row r="39515" x14ac:dyDescent="0.25"/>
    <row r="39516" x14ac:dyDescent="0.25"/>
    <row r="39517" x14ac:dyDescent="0.25"/>
    <row r="39518" x14ac:dyDescent="0.25"/>
    <row r="39519" x14ac:dyDescent="0.25"/>
    <row r="39520" x14ac:dyDescent="0.25"/>
    <row r="39521" x14ac:dyDescent="0.25"/>
    <row r="39522" x14ac:dyDescent="0.25"/>
    <row r="39523" x14ac:dyDescent="0.25"/>
    <row r="39524" x14ac:dyDescent="0.25"/>
    <row r="39525" x14ac:dyDescent="0.25"/>
    <row r="39526" x14ac:dyDescent="0.25"/>
    <row r="39527" x14ac:dyDescent="0.25"/>
    <row r="39528" x14ac:dyDescent="0.25"/>
    <row r="39529" x14ac:dyDescent="0.25"/>
    <row r="39530" x14ac:dyDescent="0.25"/>
    <row r="39531" x14ac:dyDescent="0.25"/>
    <row r="39532" x14ac:dyDescent="0.25"/>
    <row r="39533" x14ac:dyDescent="0.25"/>
    <row r="39534" x14ac:dyDescent="0.25"/>
    <row r="39535" x14ac:dyDescent="0.25"/>
    <row r="39536" x14ac:dyDescent="0.25"/>
    <row r="39537" x14ac:dyDescent="0.25"/>
    <row r="39538" x14ac:dyDescent="0.25"/>
    <row r="39539" x14ac:dyDescent="0.25"/>
    <row r="39540" x14ac:dyDescent="0.25"/>
    <row r="39541" x14ac:dyDescent="0.25"/>
    <row r="39542" x14ac:dyDescent="0.25"/>
    <row r="39543" x14ac:dyDescent="0.25"/>
    <row r="39544" x14ac:dyDescent="0.25"/>
    <row r="39545" x14ac:dyDescent="0.25"/>
    <row r="39546" x14ac:dyDescent="0.25"/>
    <row r="39547" x14ac:dyDescent="0.25"/>
    <row r="39548" x14ac:dyDescent="0.25"/>
    <row r="39549" x14ac:dyDescent="0.25"/>
    <row r="39550" x14ac:dyDescent="0.25"/>
    <row r="39551" x14ac:dyDescent="0.25"/>
    <row r="39552" x14ac:dyDescent="0.25"/>
    <row r="39553" x14ac:dyDescent="0.25"/>
    <row r="39554" x14ac:dyDescent="0.25"/>
    <row r="39555" x14ac:dyDescent="0.25"/>
    <row r="39556" x14ac:dyDescent="0.25"/>
    <row r="39557" x14ac:dyDescent="0.25"/>
    <row r="39558" x14ac:dyDescent="0.25"/>
    <row r="39559" x14ac:dyDescent="0.25"/>
    <row r="39560" x14ac:dyDescent="0.25"/>
    <row r="39561" x14ac:dyDescent="0.25"/>
    <row r="39562" x14ac:dyDescent="0.25"/>
    <row r="39563" x14ac:dyDescent="0.25"/>
    <row r="39564" x14ac:dyDescent="0.25"/>
    <row r="39565" x14ac:dyDescent="0.25"/>
    <row r="39566" x14ac:dyDescent="0.25"/>
    <row r="39567" x14ac:dyDescent="0.25"/>
    <row r="39568" x14ac:dyDescent="0.25"/>
    <row r="39569" x14ac:dyDescent="0.25"/>
    <row r="39570" x14ac:dyDescent="0.25"/>
    <row r="39571" x14ac:dyDescent="0.25"/>
    <row r="39572" x14ac:dyDescent="0.25"/>
    <row r="39573" x14ac:dyDescent="0.25"/>
    <row r="39574" x14ac:dyDescent="0.25"/>
    <row r="39575" x14ac:dyDescent="0.25"/>
    <row r="39576" x14ac:dyDescent="0.25"/>
    <row r="39577" x14ac:dyDescent="0.25"/>
    <row r="39578" x14ac:dyDescent="0.25"/>
    <row r="39579" x14ac:dyDescent="0.25"/>
    <row r="39580" x14ac:dyDescent="0.25"/>
    <row r="39581" x14ac:dyDescent="0.25"/>
    <row r="39582" x14ac:dyDescent="0.25"/>
    <row r="39583" x14ac:dyDescent="0.25"/>
    <row r="39584" x14ac:dyDescent="0.25"/>
    <row r="39585" x14ac:dyDescent="0.25"/>
    <row r="39586" x14ac:dyDescent="0.25"/>
    <row r="39587" x14ac:dyDescent="0.25"/>
    <row r="39588" x14ac:dyDescent="0.25"/>
    <row r="39589" x14ac:dyDescent="0.25"/>
    <row r="39590" x14ac:dyDescent="0.25"/>
    <row r="39591" x14ac:dyDescent="0.25"/>
    <row r="39592" x14ac:dyDescent="0.25"/>
    <row r="39593" x14ac:dyDescent="0.25"/>
    <row r="39594" x14ac:dyDescent="0.25"/>
    <row r="39595" x14ac:dyDescent="0.25"/>
    <row r="39596" x14ac:dyDescent="0.25"/>
    <row r="39597" x14ac:dyDescent="0.25"/>
    <row r="39598" x14ac:dyDescent="0.25"/>
    <row r="39599" x14ac:dyDescent="0.25"/>
    <row r="39600" x14ac:dyDescent="0.25"/>
    <row r="39601" x14ac:dyDescent="0.25"/>
    <row r="39602" x14ac:dyDescent="0.25"/>
    <row r="39603" x14ac:dyDescent="0.25"/>
    <row r="39604" x14ac:dyDescent="0.25"/>
    <row r="39605" x14ac:dyDescent="0.25"/>
    <row r="39606" x14ac:dyDescent="0.25"/>
    <row r="39607" x14ac:dyDescent="0.25"/>
    <row r="39608" x14ac:dyDescent="0.25"/>
    <row r="39609" x14ac:dyDescent="0.25"/>
    <row r="39610" x14ac:dyDescent="0.25"/>
    <row r="39611" x14ac:dyDescent="0.25"/>
    <row r="39612" x14ac:dyDescent="0.25"/>
    <row r="39613" x14ac:dyDescent="0.25"/>
    <row r="39614" x14ac:dyDescent="0.25"/>
    <row r="39615" x14ac:dyDescent="0.25"/>
    <row r="39616" x14ac:dyDescent="0.25"/>
    <row r="39617" x14ac:dyDescent="0.25"/>
    <row r="39618" x14ac:dyDescent="0.25"/>
    <row r="39619" x14ac:dyDescent="0.25"/>
    <row r="39620" x14ac:dyDescent="0.25"/>
    <row r="39621" x14ac:dyDescent="0.25"/>
    <row r="39622" x14ac:dyDescent="0.25"/>
    <row r="39623" x14ac:dyDescent="0.25"/>
    <row r="39624" x14ac:dyDescent="0.25"/>
    <row r="39625" x14ac:dyDescent="0.25"/>
    <row r="39626" x14ac:dyDescent="0.25"/>
    <row r="39627" x14ac:dyDescent="0.25"/>
    <row r="39628" x14ac:dyDescent="0.25"/>
    <row r="39629" x14ac:dyDescent="0.25"/>
    <row r="39630" x14ac:dyDescent="0.25"/>
    <row r="39631" x14ac:dyDescent="0.25"/>
    <row r="39632" x14ac:dyDescent="0.25"/>
    <row r="39633" x14ac:dyDescent="0.25"/>
    <row r="39634" x14ac:dyDescent="0.25"/>
    <row r="39635" x14ac:dyDescent="0.25"/>
    <row r="39636" x14ac:dyDescent="0.25"/>
    <row r="39637" x14ac:dyDescent="0.25"/>
    <row r="39638" x14ac:dyDescent="0.25"/>
    <row r="39639" x14ac:dyDescent="0.25"/>
    <row r="39640" x14ac:dyDescent="0.25"/>
    <row r="39641" x14ac:dyDescent="0.25"/>
    <row r="39642" x14ac:dyDescent="0.25"/>
    <row r="39643" x14ac:dyDescent="0.25"/>
    <row r="39644" x14ac:dyDescent="0.25"/>
    <row r="39645" x14ac:dyDescent="0.25"/>
    <row r="39646" x14ac:dyDescent="0.25"/>
    <row r="39647" x14ac:dyDescent="0.25"/>
    <row r="39648" x14ac:dyDescent="0.25"/>
    <row r="39649" x14ac:dyDescent="0.25"/>
    <row r="39650" x14ac:dyDescent="0.25"/>
    <row r="39651" x14ac:dyDescent="0.25"/>
    <row r="39652" x14ac:dyDescent="0.25"/>
    <row r="39653" x14ac:dyDescent="0.25"/>
    <row r="39654" x14ac:dyDescent="0.25"/>
    <row r="39655" x14ac:dyDescent="0.25"/>
    <row r="39656" x14ac:dyDescent="0.25"/>
    <row r="39657" x14ac:dyDescent="0.25"/>
    <row r="39658" x14ac:dyDescent="0.25"/>
    <row r="39659" x14ac:dyDescent="0.25"/>
    <row r="39660" x14ac:dyDescent="0.25"/>
    <row r="39661" x14ac:dyDescent="0.25"/>
    <row r="39662" x14ac:dyDescent="0.25"/>
    <row r="39663" x14ac:dyDescent="0.25"/>
    <row r="39664" x14ac:dyDescent="0.25"/>
    <row r="39665" x14ac:dyDescent="0.25"/>
    <row r="39666" x14ac:dyDescent="0.25"/>
    <row r="39667" x14ac:dyDescent="0.25"/>
    <row r="39668" x14ac:dyDescent="0.25"/>
    <row r="39669" x14ac:dyDescent="0.25"/>
    <row r="39670" x14ac:dyDescent="0.25"/>
    <row r="39671" x14ac:dyDescent="0.25"/>
    <row r="39672" x14ac:dyDescent="0.25"/>
    <row r="39673" x14ac:dyDescent="0.25"/>
    <row r="39674" x14ac:dyDescent="0.25"/>
    <row r="39675" x14ac:dyDescent="0.25"/>
    <row r="39676" x14ac:dyDescent="0.25"/>
    <row r="39677" x14ac:dyDescent="0.25"/>
    <row r="39678" x14ac:dyDescent="0.25"/>
    <row r="39679" x14ac:dyDescent="0.25"/>
    <row r="39680" x14ac:dyDescent="0.25"/>
    <row r="39681" x14ac:dyDescent="0.25"/>
    <row r="39682" x14ac:dyDescent="0.25"/>
    <row r="39683" x14ac:dyDescent="0.25"/>
    <row r="39684" x14ac:dyDescent="0.25"/>
    <row r="39685" x14ac:dyDescent="0.25"/>
    <row r="39686" x14ac:dyDescent="0.25"/>
    <row r="39687" x14ac:dyDescent="0.25"/>
    <row r="39688" x14ac:dyDescent="0.25"/>
    <row r="39689" x14ac:dyDescent="0.25"/>
    <row r="39690" x14ac:dyDescent="0.25"/>
    <row r="39691" x14ac:dyDescent="0.25"/>
    <row r="39692" x14ac:dyDescent="0.25"/>
    <row r="39693" x14ac:dyDescent="0.25"/>
    <row r="39694" x14ac:dyDescent="0.25"/>
    <row r="39695" x14ac:dyDescent="0.25"/>
    <row r="39696" x14ac:dyDescent="0.25"/>
    <row r="39697" x14ac:dyDescent="0.25"/>
    <row r="39698" x14ac:dyDescent="0.25"/>
    <row r="39699" x14ac:dyDescent="0.25"/>
    <row r="39700" x14ac:dyDescent="0.25"/>
    <row r="39701" x14ac:dyDescent="0.25"/>
    <row r="39702" x14ac:dyDescent="0.25"/>
    <row r="39703" x14ac:dyDescent="0.25"/>
    <row r="39704" x14ac:dyDescent="0.25"/>
    <row r="39705" x14ac:dyDescent="0.25"/>
    <row r="39706" x14ac:dyDescent="0.25"/>
    <row r="39707" x14ac:dyDescent="0.25"/>
    <row r="39708" x14ac:dyDescent="0.25"/>
    <row r="39709" x14ac:dyDescent="0.25"/>
    <row r="39710" x14ac:dyDescent="0.25"/>
    <row r="39711" x14ac:dyDescent="0.25"/>
    <row r="39712" x14ac:dyDescent="0.25"/>
    <row r="39713" x14ac:dyDescent="0.25"/>
    <row r="39714" x14ac:dyDescent="0.25"/>
    <row r="39715" x14ac:dyDescent="0.25"/>
    <row r="39716" x14ac:dyDescent="0.25"/>
    <row r="39717" x14ac:dyDescent="0.25"/>
    <row r="39718" x14ac:dyDescent="0.25"/>
    <row r="39719" x14ac:dyDescent="0.25"/>
    <row r="39720" x14ac:dyDescent="0.25"/>
    <row r="39721" x14ac:dyDescent="0.25"/>
    <row r="39722" x14ac:dyDescent="0.25"/>
    <row r="39723" x14ac:dyDescent="0.25"/>
    <row r="39724" x14ac:dyDescent="0.25"/>
    <row r="39725" x14ac:dyDescent="0.25"/>
    <row r="39726" x14ac:dyDescent="0.25"/>
    <row r="39727" x14ac:dyDescent="0.25"/>
    <row r="39728" x14ac:dyDescent="0.25"/>
    <row r="39729" x14ac:dyDescent="0.25"/>
    <row r="39730" x14ac:dyDescent="0.25"/>
    <row r="39731" x14ac:dyDescent="0.25"/>
    <row r="39732" x14ac:dyDescent="0.25"/>
    <row r="39733" x14ac:dyDescent="0.25"/>
    <row r="39734" x14ac:dyDescent="0.25"/>
    <row r="39735" x14ac:dyDescent="0.25"/>
    <row r="39736" x14ac:dyDescent="0.25"/>
    <row r="39737" x14ac:dyDescent="0.25"/>
    <row r="39738" x14ac:dyDescent="0.25"/>
    <row r="39739" x14ac:dyDescent="0.25"/>
    <row r="39740" x14ac:dyDescent="0.25"/>
    <row r="39741" x14ac:dyDescent="0.25"/>
    <row r="39742" x14ac:dyDescent="0.25"/>
    <row r="39743" x14ac:dyDescent="0.25"/>
    <row r="39744" x14ac:dyDescent="0.25"/>
    <row r="39745" x14ac:dyDescent="0.25"/>
    <row r="39746" x14ac:dyDescent="0.25"/>
    <row r="39747" x14ac:dyDescent="0.25"/>
    <row r="39748" x14ac:dyDescent="0.25"/>
    <row r="39749" x14ac:dyDescent="0.25"/>
    <row r="39750" x14ac:dyDescent="0.25"/>
    <row r="39751" x14ac:dyDescent="0.25"/>
    <row r="39752" x14ac:dyDescent="0.25"/>
    <row r="39753" x14ac:dyDescent="0.25"/>
    <row r="39754" x14ac:dyDescent="0.25"/>
    <row r="39755" x14ac:dyDescent="0.25"/>
    <row r="39756" x14ac:dyDescent="0.25"/>
    <row r="39757" x14ac:dyDescent="0.25"/>
    <row r="39758" x14ac:dyDescent="0.25"/>
    <row r="39759" x14ac:dyDescent="0.25"/>
    <row r="39760" x14ac:dyDescent="0.25"/>
    <row r="39761" x14ac:dyDescent="0.25"/>
    <row r="39762" x14ac:dyDescent="0.25"/>
    <row r="39763" x14ac:dyDescent="0.25"/>
    <row r="39764" x14ac:dyDescent="0.25"/>
    <row r="39765" x14ac:dyDescent="0.25"/>
    <row r="39766" x14ac:dyDescent="0.25"/>
    <row r="39767" x14ac:dyDescent="0.25"/>
    <row r="39768" x14ac:dyDescent="0.25"/>
    <row r="39769" x14ac:dyDescent="0.25"/>
    <row r="39770" x14ac:dyDescent="0.25"/>
    <row r="39771" x14ac:dyDescent="0.25"/>
    <row r="39772" x14ac:dyDescent="0.25"/>
    <row r="39773" x14ac:dyDescent="0.25"/>
    <row r="39774" x14ac:dyDescent="0.25"/>
    <row r="39775" x14ac:dyDescent="0.25"/>
    <row r="39776" x14ac:dyDescent="0.25"/>
    <row r="39777" x14ac:dyDescent="0.25"/>
    <row r="39778" x14ac:dyDescent="0.25"/>
    <row r="39779" x14ac:dyDescent="0.25"/>
    <row r="39780" x14ac:dyDescent="0.25"/>
    <row r="39781" x14ac:dyDescent="0.25"/>
    <row r="39782" x14ac:dyDescent="0.25"/>
    <row r="39783" x14ac:dyDescent="0.25"/>
    <row r="39784" x14ac:dyDescent="0.25"/>
    <row r="39785" x14ac:dyDescent="0.25"/>
    <row r="39786" x14ac:dyDescent="0.25"/>
    <row r="39787" x14ac:dyDescent="0.25"/>
    <row r="39788" x14ac:dyDescent="0.25"/>
    <row r="39789" x14ac:dyDescent="0.25"/>
    <row r="39790" x14ac:dyDescent="0.25"/>
    <row r="39791" x14ac:dyDescent="0.25"/>
    <row r="39792" x14ac:dyDescent="0.25"/>
    <row r="39793" x14ac:dyDescent="0.25"/>
    <row r="39794" x14ac:dyDescent="0.25"/>
    <row r="39795" x14ac:dyDescent="0.25"/>
    <row r="39796" x14ac:dyDescent="0.25"/>
    <row r="39797" x14ac:dyDescent="0.25"/>
    <row r="39798" x14ac:dyDescent="0.25"/>
    <row r="39799" x14ac:dyDescent="0.25"/>
    <row r="39800" x14ac:dyDescent="0.25"/>
    <row r="39801" x14ac:dyDescent="0.25"/>
    <row r="39802" x14ac:dyDescent="0.25"/>
    <row r="39803" x14ac:dyDescent="0.25"/>
    <row r="39804" x14ac:dyDescent="0.25"/>
    <row r="39805" x14ac:dyDescent="0.25"/>
    <row r="39806" x14ac:dyDescent="0.25"/>
    <row r="39807" x14ac:dyDescent="0.25"/>
    <row r="39808" x14ac:dyDescent="0.25"/>
    <row r="39809" x14ac:dyDescent="0.25"/>
    <row r="39810" x14ac:dyDescent="0.25"/>
    <row r="39811" x14ac:dyDescent="0.25"/>
    <row r="39812" x14ac:dyDescent="0.25"/>
    <row r="39813" x14ac:dyDescent="0.25"/>
    <row r="39814" x14ac:dyDescent="0.25"/>
    <row r="39815" x14ac:dyDescent="0.25"/>
    <row r="39816" x14ac:dyDescent="0.25"/>
    <row r="39817" x14ac:dyDescent="0.25"/>
    <row r="39818" x14ac:dyDescent="0.25"/>
    <row r="39819" x14ac:dyDescent="0.25"/>
    <row r="39820" x14ac:dyDescent="0.25"/>
    <row r="39821" x14ac:dyDescent="0.25"/>
    <row r="39822" x14ac:dyDescent="0.25"/>
    <row r="39823" x14ac:dyDescent="0.25"/>
    <row r="39824" x14ac:dyDescent="0.25"/>
    <row r="39825" x14ac:dyDescent="0.25"/>
    <row r="39826" x14ac:dyDescent="0.25"/>
    <row r="39827" x14ac:dyDescent="0.25"/>
    <row r="39828" x14ac:dyDescent="0.25"/>
    <row r="39829" x14ac:dyDescent="0.25"/>
    <row r="39830" x14ac:dyDescent="0.25"/>
    <row r="39831" x14ac:dyDescent="0.25"/>
    <row r="39832" x14ac:dyDescent="0.25"/>
    <row r="39833" x14ac:dyDescent="0.25"/>
    <row r="39834" x14ac:dyDescent="0.25"/>
    <row r="39835" x14ac:dyDescent="0.25"/>
    <row r="39836" x14ac:dyDescent="0.25"/>
    <row r="39837" x14ac:dyDescent="0.25"/>
    <row r="39838" x14ac:dyDescent="0.25"/>
    <row r="39839" x14ac:dyDescent="0.25"/>
    <row r="39840" x14ac:dyDescent="0.25"/>
    <row r="39841" x14ac:dyDescent="0.25"/>
    <row r="39842" x14ac:dyDescent="0.25"/>
    <row r="39843" x14ac:dyDescent="0.25"/>
    <row r="39844" x14ac:dyDescent="0.25"/>
    <row r="39845" x14ac:dyDescent="0.25"/>
    <row r="39846" x14ac:dyDescent="0.25"/>
    <row r="39847" x14ac:dyDescent="0.25"/>
    <row r="39848" x14ac:dyDescent="0.25"/>
    <row r="39849" x14ac:dyDescent="0.25"/>
    <row r="39850" x14ac:dyDescent="0.25"/>
    <row r="39851" x14ac:dyDescent="0.25"/>
    <row r="39852" x14ac:dyDescent="0.25"/>
    <row r="39853" x14ac:dyDescent="0.25"/>
    <row r="39854" x14ac:dyDescent="0.25"/>
    <row r="39855" x14ac:dyDescent="0.25"/>
    <row r="39856" x14ac:dyDescent="0.25"/>
    <row r="39857" x14ac:dyDescent="0.25"/>
    <row r="39858" x14ac:dyDescent="0.25"/>
    <row r="39859" x14ac:dyDescent="0.25"/>
    <row r="39860" x14ac:dyDescent="0.25"/>
    <row r="39861" x14ac:dyDescent="0.25"/>
    <row r="39862" x14ac:dyDescent="0.25"/>
    <row r="39863" x14ac:dyDescent="0.25"/>
    <row r="39864" x14ac:dyDescent="0.25"/>
    <row r="39865" x14ac:dyDescent="0.25"/>
    <row r="39866" x14ac:dyDescent="0.25"/>
    <row r="39867" x14ac:dyDescent="0.25"/>
    <row r="39868" x14ac:dyDescent="0.25"/>
    <row r="39869" x14ac:dyDescent="0.25"/>
    <row r="39870" x14ac:dyDescent="0.25"/>
    <row r="39871" x14ac:dyDescent="0.25"/>
    <row r="39872" x14ac:dyDescent="0.25"/>
    <row r="39873" x14ac:dyDescent="0.25"/>
    <row r="39874" x14ac:dyDescent="0.25"/>
    <row r="39875" x14ac:dyDescent="0.25"/>
    <row r="39876" x14ac:dyDescent="0.25"/>
    <row r="39877" x14ac:dyDescent="0.25"/>
    <row r="39878" x14ac:dyDescent="0.25"/>
    <row r="39879" x14ac:dyDescent="0.25"/>
    <row r="39880" x14ac:dyDescent="0.25"/>
    <row r="39881" x14ac:dyDescent="0.25"/>
    <row r="39882" x14ac:dyDescent="0.25"/>
    <row r="39883" x14ac:dyDescent="0.25"/>
    <row r="39884" x14ac:dyDescent="0.25"/>
    <row r="39885" x14ac:dyDescent="0.25"/>
    <row r="39886" x14ac:dyDescent="0.25"/>
    <row r="39887" x14ac:dyDescent="0.25"/>
    <row r="39888" x14ac:dyDescent="0.25"/>
    <row r="39889" x14ac:dyDescent="0.25"/>
    <row r="39890" x14ac:dyDescent="0.25"/>
    <row r="39891" x14ac:dyDescent="0.25"/>
    <row r="39892" x14ac:dyDescent="0.25"/>
    <row r="39893" x14ac:dyDescent="0.25"/>
    <row r="39894" x14ac:dyDescent="0.25"/>
    <row r="39895" x14ac:dyDescent="0.25"/>
    <row r="39896" x14ac:dyDescent="0.25"/>
    <row r="39897" x14ac:dyDescent="0.25"/>
    <row r="39898" x14ac:dyDescent="0.25"/>
    <row r="39899" x14ac:dyDescent="0.25"/>
    <row r="39900" x14ac:dyDescent="0.25"/>
    <row r="39901" x14ac:dyDescent="0.25"/>
    <row r="39902" x14ac:dyDescent="0.25"/>
    <row r="39903" x14ac:dyDescent="0.25"/>
    <row r="39904" x14ac:dyDescent="0.25"/>
    <row r="39905" x14ac:dyDescent="0.25"/>
    <row r="39906" x14ac:dyDescent="0.25"/>
    <row r="39907" x14ac:dyDescent="0.25"/>
    <row r="39908" x14ac:dyDescent="0.25"/>
    <row r="39909" x14ac:dyDescent="0.25"/>
    <row r="39910" x14ac:dyDescent="0.25"/>
    <row r="39911" x14ac:dyDescent="0.25"/>
    <row r="39912" x14ac:dyDescent="0.25"/>
    <row r="39913" x14ac:dyDescent="0.25"/>
    <row r="39914" x14ac:dyDescent="0.25"/>
    <row r="39915" x14ac:dyDescent="0.25"/>
    <row r="39916" x14ac:dyDescent="0.25"/>
    <row r="39917" x14ac:dyDescent="0.25"/>
    <row r="39918" x14ac:dyDescent="0.25"/>
    <row r="39919" x14ac:dyDescent="0.25"/>
    <row r="39920" x14ac:dyDescent="0.25"/>
    <row r="39921" x14ac:dyDescent="0.25"/>
    <row r="39922" x14ac:dyDescent="0.25"/>
    <row r="39923" x14ac:dyDescent="0.25"/>
    <row r="39924" x14ac:dyDescent="0.25"/>
    <row r="39925" x14ac:dyDescent="0.25"/>
    <row r="39926" x14ac:dyDescent="0.25"/>
    <row r="39927" x14ac:dyDescent="0.25"/>
    <row r="39928" x14ac:dyDescent="0.25"/>
    <row r="39929" x14ac:dyDescent="0.25"/>
    <row r="39930" x14ac:dyDescent="0.25"/>
    <row r="39931" x14ac:dyDescent="0.25"/>
    <row r="39932" x14ac:dyDescent="0.25"/>
    <row r="39933" x14ac:dyDescent="0.25"/>
    <row r="39934" x14ac:dyDescent="0.25"/>
    <row r="39935" x14ac:dyDescent="0.25"/>
    <row r="39936" x14ac:dyDescent="0.25"/>
    <row r="39937" x14ac:dyDescent="0.25"/>
    <row r="39938" x14ac:dyDescent="0.25"/>
    <row r="39939" x14ac:dyDescent="0.25"/>
    <row r="39940" x14ac:dyDescent="0.25"/>
    <row r="39941" x14ac:dyDescent="0.25"/>
    <row r="39942" x14ac:dyDescent="0.25"/>
    <row r="39943" x14ac:dyDescent="0.25"/>
    <row r="39944" x14ac:dyDescent="0.25"/>
    <row r="39945" x14ac:dyDescent="0.25"/>
    <row r="39946" x14ac:dyDescent="0.25"/>
    <row r="39947" x14ac:dyDescent="0.25"/>
    <row r="39948" x14ac:dyDescent="0.25"/>
    <row r="39949" x14ac:dyDescent="0.25"/>
    <row r="39950" x14ac:dyDescent="0.25"/>
    <row r="39951" x14ac:dyDescent="0.25"/>
    <row r="39952" x14ac:dyDescent="0.25"/>
    <row r="39953" x14ac:dyDescent="0.25"/>
    <row r="39954" x14ac:dyDescent="0.25"/>
    <row r="39955" x14ac:dyDescent="0.25"/>
    <row r="39956" x14ac:dyDescent="0.25"/>
    <row r="39957" x14ac:dyDescent="0.25"/>
    <row r="39958" x14ac:dyDescent="0.25"/>
    <row r="39959" x14ac:dyDescent="0.25"/>
    <row r="39960" x14ac:dyDescent="0.25"/>
    <row r="39961" x14ac:dyDescent="0.25"/>
    <row r="39962" x14ac:dyDescent="0.25"/>
    <row r="39963" x14ac:dyDescent="0.25"/>
    <row r="39964" x14ac:dyDescent="0.25"/>
    <row r="39965" x14ac:dyDescent="0.25"/>
    <row r="39966" x14ac:dyDescent="0.25"/>
    <row r="39967" x14ac:dyDescent="0.25"/>
    <row r="39968" x14ac:dyDescent="0.25"/>
    <row r="39969" x14ac:dyDescent="0.25"/>
    <row r="39970" x14ac:dyDescent="0.25"/>
    <row r="39971" x14ac:dyDescent="0.25"/>
    <row r="39972" x14ac:dyDescent="0.25"/>
    <row r="39973" x14ac:dyDescent="0.25"/>
    <row r="39974" x14ac:dyDescent="0.25"/>
    <row r="39975" x14ac:dyDescent="0.25"/>
    <row r="39976" x14ac:dyDescent="0.25"/>
    <row r="39977" x14ac:dyDescent="0.25"/>
    <row r="39978" x14ac:dyDescent="0.25"/>
    <row r="39979" x14ac:dyDescent="0.25"/>
    <row r="39980" x14ac:dyDescent="0.25"/>
    <row r="39981" x14ac:dyDescent="0.25"/>
    <row r="39982" x14ac:dyDescent="0.25"/>
    <row r="39983" x14ac:dyDescent="0.25"/>
    <row r="39984" x14ac:dyDescent="0.25"/>
    <row r="39985" x14ac:dyDescent="0.25"/>
    <row r="39986" x14ac:dyDescent="0.25"/>
    <row r="39987" x14ac:dyDescent="0.25"/>
    <row r="39988" x14ac:dyDescent="0.25"/>
    <row r="39989" x14ac:dyDescent="0.25"/>
    <row r="39990" x14ac:dyDescent="0.25"/>
    <row r="39991" x14ac:dyDescent="0.25"/>
    <row r="39992" x14ac:dyDescent="0.25"/>
    <row r="39993" x14ac:dyDescent="0.25"/>
    <row r="39994" x14ac:dyDescent="0.25"/>
    <row r="39995" x14ac:dyDescent="0.25"/>
    <row r="39996" x14ac:dyDescent="0.25"/>
    <row r="39997" x14ac:dyDescent="0.25"/>
    <row r="39998" x14ac:dyDescent="0.25"/>
    <row r="39999" x14ac:dyDescent="0.25"/>
    <row r="40000" x14ac:dyDescent="0.25"/>
    <row r="40001" x14ac:dyDescent="0.25"/>
    <row r="40002" x14ac:dyDescent="0.25"/>
    <row r="40003" x14ac:dyDescent="0.25"/>
    <row r="40004" x14ac:dyDescent="0.25"/>
    <row r="40005" x14ac:dyDescent="0.25"/>
    <row r="40006" x14ac:dyDescent="0.25"/>
    <row r="40007" x14ac:dyDescent="0.25"/>
    <row r="40008" x14ac:dyDescent="0.25"/>
    <row r="40009" x14ac:dyDescent="0.25"/>
    <row r="40010" x14ac:dyDescent="0.25"/>
    <row r="40011" x14ac:dyDescent="0.25"/>
    <row r="40012" x14ac:dyDescent="0.25"/>
    <row r="40013" x14ac:dyDescent="0.25"/>
    <row r="40014" x14ac:dyDescent="0.25"/>
    <row r="40015" x14ac:dyDescent="0.25"/>
    <row r="40016" x14ac:dyDescent="0.25"/>
    <row r="40017" x14ac:dyDescent="0.25"/>
    <row r="40018" x14ac:dyDescent="0.25"/>
    <row r="40019" x14ac:dyDescent="0.25"/>
    <row r="40020" x14ac:dyDescent="0.25"/>
    <row r="40021" x14ac:dyDescent="0.25"/>
    <row r="40022" x14ac:dyDescent="0.25"/>
    <row r="40023" x14ac:dyDescent="0.25"/>
    <row r="40024" x14ac:dyDescent="0.25"/>
    <row r="40025" x14ac:dyDescent="0.25"/>
    <row r="40026" x14ac:dyDescent="0.25"/>
    <row r="40027" x14ac:dyDescent="0.25"/>
    <row r="40028" x14ac:dyDescent="0.25"/>
    <row r="40029" x14ac:dyDescent="0.25"/>
    <row r="40030" x14ac:dyDescent="0.25"/>
    <row r="40031" x14ac:dyDescent="0.25"/>
    <row r="40032" x14ac:dyDescent="0.25"/>
    <row r="40033" x14ac:dyDescent="0.25"/>
    <row r="40034" x14ac:dyDescent="0.25"/>
    <row r="40035" x14ac:dyDescent="0.25"/>
    <row r="40036" x14ac:dyDescent="0.25"/>
    <row r="40037" x14ac:dyDescent="0.25"/>
    <row r="40038" x14ac:dyDescent="0.25"/>
    <row r="40039" x14ac:dyDescent="0.25"/>
    <row r="40040" x14ac:dyDescent="0.25"/>
    <row r="40041" x14ac:dyDescent="0.25"/>
    <row r="40042" x14ac:dyDescent="0.25"/>
    <row r="40043" x14ac:dyDescent="0.25"/>
    <row r="40044" x14ac:dyDescent="0.25"/>
    <row r="40045" x14ac:dyDescent="0.25"/>
    <row r="40046" x14ac:dyDescent="0.25"/>
    <row r="40047" x14ac:dyDescent="0.25"/>
    <row r="40048" x14ac:dyDescent="0.25"/>
    <row r="40049" x14ac:dyDescent="0.25"/>
    <row r="40050" x14ac:dyDescent="0.25"/>
    <row r="40051" x14ac:dyDescent="0.25"/>
    <row r="40052" x14ac:dyDescent="0.25"/>
    <row r="40053" x14ac:dyDescent="0.25"/>
    <row r="40054" x14ac:dyDescent="0.25"/>
    <row r="40055" x14ac:dyDescent="0.25"/>
    <row r="40056" x14ac:dyDescent="0.25"/>
    <row r="40057" x14ac:dyDescent="0.25"/>
    <row r="40058" x14ac:dyDescent="0.25"/>
    <row r="40059" x14ac:dyDescent="0.25"/>
    <row r="40060" x14ac:dyDescent="0.25"/>
    <row r="40061" x14ac:dyDescent="0.25"/>
    <row r="40062" x14ac:dyDescent="0.25"/>
    <row r="40063" x14ac:dyDescent="0.25"/>
    <row r="40064" x14ac:dyDescent="0.25"/>
    <row r="40065" x14ac:dyDescent="0.25"/>
    <row r="40066" x14ac:dyDescent="0.25"/>
    <row r="40067" x14ac:dyDescent="0.25"/>
    <row r="40068" x14ac:dyDescent="0.25"/>
    <row r="40069" x14ac:dyDescent="0.25"/>
    <row r="40070" x14ac:dyDescent="0.25"/>
    <row r="40071" x14ac:dyDescent="0.25"/>
    <row r="40072" x14ac:dyDescent="0.25"/>
    <row r="40073" x14ac:dyDescent="0.25"/>
    <row r="40074" x14ac:dyDescent="0.25"/>
    <row r="40075" x14ac:dyDescent="0.25"/>
    <row r="40076" x14ac:dyDescent="0.25"/>
    <row r="40077" x14ac:dyDescent="0.25"/>
    <row r="40078" x14ac:dyDescent="0.25"/>
    <row r="40079" x14ac:dyDescent="0.25"/>
    <row r="40080" x14ac:dyDescent="0.25"/>
    <row r="40081" x14ac:dyDescent="0.25"/>
    <row r="40082" x14ac:dyDescent="0.25"/>
    <row r="40083" x14ac:dyDescent="0.25"/>
    <row r="40084" x14ac:dyDescent="0.25"/>
    <row r="40085" x14ac:dyDescent="0.25"/>
    <row r="40086" x14ac:dyDescent="0.25"/>
    <row r="40087" x14ac:dyDescent="0.25"/>
    <row r="40088" x14ac:dyDescent="0.25"/>
    <row r="40089" x14ac:dyDescent="0.25"/>
    <row r="40090" x14ac:dyDescent="0.25"/>
    <row r="40091" x14ac:dyDescent="0.25"/>
    <row r="40092" x14ac:dyDescent="0.25"/>
    <row r="40093" x14ac:dyDescent="0.25"/>
    <row r="40094" x14ac:dyDescent="0.25"/>
    <row r="40095" x14ac:dyDescent="0.25"/>
    <row r="40096" x14ac:dyDescent="0.25"/>
    <row r="40097" x14ac:dyDescent="0.25"/>
    <row r="40098" x14ac:dyDescent="0.25"/>
    <row r="40099" x14ac:dyDescent="0.25"/>
    <row r="40100" x14ac:dyDescent="0.25"/>
    <row r="40101" x14ac:dyDescent="0.25"/>
    <row r="40102" x14ac:dyDescent="0.25"/>
    <row r="40103" x14ac:dyDescent="0.25"/>
    <row r="40104" x14ac:dyDescent="0.25"/>
    <row r="40105" x14ac:dyDescent="0.25"/>
    <row r="40106" x14ac:dyDescent="0.25"/>
    <row r="40107" x14ac:dyDescent="0.25"/>
    <row r="40108" x14ac:dyDescent="0.25"/>
    <row r="40109" x14ac:dyDescent="0.25"/>
    <row r="40110" x14ac:dyDescent="0.25"/>
    <row r="40111" x14ac:dyDescent="0.25"/>
    <row r="40112" x14ac:dyDescent="0.25"/>
    <row r="40113" x14ac:dyDescent="0.25"/>
    <row r="40114" x14ac:dyDescent="0.25"/>
    <row r="40115" x14ac:dyDescent="0.25"/>
    <row r="40116" x14ac:dyDescent="0.25"/>
    <row r="40117" x14ac:dyDescent="0.25"/>
    <row r="40118" x14ac:dyDescent="0.25"/>
    <row r="40119" x14ac:dyDescent="0.25"/>
    <row r="40120" x14ac:dyDescent="0.25"/>
    <row r="40121" x14ac:dyDescent="0.25"/>
    <row r="40122" x14ac:dyDescent="0.25"/>
    <row r="40123" x14ac:dyDescent="0.25"/>
    <row r="40124" x14ac:dyDescent="0.25"/>
    <row r="40125" x14ac:dyDescent="0.25"/>
    <row r="40126" x14ac:dyDescent="0.25"/>
    <row r="40127" x14ac:dyDescent="0.25"/>
    <row r="40128" x14ac:dyDescent="0.25"/>
    <row r="40129" x14ac:dyDescent="0.25"/>
    <row r="40130" x14ac:dyDescent="0.25"/>
    <row r="40131" x14ac:dyDescent="0.25"/>
    <row r="40132" x14ac:dyDescent="0.25"/>
    <row r="40133" x14ac:dyDescent="0.25"/>
    <row r="40134" x14ac:dyDescent="0.25"/>
    <row r="40135" x14ac:dyDescent="0.25"/>
    <row r="40136" x14ac:dyDescent="0.25"/>
    <row r="40137" x14ac:dyDescent="0.25"/>
    <row r="40138" x14ac:dyDescent="0.25"/>
    <row r="40139" x14ac:dyDescent="0.25"/>
    <row r="40140" x14ac:dyDescent="0.25"/>
    <row r="40141" x14ac:dyDescent="0.25"/>
    <row r="40142" x14ac:dyDescent="0.25"/>
    <row r="40143" x14ac:dyDescent="0.25"/>
    <row r="40144" x14ac:dyDescent="0.25"/>
    <row r="40145" x14ac:dyDescent="0.25"/>
    <row r="40146" x14ac:dyDescent="0.25"/>
    <row r="40147" x14ac:dyDescent="0.25"/>
    <row r="40148" x14ac:dyDescent="0.25"/>
    <row r="40149" x14ac:dyDescent="0.25"/>
    <row r="40150" x14ac:dyDescent="0.25"/>
    <row r="40151" x14ac:dyDescent="0.25"/>
    <row r="40152" x14ac:dyDescent="0.25"/>
    <row r="40153" x14ac:dyDescent="0.25"/>
    <row r="40154" x14ac:dyDescent="0.25"/>
    <row r="40155" x14ac:dyDescent="0.25"/>
    <row r="40156" x14ac:dyDescent="0.25"/>
    <row r="40157" x14ac:dyDescent="0.25"/>
    <row r="40158" x14ac:dyDescent="0.25"/>
    <row r="40159" x14ac:dyDescent="0.25"/>
    <row r="40160" x14ac:dyDescent="0.25"/>
    <row r="40161" x14ac:dyDescent="0.25"/>
    <row r="40162" x14ac:dyDescent="0.25"/>
    <row r="40163" x14ac:dyDescent="0.25"/>
    <row r="40164" x14ac:dyDescent="0.25"/>
    <row r="40165" x14ac:dyDescent="0.25"/>
    <row r="40166" x14ac:dyDescent="0.25"/>
    <row r="40167" x14ac:dyDescent="0.25"/>
    <row r="40168" x14ac:dyDescent="0.25"/>
    <row r="40169" x14ac:dyDescent="0.25"/>
    <row r="40170" x14ac:dyDescent="0.25"/>
    <row r="40171" x14ac:dyDescent="0.25"/>
    <row r="40172" x14ac:dyDescent="0.25"/>
    <row r="40173" x14ac:dyDescent="0.25"/>
    <row r="40174" x14ac:dyDescent="0.25"/>
    <row r="40175" x14ac:dyDescent="0.25"/>
    <row r="40176" x14ac:dyDescent="0.25"/>
    <row r="40177" x14ac:dyDescent="0.25"/>
    <row r="40178" x14ac:dyDescent="0.25"/>
    <row r="40179" x14ac:dyDescent="0.25"/>
    <row r="40180" x14ac:dyDescent="0.25"/>
    <row r="40181" x14ac:dyDescent="0.25"/>
    <row r="40182" x14ac:dyDescent="0.25"/>
    <row r="40183" x14ac:dyDescent="0.25"/>
    <row r="40184" x14ac:dyDescent="0.25"/>
    <row r="40185" x14ac:dyDescent="0.25"/>
    <row r="40186" x14ac:dyDescent="0.25"/>
    <row r="40187" x14ac:dyDescent="0.25"/>
    <row r="40188" x14ac:dyDescent="0.25"/>
    <row r="40189" x14ac:dyDescent="0.25"/>
    <row r="40190" x14ac:dyDescent="0.25"/>
    <row r="40191" x14ac:dyDescent="0.25"/>
    <row r="40192" x14ac:dyDescent="0.25"/>
    <row r="40193" x14ac:dyDescent="0.25"/>
    <row r="40194" x14ac:dyDescent="0.25"/>
    <row r="40195" x14ac:dyDescent="0.25"/>
    <row r="40196" x14ac:dyDescent="0.25"/>
    <row r="40197" x14ac:dyDescent="0.25"/>
    <row r="40198" x14ac:dyDescent="0.25"/>
    <row r="40199" x14ac:dyDescent="0.25"/>
    <row r="40200" x14ac:dyDescent="0.25"/>
    <row r="40201" x14ac:dyDescent="0.25"/>
    <row r="40202" x14ac:dyDescent="0.25"/>
    <row r="40203" x14ac:dyDescent="0.25"/>
    <row r="40204" x14ac:dyDescent="0.25"/>
    <row r="40205" x14ac:dyDescent="0.25"/>
    <row r="40206" x14ac:dyDescent="0.25"/>
    <row r="40207" x14ac:dyDescent="0.25"/>
    <row r="40208" x14ac:dyDescent="0.25"/>
    <row r="40209" x14ac:dyDescent="0.25"/>
    <row r="40210" x14ac:dyDescent="0.25"/>
    <row r="40211" x14ac:dyDescent="0.25"/>
    <row r="40212" x14ac:dyDescent="0.25"/>
    <row r="40213" x14ac:dyDescent="0.25"/>
    <row r="40214" x14ac:dyDescent="0.25"/>
    <row r="40215" x14ac:dyDescent="0.25"/>
    <row r="40216" x14ac:dyDescent="0.25"/>
    <row r="40217" x14ac:dyDescent="0.25"/>
    <row r="40218" x14ac:dyDescent="0.25"/>
    <row r="40219" x14ac:dyDescent="0.25"/>
    <row r="40220" x14ac:dyDescent="0.25"/>
    <row r="40221" x14ac:dyDescent="0.25"/>
    <row r="40222" x14ac:dyDescent="0.25"/>
    <row r="40223" x14ac:dyDescent="0.25"/>
    <row r="40224" x14ac:dyDescent="0.25"/>
    <row r="40225" x14ac:dyDescent="0.25"/>
    <row r="40226" x14ac:dyDescent="0.25"/>
    <row r="40227" x14ac:dyDescent="0.25"/>
    <row r="40228" x14ac:dyDescent="0.25"/>
    <row r="40229" x14ac:dyDescent="0.25"/>
    <row r="40230" x14ac:dyDescent="0.25"/>
    <row r="40231" x14ac:dyDescent="0.25"/>
    <row r="40232" x14ac:dyDescent="0.25"/>
    <row r="40233" x14ac:dyDescent="0.25"/>
    <row r="40234" x14ac:dyDescent="0.25"/>
    <row r="40235" x14ac:dyDescent="0.25"/>
    <row r="40236" x14ac:dyDescent="0.25"/>
    <row r="40237" x14ac:dyDescent="0.25"/>
    <row r="40238" x14ac:dyDescent="0.25"/>
    <row r="40239" x14ac:dyDescent="0.25"/>
    <row r="40240" x14ac:dyDescent="0.25"/>
    <row r="40241" x14ac:dyDescent="0.25"/>
    <row r="40242" x14ac:dyDescent="0.25"/>
    <row r="40243" x14ac:dyDescent="0.25"/>
    <row r="40244" x14ac:dyDescent="0.25"/>
    <row r="40245" x14ac:dyDescent="0.25"/>
    <row r="40246" x14ac:dyDescent="0.25"/>
    <row r="40247" x14ac:dyDescent="0.25"/>
    <row r="40248" x14ac:dyDescent="0.25"/>
    <row r="40249" x14ac:dyDescent="0.25"/>
    <row r="40250" x14ac:dyDescent="0.25"/>
    <row r="40251" x14ac:dyDescent="0.25"/>
    <row r="40252" x14ac:dyDescent="0.25"/>
    <row r="40253" x14ac:dyDescent="0.25"/>
    <row r="40254" x14ac:dyDescent="0.25"/>
    <row r="40255" x14ac:dyDescent="0.25"/>
    <row r="40256" x14ac:dyDescent="0.25"/>
    <row r="40257" x14ac:dyDescent="0.25"/>
    <row r="40258" x14ac:dyDescent="0.25"/>
    <row r="40259" x14ac:dyDescent="0.25"/>
    <row r="40260" x14ac:dyDescent="0.25"/>
    <row r="40261" x14ac:dyDescent="0.25"/>
    <row r="40262" x14ac:dyDescent="0.25"/>
    <row r="40263" x14ac:dyDescent="0.25"/>
    <row r="40264" x14ac:dyDescent="0.25"/>
    <row r="40265" x14ac:dyDescent="0.25"/>
    <row r="40266" x14ac:dyDescent="0.25"/>
    <row r="40267" x14ac:dyDescent="0.25"/>
    <row r="40268" x14ac:dyDescent="0.25"/>
    <row r="40269" x14ac:dyDescent="0.25"/>
    <row r="40270" x14ac:dyDescent="0.25"/>
    <row r="40271" x14ac:dyDescent="0.25"/>
    <row r="40272" x14ac:dyDescent="0.25"/>
    <row r="40273" x14ac:dyDescent="0.25"/>
    <row r="40274" x14ac:dyDescent="0.25"/>
    <row r="40275" x14ac:dyDescent="0.25"/>
    <row r="40276" x14ac:dyDescent="0.25"/>
    <row r="40277" x14ac:dyDescent="0.25"/>
    <row r="40278" x14ac:dyDescent="0.25"/>
    <row r="40279" x14ac:dyDescent="0.25"/>
    <row r="40280" x14ac:dyDescent="0.25"/>
    <row r="40281" x14ac:dyDescent="0.25"/>
    <row r="40282" x14ac:dyDescent="0.25"/>
    <row r="40283" x14ac:dyDescent="0.25"/>
    <row r="40284" x14ac:dyDescent="0.25"/>
    <row r="40285" x14ac:dyDescent="0.25"/>
    <row r="40286" x14ac:dyDescent="0.25"/>
    <row r="40287" x14ac:dyDescent="0.25"/>
    <row r="40288" x14ac:dyDescent="0.25"/>
    <row r="40289" x14ac:dyDescent="0.25"/>
    <row r="40290" x14ac:dyDescent="0.25"/>
    <row r="40291" x14ac:dyDescent="0.25"/>
    <row r="40292" x14ac:dyDescent="0.25"/>
    <row r="40293" x14ac:dyDescent="0.25"/>
    <row r="40294" x14ac:dyDescent="0.25"/>
    <row r="40295" x14ac:dyDescent="0.25"/>
    <row r="40296" x14ac:dyDescent="0.25"/>
    <row r="40297" x14ac:dyDescent="0.25"/>
    <row r="40298" x14ac:dyDescent="0.25"/>
    <row r="40299" x14ac:dyDescent="0.25"/>
    <row r="40300" x14ac:dyDescent="0.25"/>
    <row r="40301" x14ac:dyDescent="0.25"/>
    <row r="40302" x14ac:dyDescent="0.25"/>
    <row r="40303" x14ac:dyDescent="0.25"/>
    <row r="40304" x14ac:dyDescent="0.25"/>
    <row r="40305" x14ac:dyDescent="0.25"/>
    <row r="40306" x14ac:dyDescent="0.25"/>
    <row r="40307" x14ac:dyDescent="0.25"/>
    <row r="40308" x14ac:dyDescent="0.25"/>
    <row r="40309" x14ac:dyDescent="0.25"/>
    <row r="40310" x14ac:dyDescent="0.25"/>
    <row r="40311" x14ac:dyDescent="0.25"/>
    <row r="40312" x14ac:dyDescent="0.25"/>
    <row r="40313" x14ac:dyDescent="0.25"/>
    <row r="40314" x14ac:dyDescent="0.25"/>
    <row r="40315" x14ac:dyDescent="0.25"/>
    <row r="40316" x14ac:dyDescent="0.25"/>
    <row r="40317" x14ac:dyDescent="0.25"/>
    <row r="40318" x14ac:dyDescent="0.25"/>
    <row r="40319" x14ac:dyDescent="0.25"/>
    <row r="40320" x14ac:dyDescent="0.25"/>
    <row r="40321" x14ac:dyDescent="0.25"/>
    <row r="40322" x14ac:dyDescent="0.25"/>
    <row r="40323" x14ac:dyDescent="0.25"/>
    <row r="40324" x14ac:dyDescent="0.25"/>
    <row r="40325" x14ac:dyDescent="0.25"/>
    <row r="40326" x14ac:dyDescent="0.25"/>
    <row r="40327" x14ac:dyDescent="0.25"/>
    <row r="40328" x14ac:dyDescent="0.25"/>
    <row r="40329" x14ac:dyDescent="0.25"/>
    <row r="40330" x14ac:dyDescent="0.25"/>
    <row r="40331" x14ac:dyDescent="0.25"/>
    <row r="40332" x14ac:dyDescent="0.25"/>
    <row r="40333" x14ac:dyDescent="0.25"/>
    <row r="40334" x14ac:dyDescent="0.25"/>
    <row r="40335" x14ac:dyDescent="0.25"/>
    <row r="40336" x14ac:dyDescent="0.25"/>
    <row r="40337" x14ac:dyDescent="0.25"/>
    <row r="40338" x14ac:dyDescent="0.25"/>
    <row r="40339" x14ac:dyDescent="0.25"/>
    <row r="40340" x14ac:dyDescent="0.25"/>
    <row r="40341" x14ac:dyDescent="0.25"/>
    <row r="40342" x14ac:dyDescent="0.25"/>
    <row r="40343" x14ac:dyDescent="0.25"/>
    <row r="40344" x14ac:dyDescent="0.25"/>
    <row r="40345" x14ac:dyDescent="0.25"/>
    <row r="40346" x14ac:dyDescent="0.25"/>
    <row r="40347" x14ac:dyDescent="0.25"/>
    <row r="40348" x14ac:dyDescent="0.25"/>
    <row r="40349" x14ac:dyDescent="0.25"/>
    <row r="40350" x14ac:dyDescent="0.25"/>
    <row r="40351" x14ac:dyDescent="0.25"/>
    <row r="40352" x14ac:dyDescent="0.25"/>
    <row r="40353" x14ac:dyDescent="0.25"/>
    <row r="40354" x14ac:dyDescent="0.25"/>
    <row r="40355" x14ac:dyDescent="0.25"/>
    <row r="40356" x14ac:dyDescent="0.25"/>
    <row r="40357" x14ac:dyDescent="0.25"/>
    <row r="40358" x14ac:dyDescent="0.25"/>
    <row r="40359" x14ac:dyDescent="0.25"/>
    <row r="40360" x14ac:dyDescent="0.25"/>
    <row r="40361" x14ac:dyDescent="0.25"/>
    <row r="40362" x14ac:dyDescent="0.25"/>
    <row r="40363" x14ac:dyDescent="0.25"/>
    <row r="40364" x14ac:dyDescent="0.25"/>
    <row r="40365" x14ac:dyDescent="0.25"/>
    <row r="40366" x14ac:dyDescent="0.25"/>
    <row r="40367" x14ac:dyDescent="0.25"/>
    <row r="40368" x14ac:dyDescent="0.25"/>
    <row r="40369" x14ac:dyDescent="0.25"/>
    <row r="40370" x14ac:dyDescent="0.25"/>
    <row r="40371" x14ac:dyDescent="0.25"/>
    <row r="40372" x14ac:dyDescent="0.25"/>
    <row r="40373" x14ac:dyDescent="0.25"/>
    <row r="40374" x14ac:dyDescent="0.25"/>
    <row r="40375" x14ac:dyDescent="0.25"/>
    <row r="40376" x14ac:dyDescent="0.25"/>
    <row r="40377" x14ac:dyDescent="0.25"/>
    <row r="40378" x14ac:dyDescent="0.25"/>
    <row r="40379" x14ac:dyDescent="0.25"/>
    <row r="40380" x14ac:dyDescent="0.25"/>
    <row r="40381" x14ac:dyDescent="0.25"/>
    <row r="40382" x14ac:dyDescent="0.25"/>
    <row r="40383" x14ac:dyDescent="0.25"/>
    <row r="40384" x14ac:dyDescent="0.25"/>
    <row r="40385" x14ac:dyDescent="0.25"/>
    <row r="40386" x14ac:dyDescent="0.25"/>
    <row r="40387" x14ac:dyDescent="0.25"/>
    <row r="40388" x14ac:dyDescent="0.25"/>
    <row r="40389" x14ac:dyDescent="0.25"/>
    <row r="40390" x14ac:dyDescent="0.25"/>
    <row r="40391" x14ac:dyDescent="0.25"/>
    <row r="40392" x14ac:dyDescent="0.25"/>
    <row r="40393" x14ac:dyDescent="0.25"/>
    <row r="40394" x14ac:dyDescent="0.25"/>
    <row r="40395" x14ac:dyDescent="0.25"/>
    <row r="40396" x14ac:dyDescent="0.25"/>
    <row r="40397" x14ac:dyDescent="0.25"/>
    <row r="40398" x14ac:dyDescent="0.25"/>
    <row r="40399" x14ac:dyDescent="0.25"/>
    <row r="40400" x14ac:dyDescent="0.25"/>
    <row r="40401" x14ac:dyDescent="0.25"/>
    <row r="40402" x14ac:dyDescent="0.25"/>
    <row r="40403" x14ac:dyDescent="0.25"/>
    <row r="40404" x14ac:dyDescent="0.25"/>
    <row r="40405" x14ac:dyDescent="0.25"/>
    <row r="40406" x14ac:dyDescent="0.25"/>
    <row r="40407" x14ac:dyDescent="0.25"/>
    <row r="40408" x14ac:dyDescent="0.25"/>
    <row r="40409" x14ac:dyDescent="0.25"/>
    <row r="40410" x14ac:dyDescent="0.25"/>
    <row r="40411" x14ac:dyDescent="0.25"/>
    <row r="40412" x14ac:dyDescent="0.25"/>
    <row r="40413" x14ac:dyDescent="0.25"/>
    <row r="40414" x14ac:dyDescent="0.25"/>
    <row r="40415" x14ac:dyDescent="0.25"/>
    <row r="40416" x14ac:dyDescent="0.25"/>
    <row r="40417" x14ac:dyDescent="0.25"/>
    <row r="40418" x14ac:dyDescent="0.25"/>
    <row r="40419" x14ac:dyDescent="0.25"/>
    <row r="40420" x14ac:dyDescent="0.25"/>
    <row r="40421" x14ac:dyDescent="0.25"/>
    <row r="40422" x14ac:dyDescent="0.25"/>
    <row r="40423" x14ac:dyDescent="0.25"/>
    <row r="40424" x14ac:dyDescent="0.25"/>
    <row r="40425" x14ac:dyDescent="0.25"/>
    <row r="40426" x14ac:dyDescent="0.25"/>
    <row r="40427" x14ac:dyDescent="0.25"/>
    <row r="40428" x14ac:dyDescent="0.25"/>
    <row r="40429" x14ac:dyDescent="0.25"/>
    <row r="40430" x14ac:dyDescent="0.25"/>
    <row r="40431" x14ac:dyDescent="0.25"/>
    <row r="40432" x14ac:dyDescent="0.25"/>
    <row r="40433" x14ac:dyDescent="0.25"/>
    <row r="40434" x14ac:dyDescent="0.25"/>
    <row r="40435" x14ac:dyDescent="0.25"/>
    <row r="40436" x14ac:dyDescent="0.25"/>
    <row r="40437" x14ac:dyDescent="0.25"/>
    <row r="40438" x14ac:dyDescent="0.25"/>
    <row r="40439" x14ac:dyDescent="0.25"/>
    <row r="40440" x14ac:dyDescent="0.25"/>
    <row r="40441" x14ac:dyDescent="0.25"/>
    <row r="40442" x14ac:dyDescent="0.25"/>
    <row r="40443" x14ac:dyDescent="0.25"/>
    <row r="40444" x14ac:dyDescent="0.25"/>
    <row r="40445" x14ac:dyDescent="0.25"/>
    <row r="40446" x14ac:dyDescent="0.25"/>
    <row r="40447" x14ac:dyDescent="0.25"/>
    <row r="40448" x14ac:dyDescent="0.25"/>
    <row r="40449" x14ac:dyDescent="0.25"/>
    <row r="40450" x14ac:dyDescent="0.25"/>
    <row r="40451" x14ac:dyDescent="0.25"/>
    <row r="40452" x14ac:dyDescent="0.25"/>
    <row r="40453" x14ac:dyDescent="0.25"/>
    <row r="40454" x14ac:dyDescent="0.25"/>
    <row r="40455" x14ac:dyDescent="0.25"/>
    <row r="40456" x14ac:dyDescent="0.25"/>
    <row r="40457" x14ac:dyDescent="0.25"/>
    <row r="40458" x14ac:dyDescent="0.25"/>
    <row r="40459" x14ac:dyDescent="0.25"/>
    <row r="40460" x14ac:dyDescent="0.25"/>
    <row r="40461" x14ac:dyDescent="0.25"/>
    <row r="40462" x14ac:dyDescent="0.25"/>
    <row r="40463" x14ac:dyDescent="0.25"/>
    <row r="40464" x14ac:dyDescent="0.25"/>
    <row r="40465" x14ac:dyDescent="0.25"/>
    <row r="40466" x14ac:dyDescent="0.25"/>
    <row r="40467" x14ac:dyDescent="0.25"/>
    <row r="40468" x14ac:dyDescent="0.25"/>
    <row r="40469" x14ac:dyDescent="0.25"/>
    <row r="40470" x14ac:dyDescent="0.25"/>
    <row r="40471" x14ac:dyDescent="0.25"/>
    <row r="40472" x14ac:dyDescent="0.25"/>
    <row r="40473" x14ac:dyDescent="0.25"/>
    <row r="40474" x14ac:dyDescent="0.25"/>
    <row r="40475" x14ac:dyDescent="0.25"/>
    <row r="40476" x14ac:dyDescent="0.25"/>
    <row r="40477" x14ac:dyDescent="0.25"/>
    <row r="40478" x14ac:dyDescent="0.25"/>
    <row r="40479" x14ac:dyDescent="0.25"/>
    <row r="40480" x14ac:dyDescent="0.25"/>
    <row r="40481" x14ac:dyDescent="0.25"/>
    <row r="40482" x14ac:dyDescent="0.25"/>
    <row r="40483" x14ac:dyDescent="0.25"/>
    <row r="40484" x14ac:dyDescent="0.25"/>
    <row r="40485" x14ac:dyDescent="0.25"/>
    <row r="40486" x14ac:dyDescent="0.25"/>
    <row r="40487" x14ac:dyDescent="0.25"/>
    <row r="40488" x14ac:dyDescent="0.25"/>
    <row r="40489" x14ac:dyDescent="0.25"/>
    <row r="40490" x14ac:dyDescent="0.25"/>
    <row r="40491" x14ac:dyDescent="0.25"/>
    <row r="40492" x14ac:dyDescent="0.25"/>
    <row r="40493" x14ac:dyDescent="0.25"/>
    <row r="40494" x14ac:dyDescent="0.25"/>
    <row r="40495" x14ac:dyDescent="0.25"/>
    <row r="40496" x14ac:dyDescent="0.25"/>
    <row r="40497" x14ac:dyDescent="0.25"/>
    <row r="40498" x14ac:dyDescent="0.25"/>
    <row r="40499" x14ac:dyDescent="0.25"/>
    <row r="40500" x14ac:dyDescent="0.25"/>
    <row r="40501" x14ac:dyDescent="0.25"/>
    <row r="40502" x14ac:dyDescent="0.25"/>
    <row r="40503" x14ac:dyDescent="0.25"/>
    <row r="40504" x14ac:dyDescent="0.25"/>
    <row r="40505" x14ac:dyDescent="0.25"/>
    <row r="40506" x14ac:dyDescent="0.25"/>
    <row r="40507" x14ac:dyDescent="0.25"/>
    <row r="40508" x14ac:dyDescent="0.25"/>
    <row r="40509" x14ac:dyDescent="0.25"/>
    <row r="40510" x14ac:dyDescent="0.25"/>
    <row r="40511" x14ac:dyDescent="0.25"/>
    <row r="40512" x14ac:dyDescent="0.25"/>
    <row r="40513" x14ac:dyDescent="0.25"/>
    <row r="40514" x14ac:dyDescent="0.25"/>
    <row r="40515" x14ac:dyDescent="0.25"/>
    <row r="40516" x14ac:dyDescent="0.25"/>
    <row r="40517" x14ac:dyDescent="0.25"/>
    <row r="40518" x14ac:dyDescent="0.25"/>
    <row r="40519" x14ac:dyDescent="0.25"/>
    <row r="40520" x14ac:dyDescent="0.25"/>
    <row r="40521" x14ac:dyDescent="0.25"/>
    <row r="40522" x14ac:dyDescent="0.25"/>
    <row r="40523" x14ac:dyDescent="0.25"/>
    <row r="40524" x14ac:dyDescent="0.25"/>
    <row r="40525" x14ac:dyDescent="0.25"/>
    <row r="40526" x14ac:dyDescent="0.25"/>
    <row r="40527" x14ac:dyDescent="0.25"/>
    <row r="40528" x14ac:dyDescent="0.25"/>
    <row r="40529" x14ac:dyDescent="0.25"/>
    <row r="40530" x14ac:dyDescent="0.25"/>
    <row r="40531" x14ac:dyDescent="0.25"/>
    <row r="40532" x14ac:dyDescent="0.25"/>
    <row r="40533" x14ac:dyDescent="0.25"/>
    <row r="40534" x14ac:dyDescent="0.25"/>
    <row r="40535" x14ac:dyDescent="0.25"/>
    <row r="40536" x14ac:dyDescent="0.25"/>
    <row r="40537" x14ac:dyDescent="0.25"/>
    <row r="40538" x14ac:dyDescent="0.25"/>
    <row r="40539" x14ac:dyDescent="0.25"/>
    <row r="40540" x14ac:dyDescent="0.25"/>
    <row r="40541" x14ac:dyDescent="0.25"/>
    <row r="40542" x14ac:dyDescent="0.25"/>
    <row r="40543" x14ac:dyDescent="0.25"/>
    <row r="40544" x14ac:dyDescent="0.25"/>
    <row r="40545" x14ac:dyDescent="0.25"/>
    <row r="40546" x14ac:dyDescent="0.25"/>
    <row r="40547" x14ac:dyDescent="0.25"/>
    <row r="40548" x14ac:dyDescent="0.25"/>
    <row r="40549" x14ac:dyDescent="0.25"/>
    <row r="40550" x14ac:dyDescent="0.25"/>
    <row r="40551" x14ac:dyDescent="0.25"/>
    <row r="40552" x14ac:dyDescent="0.25"/>
    <row r="40553" x14ac:dyDescent="0.25"/>
    <row r="40554" x14ac:dyDescent="0.25"/>
    <row r="40555" x14ac:dyDescent="0.25"/>
    <row r="40556" x14ac:dyDescent="0.25"/>
    <row r="40557" x14ac:dyDescent="0.25"/>
    <row r="40558" x14ac:dyDescent="0.25"/>
    <row r="40559" x14ac:dyDescent="0.25"/>
    <row r="40560" x14ac:dyDescent="0.25"/>
    <row r="40561" x14ac:dyDescent="0.25"/>
    <row r="40562" x14ac:dyDescent="0.25"/>
    <row r="40563" x14ac:dyDescent="0.25"/>
    <row r="40564" x14ac:dyDescent="0.25"/>
    <row r="40565" x14ac:dyDescent="0.25"/>
    <row r="40566" x14ac:dyDescent="0.25"/>
    <row r="40567" x14ac:dyDescent="0.25"/>
    <row r="40568" x14ac:dyDescent="0.25"/>
    <row r="40569" x14ac:dyDescent="0.25"/>
    <row r="40570" x14ac:dyDescent="0.25"/>
    <row r="40571" x14ac:dyDescent="0.25"/>
    <row r="40572" x14ac:dyDescent="0.25"/>
    <row r="40573" x14ac:dyDescent="0.25"/>
    <row r="40574" x14ac:dyDescent="0.25"/>
    <row r="40575" x14ac:dyDescent="0.25"/>
    <row r="40576" x14ac:dyDescent="0.25"/>
    <row r="40577" x14ac:dyDescent="0.25"/>
    <row r="40578" x14ac:dyDescent="0.25"/>
    <row r="40579" x14ac:dyDescent="0.25"/>
    <row r="40580" x14ac:dyDescent="0.25"/>
    <row r="40581" x14ac:dyDescent="0.25"/>
    <row r="40582" x14ac:dyDescent="0.25"/>
    <row r="40583" x14ac:dyDescent="0.25"/>
    <row r="40584" x14ac:dyDescent="0.25"/>
    <row r="40585" x14ac:dyDescent="0.25"/>
    <row r="40586" x14ac:dyDescent="0.25"/>
    <row r="40587" x14ac:dyDescent="0.25"/>
    <row r="40588" x14ac:dyDescent="0.25"/>
    <row r="40589" x14ac:dyDescent="0.25"/>
    <row r="40590" x14ac:dyDescent="0.25"/>
    <row r="40591" x14ac:dyDescent="0.25"/>
    <row r="40592" x14ac:dyDescent="0.25"/>
    <row r="40593" x14ac:dyDescent="0.25"/>
    <row r="40594" x14ac:dyDescent="0.25"/>
    <row r="40595" x14ac:dyDescent="0.25"/>
    <row r="40596" x14ac:dyDescent="0.25"/>
    <row r="40597" x14ac:dyDescent="0.25"/>
    <row r="40598" x14ac:dyDescent="0.25"/>
    <row r="40599" x14ac:dyDescent="0.25"/>
    <row r="40600" x14ac:dyDescent="0.25"/>
    <row r="40601" x14ac:dyDescent="0.25"/>
    <row r="40602" x14ac:dyDescent="0.25"/>
    <row r="40603" x14ac:dyDescent="0.25"/>
    <row r="40604" x14ac:dyDescent="0.25"/>
    <row r="40605" x14ac:dyDescent="0.25"/>
    <row r="40606" x14ac:dyDescent="0.25"/>
    <row r="40607" x14ac:dyDescent="0.25"/>
    <row r="40608" x14ac:dyDescent="0.25"/>
    <row r="40609" x14ac:dyDescent="0.25"/>
    <row r="40610" x14ac:dyDescent="0.25"/>
    <row r="40611" x14ac:dyDescent="0.25"/>
    <row r="40612" x14ac:dyDescent="0.25"/>
    <row r="40613" x14ac:dyDescent="0.25"/>
    <row r="40614" x14ac:dyDescent="0.25"/>
    <row r="40615" x14ac:dyDescent="0.25"/>
    <row r="40616" x14ac:dyDescent="0.25"/>
    <row r="40617" x14ac:dyDescent="0.25"/>
    <row r="40618" x14ac:dyDescent="0.25"/>
    <row r="40619" x14ac:dyDescent="0.25"/>
    <row r="40620" x14ac:dyDescent="0.25"/>
    <row r="40621" x14ac:dyDescent="0.25"/>
    <row r="40622" x14ac:dyDescent="0.25"/>
    <row r="40623" x14ac:dyDescent="0.25"/>
    <row r="40624" x14ac:dyDescent="0.25"/>
    <row r="40625" x14ac:dyDescent="0.25"/>
    <row r="40626" x14ac:dyDescent="0.25"/>
    <row r="40627" x14ac:dyDescent="0.25"/>
    <row r="40628" x14ac:dyDescent="0.25"/>
    <row r="40629" x14ac:dyDescent="0.25"/>
    <row r="40630" x14ac:dyDescent="0.25"/>
    <row r="40631" x14ac:dyDescent="0.25"/>
    <row r="40632" x14ac:dyDescent="0.25"/>
    <row r="40633" x14ac:dyDescent="0.25"/>
    <row r="40634" x14ac:dyDescent="0.25"/>
    <row r="40635" x14ac:dyDescent="0.25"/>
    <row r="40636" x14ac:dyDescent="0.25"/>
    <row r="40637" x14ac:dyDescent="0.25"/>
    <row r="40638" x14ac:dyDescent="0.25"/>
    <row r="40639" x14ac:dyDescent="0.25"/>
    <row r="40640" x14ac:dyDescent="0.25"/>
    <row r="40641" x14ac:dyDescent="0.25"/>
    <row r="40642" x14ac:dyDescent="0.25"/>
    <row r="40643" x14ac:dyDescent="0.25"/>
    <row r="40644" x14ac:dyDescent="0.25"/>
    <row r="40645" x14ac:dyDescent="0.25"/>
    <row r="40646" x14ac:dyDescent="0.25"/>
    <row r="40647" x14ac:dyDescent="0.25"/>
    <row r="40648" x14ac:dyDescent="0.25"/>
    <row r="40649" x14ac:dyDescent="0.25"/>
    <row r="40650" x14ac:dyDescent="0.25"/>
    <row r="40651" x14ac:dyDescent="0.25"/>
    <row r="40652" x14ac:dyDescent="0.25"/>
    <row r="40653" x14ac:dyDescent="0.25"/>
    <row r="40654" x14ac:dyDescent="0.25"/>
    <row r="40655" x14ac:dyDescent="0.25"/>
    <row r="40656" x14ac:dyDescent="0.25"/>
    <row r="40657" x14ac:dyDescent="0.25"/>
    <row r="40658" x14ac:dyDescent="0.25"/>
    <row r="40659" x14ac:dyDescent="0.25"/>
    <row r="40660" x14ac:dyDescent="0.25"/>
    <row r="40661" x14ac:dyDescent="0.25"/>
    <row r="40662" x14ac:dyDescent="0.25"/>
    <row r="40663" x14ac:dyDescent="0.25"/>
    <row r="40664" x14ac:dyDescent="0.25"/>
    <row r="40665" x14ac:dyDescent="0.25"/>
    <row r="40666" x14ac:dyDescent="0.25"/>
    <row r="40667" x14ac:dyDescent="0.25"/>
    <row r="40668" x14ac:dyDescent="0.25"/>
    <row r="40669" x14ac:dyDescent="0.25"/>
    <row r="40670" x14ac:dyDescent="0.25"/>
    <row r="40671" x14ac:dyDescent="0.25"/>
    <row r="40672" x14ac:dyDescent="0.25"/>
    <row r="40673" x14ac:dyDescent="0.25"/>
    <row r="40674" x14ac:dyDescent="0.25"/>
    <row r="40675" x14ac:dyDescent="0.25"/>
    <row r="40676" x14ac:dyDescent="0.25"/>
    <row r="40677" x14ac:dyDescent="0.25"/>
    <row r="40678" x14ac:dyDescent="0.25"/>
    <row r="40679" x14ac:dyDescent="0.25"/>
    <row r="40680" x14ac:dyDescent="0.25"/>
    <row r="40681" x14ac:dyDescent="0.25"/>
    <row r="40682" x14ac:dyDescent="0.25"/>
    <row r="40683" x14ac:dyDescent="0.25"/>
    <row r="40684" x14ac:dyDescent="0.25"/>
    <row r="40685" x14ac:dyDescent="0.25"/>
    <row r="40686" x14ac:dyDescent="0.25"/>
    <row r="40687" x14ac:dyDescent="0.25"/>
    <row r="40688" x14ac:dyDescent="0.25"/>
    <row r="40689" x14ac:dyDescent="0.25"/>
    <row r="40690" x14ac:dyDescent="0.25"/>
    <row r="40691" x14ac:dyDescent="0.25"/>
    <row r="40692" x14ac:dyDescent="0.25"/>
    <row r="40693" x14ac:dyDescent="0.25"/>
    <row r="40694" x14ac:dyDescent="0.25"/>
    <row r="40695" x14ac:dyDescent="0.25"/>
    <row r="40696" x14ac:dyDescent="0.25"/>
    <row r="40697" x14ac:dyDescent="0.25"/>
    <row r="40698" x14ac:dyDescent="0.25"/>
    <row r="40699" x14ac:dyDescent="0.25"/>
    <row r="40700" x14ac:dyDescent="0.25"/>
    <row r="40701" x14ac:dyDescent="0.25"/>
    <row r="40702" x14ac:dyDescent="0.25"/>
    <row r="40703" x14ac:dyDescent="0.25"/>
    <row r="40704" x14ac:dyDescent="0.25"/>
    <row r="40705" x14ac:dyDescent="0.25"/>
    <row r="40706" x14ac:dyDescent="0.25"/>
    <row r="40707" x14ac:dyDescent="0.25"/>
    <row r="40708" x14ac:dyDescent="0.25"/>
    <row r="40709" x14ac:dyDescent="0.25"/>
    <row r="40710" x14ac:dyDescent="0.25"/>
    <row r="40711" x14ac:dyDescent="0.25"/>
    <row r="40712" x14ac:dyDescent="0.25"/>
    <row r="40713" x14ac:dyDescent="0.25"/>
    <row r="40714" x14ac:dyDescent="0.25"/>
    <row r="40715" x14ac:dyDescent="0.25"/>
    <row r="40716" x14ac:dyDescent="0.25"/>
    <row r="40717" x14ac:dyDescent="0.25"/>
    <row r="40718" x14ac:dyDescent="0.25"/>
    <row r="40719" x14ac:dyDescent="0.25"/>
    <row r="40720" x14ac:dyDescent="0.25"/>
    <row r="40721" x14ac:dyDescent="0.25"/>
    <row r="40722" x14ac:dyDescent="0.25"/>
    <row r="40723" x14ac:dyDescent="0.25"/>
    <row r="40724" x14ac:dyDescent="0.25"/>
    <row r="40725" x14ac:dyDescent="0.25"/>
    <row r="40726" x14ac:dyDescent="0.25"/>
    <row r="40727" x14ac:dyDescent="0.25"/>
    <row r="40728" x14ac:dyDescent="0.25"/>
    <row r="40729" x14ac:dyDescent="0.25"/>
    <row r="40730" x14ac:dyDescent="0.25"/>
    <row r="40731" x14ac:dyDescent="0.25"/>
    <row r="40732" x14ac:dyDescent="0.25"/>
    <row r="40733" x14ac:dyDescent="0.25"/>
    <row r="40734" x14ac:dyDescent="0.25"/>
    <row r="40735" x14ac:dyDescent="0.25"/>
    <row r="40736" x14ac:dyDescent="0.25"/>
    <row r="40737" x14ac:dyDescent="0.25"/>
    <row r="40738" x14ac:dyDescent="0.25"/>
    <row r="40739" x14ac:dyDescent="0.25"/>
    <row r="40740" x14ac:dyDescent="0.25"/>
    <row r="40741" x14ac:dyDescent="0.25"/>
    <row r="40742" x14ac:dyDescent="0.25"/>
    <row r="40743" x14ac:dyDescent="0.25"/>
    <row r="40744" x14ac:dyDescent="0.25"/>
    <row r="40745" x14ac:dyDescent="0.25"/>
    <row r="40746" x14ac:dyDescent="0.25"/>
    <row r="40747" x14ac:dyDescent="0.25"/>
    <row r="40748" x14ac:dyDescent="0.25"/>
    <row r="40749" x14ac:dyDescent="0.25"/>
    <row r="40750" x14ac:dyDescent="0.25"/>
    <row r="40751" x14ac:dyDescent="0.25"/>
    <row r="40752" x14ac:dyDescent="0.25"/>
    <row r="40753" x14ac:dyDescent="0.25"/>
    <row r="40754" x14ac:dyDescent="0.25"/>
    <row r="40755" x14ac:dyDescent="0.25"/>
    <row r="40756" x14ac:dyDescent="0.25"/>
    <row r="40757" x14ac:dyDescent="0.25"/>
    <row r="40758" x14ac:dyDescent="0.25"/>
    <row r="40759" x14ac:dyDescent="0.25"/>
    <row r="40760" x14ac:dyDescent="0.25"/>
    <row r="40761" x14ac:dyDescent="0.25"/>
    <row r="40762" x14ac:dyDescent="0.25"/>
    <row r="40763" x14ac:dyDescent="0.25"/>
    <row r="40764" x14ac:dyDescent="0.25"/>
    <row r="40765" x14ac:dyDescent="0.25"/>
    <row r="40766" x14ac:dyDescent="0.25"/>
    <row r="40767" x14ac:dyDescent="0.25"/>
    <row r="40768" x14ac:dyDescent="0.25"/>
    <row r="40769" x14ac:dyDescent="0.25"/>
    <row r="40770" x14ac:dyDescent="0.25"/>
    <row r="40771" x14ac:dyDescent="0.25"/>
    <row r="40772" x14ac:dyDescent="0.25"/>
    <row r="40773" x14ac:dyDescent="0.25"/>
    <row r="40774" x14ac:dyDescent="0.25"/>
    <row r="40775" x14ac:dyDescent="0.25"/>
    <row r="40776" x14ac:dyDescent="0.25"/>
    <row r="40777" x14ac:dyDescent="0.25"/>
    <row r="40778" x14ac:dyDescent="0.25"/>
    <row r="40779" x14ac:dyDescent="0.25"/>
    <row r="40780" x14ac:dyDescent="0.25"/>
    <row r="40781" x14ac:dyDescent="0.25"/>
    <row r="40782" x14ac:dyDescent="0.25"/>
    <row r="40783" x14ac:dyDescent="0.25"/>
    <row r="40784" x14ac:dyDescent="0.25"/>
    <row r="40785" x14ac:dyDescent="0.25"/>
    <row r="40786" x14ac:dyDescent="0.25"/>
    <row r="40787" x14ac:dyDescent="0.25"/>
    <row r="40788" x14ac:dyDescent="0.25"/>
    <row r="40789" x14ac:dyDescent="0.25"/>
    <row r="40790" x14ac:dyDescent="0.25"/>
    <row r="40791" x14ac:dyDescent="0.25"/>
    <row r="40792" x14ac:dyDescent="0.25"/>
    <row r="40793" x14ac:dyDescent="0.25"/>
    <row r="40794" x14ac:dyDescent="0.25"/>
    <row r="40795" x14ac:dyDescent="0.25"/>
    <row r="40796" x14ac:dyDescent="0.25"/>
    <row r="40797" x14ac:dyDescent="0.25"/>
    <row r="40798" x14ac:dyDescent="0.25"/>
    <row r="40799" x14ac:dyDescent="0.25"/>
    <row r="40800" x14ac:dyDescent="0.25"/>
    <row r="40801" x14ac:dyDescent="0.25"/>
    <row r="40802" x14ac:dyDescent="0.25"/>
    <row r="40803" x14ac:dyDescent="0.25"/>
    <row r="40804" x14ac:dyDescent="0.25"/>
    <row r="40805" x14ac:dyDescent="0.25"/>
    <row r="40806" x14ac:dyDescent="0.25"/>
    <row r="40807" x14ac:dyDescent="0.25"/>
    <row r="40808" x14ac:dyDescent="0.25"/>
    <row r="40809" x14ac:dyDescent="0.25"/>
    <row r="40810" x14ac:dyDescent="0.25"/>
    <row r="40811" x14ac:dyDescent="0.25"/>
    <row r="40812" x14ac:dyDescent="0.25"/>
    <row r="40813" x14ac:dyDescent="0.25"/>
    <row r="40814" x14ac:dyDescent="0.25"/>
    <row r="40815" x14ac:dyDescent="0.25"/>
    <row r="40816" x14ac:dyDescent="0.25"/>
    <row r="40817" x14ac:dyDescent="0.25"/>
    <row r="40818" x14ac:dyDescent="0.25"/>
    <row r="40819" x14ac:dyDescent="0.25"/>
    <row r="40820" x14ac:dyDescent="0.25"/>
    <row r="40821" x14ac:dyDescent="0.25"/>
    <row r="40822" x14ac:dyDescent="0.25"/>
    <row r="40823" x14ac:dyDescent="0.25"/>
    <row r="40824" x14ac:dyDescent="0.25"/>
    <row r="40825" x14ac:dyDescent="0.25"/>
    <row r="40826" x14ac:dyDescent="0.25"/>
    <row r="40827" x14ac:dyDescent="0.25"/>
    <row r="40828" x14ac:dyDescent="0.25"/>
    <row r="40829" x14ac:dyDescent="0.25"/>
    <row r="40830" x14ac:dyDescent="0.25"/>
    <row r="40831" x14ac:dyDescent="0.25"/>
    <row r="40832" x14ac:dyDescent="0.25"/>
    <row r="40833" x14ac:dyDescent="0.25"/>
    <row r="40834" x14ac:dyDescent="0.25"/>
    <row r="40835" x14ac:dyDescent="0.25"/>
    <row r="40836" x14ac:dyDescent="0.25"/>
    <row r="40837" x14ac:dyDescent="0.25"/>
    <row r="40838" x14ac:dyDescent="0.25"/>
    <row r="40839" x14ac:dyDescent="0.25"/>
    <row r="40840" x14ac:dyDescent="0.25"/>
    <row r="40841" x14ac:dyDescent="0.25"/>
    <row r="40842" x14ac:dyDescent="0.25"/>
    <row r="40843" x14ac:dyDescent="0.25"/>
    <row r="40844" x14ac:dyDescent="0.25"/>
    <row r="40845" x14ac:dyDescent="0.25"/>
    <row r="40846" x14ac:dyDescent="0.25"/>
    <row r="40847" x14ac:dyDescent="0.25"/>
    <row r="40848" x14ac:dyDescent="0.25"/>
    <row r="40849" x14ac:dyDescent="0.25"/>
    <row r="40850" x14ac:dyDescent="0.25"/>
    <row r="40851" x14ac:dyDescent="0.25"/>
    <row r="40852" x14ac:dyDescent="0.25"/>
    <row r="40853" x14ac:dyDescent="0.25"/>
    <row r="40854" x14ac:dyDescent="0.25"/>
    <row r="40855" x14ac:dyDescent="0.25"/>
    <row r="40856" x14ac:dyDescent="0.25"/>
    <row r="40857" x14ac:dyDescent="0.25"/>
    <row r="40858" x14ac:dyDescent="0.25"/>
    <row r="40859" x14ac:dyDescent="0.25"/>
    <row r="40860" x14ac:dyDescent="0.25"/>
    <row r="40861" x14ac:dyDescent="0.25"/>
    <row r="40862" x14ac:dyDescent="0.25"/>
    <row r="40863" x14ac:dyDescent="0.25"/>
    <row r="40864" x14ac:dyDescent="0.25"/>
    <row r="40865" x14ac:dyDescent="0.25"/>
    <row r="40866" x14ac:dyDescent="0.25"/>
    <row r="40867" x14ac:dyDescent="0.25"/>
    <row r="40868" x14ac:dyDescent="0.25"/>
    <row r="40869" x14ac:dyDescent="0.25"/>
    <row r="40870" x14ac:dyDescent="0.25"/>
    <row r="40871" x14ac:dyDescent="0.25"/>
    <row r="40872" x14ac:dyDescent="0.25"/>
    <row r="40873" x14ac:dyDescent="0.25"/>
    <row r="40874" x14ac:dyDescent="0.25"/>
    <row r="40875" x14ac:dyDescent="0.25"/>
    <row r="40876" x14ac:dyDescent="0.25"/>
    <row r="40877" x14ac:dyDescent="0.25"/>
    <row r="40878" x14ac:dyDescent="0.25"/>
    <row r="40879" x14ac:dyDescent="0.25"/>
    <row r="40880" x14ac:dyDescent="0.25"/>
    <row r="40881" x14ac:dyDescent="0.25"/>
    <row r="40882" x14ac:dyDescent="0.25"/>
    <row r="40883" x14ac:dyDescent="0.25"/>
    <row r="40884" x14ac:dyDescent="0.25"/>
    <row r="40885" x14ac:dyDescent="0.25"/>
    <row r="40886" x14ac:dyDescent="0.25"/>
    <row r="40887" x14ac:dyDescent="0.25"/>
    <row r="40888" x14ac:dyDescent="0.25"/>
    <row r="40889" x14ac:dyDescent="0.25"/>
    <row r="40890" x14ac:dyDescent="0.25"/>
    <row r="40891" x14ac:dyDescent="0.25"/>
    <row r="40892" x14ac:dyDescent="0.25"/>
    <row r="40893" x14ac:dyDescent="0.25"/>
    <row r="40894" x14ac:dyDescent="0.25"/>
    <row r="40895" x14ac:dyDescent="0.25"/>
    <row r="40896" x14ac:dyDescent="0.25"/>
    <row r="40897" x14ac:dyDescent="0.25"/>
    <row r="40898" x14ac:dyDescent="0.25"/>
    <row r="40899" x14ac:dyDescent="0.25"/>
    <row r="40900" x14ac:dyDescent="0.25"/>
    <row r="40901" x14ac:dyDescent="0.25"/>
    <row r="40902" x14ac:dyDescent="0.25"/>
    <row r="40903" x14ac:dyDescent="0.25"/>
    <row r="40904" x14ac:dyDescent="0.25"/>
    <row r="40905" x14ac:dyDescent="0.25"/>
    <row r="40906" x14ac:dyDescent="0.25"/>
    <row r="40907" x14ac:dyDescent="0.25"/>
    <row r="40908" x14ac:dyDescent="0.25"/>
    <row r="40909" x14ac:dyDescent="0.25"/>
    <row r="40910" x14ac:dyDescent="0.25"/>
    <row r="40911" x14ac:dyDescent="0.25"/>
    <row r="40912" x14ac:dyDescent="0.25"/>
    <row r="40913" x14ac:dyDescent="0.25"/>
    <row r="40914" x14ac:dyDescent="0.25"/>
    <row r="40915" x14ac:dyDescent="0.25"/>
    <row r="40916" x14ac:dyDescent="0.25"/>
    <row r="40917" x14ac:dyDescent="0.25"/>
    <row r="40918" x14ac:dyDescent="0.25"/>
    <row r="40919" x14ac:dyDescent="0.25"/>
    <row r="40920" x14ac:dyDescent="0.25"/>
    <row r="40921" x14ac:dyDescent="0.25"/>
    <row r="40922" x14ac:dyDescent="0.25"/>
    <row r="40923" x14ac:dyDescent="0.25"/>
    <row r="40924" x14ac:dyDescent="0.25"/>
    <row r="40925" x14ac:dyDescent="0.25"/>
    <row r="40926" x14ac:dyDescent="0.25"/>
    <row r="40927" x14ac:dyDescent="0.25"/>
    <row r="40928" x14ac:dyDescent="0.25"/>
    <row r="40929" x14ac:dyDescent="0.25"/>
    <row r="40930" x14ac:dyDescent="0.25"/>
    <row r="40931" x14ac:dyDescent="0.25"/>
    <row r="40932" x14ac:dyDescent="0.25"/>
    <row r="40933" x14ac:dyDescent="0.25"/>
    <row r="40934" x14ac:dyDescent="0.25"/>
    <row r="40935" x14ac:dyDescent="0.25"/>
    <row r="40936" x14ac:dyDescent="0.25"/>
    <row r="40937" x14ac:dyDescent="0.25"/>
    <row r="40938" x14ac:dyDescent="0.25"/>
    <row r="40939" x14ac:dyDescent="0.25"/>
    <row r="40940" x14ac:dyDescent="0.25"/>
    <row r="40941" x14ac:dyDescent="0.25"/>
    <row r="40942" x14ac:dyDescent="0.25"/>
    <row r="40943" x14ac:dyDescent="0.25"/>
    <row r="40944" x14ac:dyDescent="0.25"/>
    <row r="40945" x14ac:dyDescent="0.25"/>
    <row r="40946" x14ac:dyDescent="0.25"/>
    <row r="40947" x14ac:dyDescent="0.25"/>
    <row r="40948" x14ac:dyDescent="0.25"/>
    <row r="40949" x14ac:dyDescent="0.25"/>
    <row r="40950" x14ac:dyDescent="0.25"/>
    <row r="40951" x14ac:dyDescent="0.25"/>
    <row r="40952" x14ac:dyDescent="0.25"/>
    <row r="40953" x14ac:dyDescent="0.25"/>
    <row r="40954" x14ac:dyDescent="0.25"/>
    <row r="40955" x14ac:dyDescent="0.25"/>
    <row r="40956" x14ac:dyDescent="0.25"/>
    <row r="40957" x14ac:dyDescent="0.25"/>
    <row r="40958" x14ac:dyDescent="0.25"/>
    <row r="40959" x14ac:dyDescent="0.25"/>
    <row r="40960" x14ac:dyDescent="0.25"/>
    <row r="40961" x14ac:dyDescent="0.25"/>
    <row r="40962" x14ac:dyDescent="0.25"/>
    <row r="40963" x14ac:dyDescent="0.25"/>
    <row r="40964" x14ac:dyDescent="0.25"/>
    <row r="40965" x14ac:dyDescent="0.25"/>
    <row r="40966" x14ac:dyDescent="0.25"/>
    <row r="40967" x14ac:dyDescent="0.25"/>
    <row r="40968" x14ac:dyDescent="0.25"/>
    <row r="40969" x14ac:dyDescent="0.25"/>
    <row r="40970" x14ac:dyDescent="0.25"/>
    <row r="40971" x14ac:dyDescent="0.25"/>
    <row r="40972" x14ac:dyDescent="0.25"/>
    <row r="40973" x14ac:dyDescent="0.25"/>
    <row r="40974" x14ac:dyDescent="0.25"/>
    <row r="40975" x14ac:dyDescent="0.25"/>
    <row r="40976" x14ac:dyDescent="0.25"/>
    <row r="40977" x14ac:dyDescent="0.25"/>
    <row r="40978" x14ac:dyDescent="0.25"/>
    <row r="40979" x14ac:dyDescent="0.25"/>
    <row r="40980" x14ac:dyDescent="0.25"/>
    <row r="40981" x14ac:dyDescent="0.25"/>
    <row r="40982" x14ac:dyDescent="0.25"/>
    <row r="40983" x14ac:dyDescent="0.25"/>
    <row r="40984" x14ac:dyDescent="0.25"/>
    <row r="40985" x14ac:dyDescent="0.25"/>
    <row r="40986" x14ac:dyDescent="0.25"/>
    <row r="40987" x14ac:dyDescent="0.25"/>
    <row r="40988" x14ac:dyDescent="0.25"/>
    <row r="40989" x14ac:dyDescent="0.25"/>
    <row r="40990" x14ac:dyDescent="0.25"/>
    <row r="40991" x14ac:dyDescent="0.25"/>
    <row r="40992" x14ac:dyDescent="0.25"/>
    <row r="40993" x14ac:dyDescent="0.25"/>
    <row r="40994" x14ac:dyDescent="0.25"/>
    <row r="40995" x14ac:dyDescent="0.25"/>
    <row r="40996" x14ac:dyDescent="0.25"/>
    <row r="40997" x14ac:dyDescent="0.25"/>
    <row r="40998" x14ac:dyDescent="0.25"/>
    <row r="40999" x14ac:dyDescent="0.25"/>
    <row r="41000" x14ac:dyDescent="0.25"/>
    <row r="41001" x14ac:dyDescent="0.25"/>
    <row r="41002" x14ac:dyDescent="0.25"/>
    <row r="41003" x14ac:dyDescent="0.25"/>
    <row r="41004" x14ac:dyDescent="0.25"/>
    <row r="41005" x14ac:dyDescent="0.25"/>
    <row r="41006" x14ac:dyDescent="0.25"/>
    <row r="41007" x14ac:dyDescent="0.25"/>
    <row r="41008" x14ac:dyDescent="0.25"/>
    <row r="41009" x14ac:dyDescent="0.25"/>
    <row r="41010" x14ac:dyDescent="0.25"/>
    <row r="41011" x14ac:dyDescent="0.25"/>
    <row r="41012" x14ac:dyDescent="0.25"/>
    <row r="41013" x14ac:dyDescent="0.25"/>
    <row r="41014" x14ac:dyDescent="0.25"/>
    <row r="41015" x14ac:dyDescent="0.25"/>
    <row r="41016" x14ac:dyDescent="0.25"/>
    <row r="41017" x14ac:dyDescent="0.25"/>
    <row r="41018" x14ac:dyDescent="0.25"/>
    <row r="41019" x14ac:dyDescent="0.25"/>
    <row r="41020" x14ac:dyDescent="0.25"/>
    <row r="41021" x14ac:dyDescent="0.25"/>
    <row r="41022" x14ac:dyDescent="0.25"/>
    <row r="41023" x14ac:dyDescent="0.25"/>
    <row r="41024" x14ac:dyDescent="0.25"/>
    <row r="41025" x14ac:dyDescent="0.25"/>
    <row r="41026" x14ac:dyDescent="0.25"/>
    <row r="41027" x14ac:dyDescent="0.25"/>
    <row r="41028" x14ac:dyDescent="0.25"/>
    <row r="41029" x14ac:dyDescent="0.25"/>
    <row r="41030" x14ac:dyDescent="0.25"/>
    <row r="41031" x14ac:dyDescent="0.25"/>
    <row r="41032" x14ac:dyDescent="0.25"/>
    <row r="41033" x14ac:dyDescent="0.25"/>
    <row r="41034" x14ac:dyDescent="0.25"/>
    <row r="41035" x14ac:dyDescent="0.25"/>
    <row r="41036" x14ac:dyDescent="0.25"/>
    <row r="41037" x14ac:dyDescent="0.25"/>
    <row r="41038" x14ac:dyDescent="0.25"/>
    <row r="41039" x14ac:dyDescent="0.25"/>
    <row r="41040" x14ac:dyDescent="0.25"/>
    <row r="41041" x14ac:dyDescent="0.25"/>
    <row r="41042" x14ac:dyDescent="0.25"/>
    <row r="41043" x14ac:dyDescent="0.25"/>
    <row r="41044" x14ac:dyDescent="0.25"/>
    <row r="41045" x14ac:dyDescent="0.25"/>
    <row r="41046" x14ac:dyDescent="0.25"/>
    <row r="41047" x14ac:dyDescent="0.25"/>
    <row r="41048" x14ac:dyDescent="0.25"/>
    <row r="41049" x14ac:dyDescent="0.25"/>
    <row r="41050" x14ac:dyDescent="0.25"/>
    <row r="41051" x14ac:dyDescent="0.25"/>
    <row r="41052" x14ac:dyDescent="0.25"/>
    <row r="41053" x14ac:dyDescent="0.25"/>
    <row r="41054" x14ac:dyDescent="0.25"/>
    <row r="41055" x14ac:dyDescent="0.25"/>
    <row r="41056" x14ac:dyDescent="0.25"/>
    <row r="41057" x14ac:dyDescent="0.25"/>
    <row r="41058" x14ac:dyDescent="0.25"/>
    <row r="41059" x14ac:dyDescent="0.25"/>
    <row r="41060" x14ac:dyDescent="0.25"/>
    <row r="41061" x14ac:dyDescent="0.25"/>
    <row r="41062" x14ac:dyDescent="0.25"/>
    <row r="41063" x14ac:dyDescent="0.25"/>
    <row r="41064" x14ac:dyDescent="0.25"/>
    <row r="41065" x14ac:dyDescent="0.25"/>
    <row r="41066" x14ac:dyDescent="0.25"/>
    <row r="41067" x14ac:dyDescent="0.25"/>
    <row r="41068" x14ac:dyDescent="0.25"/>
    <row r="41069" x14ac:dyDescent="0.25"/>
    <row r="41070" x14ac:dyDescent="0.25"/>
    <row r="41071" x14ac:dyDescent="0.25"/>
    <row r="41072" x14ac:dyDescent="0.25"/>
    <row r="41073" x14ac:dyDescent="0.25"/>
    <row r="41074" x14ac:dyDescent="0.25"/>
    <row r="41075" x14ac:dyDescent="0.25"/>
    <row r="41076" x14ac:dyDescent="0.25"/>
    <row r="41077" x14ac:dyDescent="0.25"/>
    <row r="41078" x14ac:dyDescent="0.25"/>
    <row r="41079" x14ac:dyDescent="0.25"/>
    <row r="41080" x14ac:dyDescent="0.25"/>
    <row r="41081" x14ac:dyDescent="0.25"/>
    <row r="41082" x14ac:dyDescent="0.25"/>
    <row r="41083" x14ac:dyDescent="0.25"/>
    <row r="41084" x14ac:dyDescent="0.25"/>
    <row r="41085" x14ac:dyDescent="0.25"/>
    <row r="41086" x14ac:dyDescent="0.25"/>
    <row r="41087" x14ac:dyDescent="0.25"/>
    <row r="41088" x14ac:dyDescent="0.25"/>
    <row r="41089" x14ac:dyDescent="0.25"/>
    <row r="41090" x14ac:dyDescent="0.25"/>
    <row r="41091" x14ac:dyDescent="0.25"/>
    <row r="41092" x14ac:dyDescent="0.25"/>
    <row r="41093" x14ac:dyDescent="0.25"/>
    <row r="41094" x14ac:dyDescent="0.25"/>
    <row r="41095" x14ac:dyDescent="0.25"/>
    <row r="41096" x14ac:dyDescent="0.25"/>
    <row r="41097" x14ac:dyDescent="0.25"/>
    <row r="41098" x14ac:dyDescent="0.25"/>
    <row r="41099" x14ac:dyDescent="0.25"/>
    <row r="41100" x14ac:dyDescent="0.25"/>
    <row r="41101" x14ac:dyDescent="0.25"/>
    <row r="41102" x14ac:dyDescent="0.25"/>
    <row r="41103" x14ac:dyDescent="0.25"/>
    <row r="41104" x14ac:dyDescent="0.25"/>
    <row r="41105" x14ac:dyDescent="0.25"/>
    <row r="41106" x14ac:dyDescent="0.25"/>
    <row r="41107" x14ac:dyDescent="0.25"/>
    <row r="41108" x14ac:dyDescent="0.25"/>
    <row r="41109" x14ac:dyDescent="0.25"/>
    <row r="41110" x14ac:dyDescent="0.25"/>
    <row r="41111" x14ac:dyDescent="0.25"/>
    <row r="41112" x14ac:dyDescent="0.25"/>
    <row r="41113" x14ac:dyDescent="0.25"/>
    <row r="41114" x14ac:dyDescent="0.25"/>
    <row r="41115" x14ac:dyDescent="0.25"/>
    <row r="41116" x14ac:dyDescent="0.25"/>
    <row r="41117" x14ac:dyDescent="0.25"/>
    <row r="41118" x14ac:dyDescent="0.25"/>
    <row r="41119" x14ac:dyDescent="0.25"/>
    <row r="41120" x14ac:dyDescent="0.25"/>
    <row r="41121" x14ac:dyDescent="0.25"/>
    <row r="41122" x14ac:dyDescent="0.25"/>
    <row r="41123" x14ac:dyDescent="0.25"/>
    <row r="41124" x14ac:dyDescent="0.25"/>
    <row r="41125" x14ac:dyDescent="0.25"/>
    <row r="41126" x14ac:dyDescent="0.25"/>
    <row r="41127" x14ac:dyDescent="0.25"/>
    <row r="41128" x14ac:dyDescent="0.25"/>
    <row r="41129" x14ac:dyDescent="0.25"/>
    <row r="41130" x14ac:dyDescent="0.25"/>
    <row r="41131" x14ac:dyDescent="0.25"/>
    <row r="41132" x14ac:dyDescent="0.25"/>
    <row r="41133" x14ac:dyDescent="0.25"/>
    <row r="41134" x14ac:dyDescent="0.25"/>
    <row r="41135" x14ac:dyDescent="0.25"/>
    <row r="41136" x14ac:dyDescent="0.25"/>
    <row r="41137" x14ac:dyDescent="0.25"/>
    <row r="41138" x14ac:dyDescent="0.25"/>
    <row r="41139" x14ac:dyDescent="0.25"/>
    <row r="41140" x14ac:dyDescent="0.25"/>
    <row r="41141" x14ac:dyDescent="0.25"/>
    <row r="41142" x14ac:dyDescent="0.25"/>
    <row r="41143" x14ac:dyDescent="0.25"/>
    <row r="41144" x14ac:dyDescent="0.25"/>
    <row r="41145" x14ac:dyDescent="0.25"/>
    <row r="41146" x14ac:dyDescent="0.25"/>
    <row r="41147" x14ac:dyDescent="0.25"/>
    <row r="41148" x14ac:dyDescent="0.25"/>
    <row r="41149" x14ac:dyDescent="0.25"/>
    <row r="41150" x14ac:dyDescent="0.25"/>
    <row r="41151" x14ac:dyDescent="0.25"/>
    <row r="41152" x14ac:dyDescent="0.25"/>
    <row r="41153" x14ac:dyDescent="0.25"/>
    <row r="41154" x14ac:dyDescent="0.25"/>
    <row r="41155" x14ac:dyDescent="0.25"/>
    <row r="41156" x14ac:dyDescent="0.25"/>
    <row r="41157" x14ac:dyDescent="0.25"/>
    <row r="41158" x14ac:dyDescent="0.25"/>
    <row r="41159" x14ac:dyDescent="0.25"/>
    <row r="41160" x14ac:dyDescent="0.25"/>
    <row r="41161" x14ac:dyDescent="0.25"/>
    <row r="41162" x14ac:dyDescent="0.25"/>
    <row r="41163" x14ac:dyDescent="0.25"/>
    <row r="41164" x14ac:dyDescent="0.25"/>
    <row r="41165" x14ac:dyDescent="0.25"/>
    <row r="41166" x14ac:dyDescent="0.25"/>
    <row r="41167" x14ac:dyDescent="0.25"/>
    <row r="41168" x14ac:dyDescent="0.25"/>
    <row r="41169" x14ac:dyDescent="0.25"/>
    <row r="41170" x14ac:dyDescent="0.25"/>
    <row r="41171" x14ac:dyDescent="0.25"/>
    <row r="41172" x14ac:dyDescent="0.25"/>
    <row r="41173" x14ac:dyDescent="0.25"/>
    <row r="41174" x14ac:dyDescent="0.25"/>
    <row r="41175" x14ac:dyDescent="0.25"/>
    <row r="41176" x14ac:dyDescent="0.25"/>
    <row r="41177" x14ac:dyDescent="0.25"/>
    <row r="41178" x14ac:dyDescent="0.25"/>
    <row r="41179" x14ac:dyDescent="0.25"/>
    <row r="41180" x14ac:dyDescent="0.25"/>
    <row r="41181" x14ac:dyDescent="0.25"/>
    <row r="41182" x14ac:dyDescent="0.25"/>
    <row r="41183" x14ac:dyDescent="0.25"/>
    <row r="41184" x14ac:dyDescent="0.25"/>
    <row r="41185" x14ac:dyDescent="0.25"/>
    <row r="41186" x14ac:dyDescent="0.25"/>
    <row r="41187" x14ac:dyDescent="0.25"/>
    <row r="41188" x14ac:dyDescent="0.25"/>
    <row r="41189" x14ac:dyDescent="0.25"/>
    <row r="41190" x14ac:dyDescent="0.25"/>
    <row r="41191" x14ac:dyDescent="0.25"/>
    <row r="41192" x14ac:dyDescent="0.25"/>
    <row r="41193" x14ac:dyDescent="0.25"/>
    <row r="41194" x14ac:dyDescent="0.25"/>
    <row r="41195" x14ac:dyDescent="0.25"/>
    <row r="41196" x14ac:dyDescent="0.25"/>
    <row r="41197" x14ac:dyDescent="0.25"/>
    <row r="41198" x14ac:dyDescent="0.25"/>
    <row r="41199" x14ac:dyDescent="0.25"/>
    <row r="41200" x14ac:dyDescent="0.25"/>
    <row r="41201" x14ac:dyDescent="0.25"/>
    <row r="41202" x14ac:dyDescent="0.25"/>
    <row r="41203" x14ac:dyDescent="0.25"/>
    <row r="41204" x14ac:dyDescent="0.25"/>
    <row r="41205" x14ac:dyDescent="0.25"/>
    <row r="41206" x14ac:dyDescent="0.25"/>
    <row r="41207" x14ac:dyDescent="0.25"/>
    <row r="41208" x14ac:dyDescent="0.25"/>
    <row r="41209" x14ac:dyDescent="0.25"/>
    <row r="41210" x14ac:dyDescent="0.25"/>
    <row r="41211" x14ac:dyDescent="0.25"/>
    <row r="41212" x14ac:dyDescent="0.25"/>
    <row r="41213" x14ac:dyDescent="0.25"/>
    <row r="41214" x14ac:dyDescent="0.25"/>
    <row r="41215" x14ac:dyDescent="0.25"/>
    <row r="41216" x14ac:dyDescent="0.25"/>
    <row r="41217" x14ac:dyDescent="0.25"/>
    <row r="41218" x14ac:dyDescent="0.25"/>
    <row r="41219" x14ac:dyDescent="0.25"/>
    <row r="41220" x14ac:dyDescent="0.25"/>
    <row r="41221" x14ac:dyDescent="0.25"/>
    <row r="41222" x14ac:dyDescent="0.25"/>
    <row r="41223" x14ac:dyDescent="0.25"/>
    <row r="41224" x14ac:dyDescent="0.25"/>
    <row r="41225" x14ac:dyDescent="0.25"/>
    <row r="41226" x14ac:dyDescent="0.25"/>
    <row r="41227" x14ac:dyDescent="0.25"/>
    <row r="41228" x14ac:dyDescent="0.25"/>
    <row r="41229" x14ac:dyDescent="0.25"/>
    <row r="41230" x14ac:dyDescent="0.25"/>
    <row r="41231" x14ac:dyDescent="0.25"/>
    <row r="41232" x14ac:dyDescent="0.25"/>
    <row r="41233" x14ac:dyDescent="0.25"/>
    <row r="41234" x14ac:dyDescent="0.25"/>
    <row r="41235" x14ac:dyDescent="0.25"/>
    <row r="41236" x14ac:dyDescent="0.25"/>
    <row r="41237" x14ac:dyDescent="0.25"/>
    <row r="41238" x14ac:dyDescent="0.25"/>
    <row r="41239" x14ac:dyDescent="0.25"/>
    <row r="41240" x14ac:dyDescent="0.25"/>
    <row r="41241" x14ac:dyDescent="0.25"/>
    <row r="41242" x14ac:dyDescent="0.25"/>
    <row r="41243" x14ac:dyDescent="0.25"/>
    <row r="41244" x14ac:dyDescent="0.25"/>
    <row r="41245" x14ac:dyDescent="0.25"/>
    <row r="41246" x14ac:dyDescent="0.25"/>
    <row r="41247" x14ac:dyDescent="0.25"/>
    <row r="41248" x14ac:dyDescent="0.25"/>
    <row r="41249" x14ac:dyDescent="0.25"/>
    <row r="41250" x14ac:dyDescent="0.25"/>
    <row r="41251" x14ac:dyDescent="0.25"/>
    <row r="41252" x14ac:dyDescent="0.25"/>
    <row r="41253" x14ac:dyDescent="0.25"/>
    <row r="41254" x14ac:dyDescent="0.25"/>
    <row r="41255" x14ac:dyDescent="0.25"/>
    <row r="41256" x14ac:dyDescent="0.25"/>
    <row r="41257" x14ac:dyDescent="0.25"/>
    <row r="41258" x14ac:dyDescent="0.25"/>
    <row r="41259" x14ac:dyDescent="0.25"/>
    <row r="41260" x14ac:dyDescent="0.25"/>
    <row r="41261" x14ac:dyDescent="0.25"/>
    <row r="41262" x14ac:dyDescent="0.25"/>
    <row r="41263" x14ac:dyDescent="0.25"/>
    <row r="41264" x14ac:dyDescent="0.25"/>
    <row r="41265" x14ac:dyDescent="0.25"/>
    <row r="41266" x14ac:dyDescent="0.25"/>
    <row r="41267" x14ac:dyDescent="0.25"/>
    <row r="41268" x14ac:dyDescent="0.25"/>
    <row r="41269" x14ac:dyDescent="0.25"/>
    <row r="41270" x14ac:dyDescent="0.25"/>
    <row r="41271" x14ac:dyDescent="0.25"/>
    <row r="41272" x14ac:dyDescent="0.25"/>
    <row r="41273" x14ac:dyDescent="0.25"/>
    <row r="41274" x14ac:dyDescent="0.25"/>
    <row r="41275" x14ac:dyDescent="0.25"/>
    <row r="41276" x14ac:dyDescent="0.25"/>
    <row r="41277" x14ac:dyDescent="0.25"/>
    <row r="41278" x14ac:dyDescent="0.25"/>
    <row r="41279" x14ac:dyDescent="0.25"/>
    <row r="41280" x14ac:dyDescent="0.25"/>
    <row r="41281" x14ac:dyDescent="0.25"/>
    <row r="41282" x14ac:dyDescent="0.25"/>
    <row r="41283" x14ac:dyDescent="0.25"/>
    <row r="41284" x14ac:dyDescent="0.25"/>
    <row r="41285" x14ac:dyDescent="0.25"/>
    <row r="41286" x14ac:dyDescent="0.25"/>
    <row r="41287" x14ac:dyDescent="0.25"/>
    <row r="41288" x14ac:dyDescent="0.25"/>
    <row r="41289" x14ac:dyDescent="0.25"/>
    <row r="41290" x14ac:dyDescent="0.25"/>
    <row r="41291" x14ac:dyDescent="0.25"/>
    <row r="41292" x14ac:dyDescent="0.25"/>
    <row r="41293" x14ac:dyDescent="0.25"/>
    <row r="41294" x14ac:dyDescent="0.25"/>
    <row r="41295" x14ac:dyDescent="0.25"/>
    <row r="41296" x14ac:dyDescent="0.25"/>
    <row r="41297" x14ac:dyDescent="0.25"/>
    <row r="41298" x14ac:dyDescent="0.25"/>
    <row r="41299" x14ac:dyDescent="0.25"/>
    <row r="41300" x14ac:dyDescent="0.25"/>
    <row r="41301" x14ac:dyDescent="0.25"/>
    <row r="41302" x14ac:dyDescent="0.25"/>
    <row r="41303" x14ac:dyDescent="0.25"/>
    <row r="41304" x14ac:dyDescent="0.25"/>
    <row r="41305" x14ac:dyDescent="0.25"/>
    <row r="41306" x14ac:dyDescent="0.25"/>
    <row r="41307" x14ac:dyDescent="0.25"/>
    <row r="41308" x14ac:dyDescent="0.25"/>
    <row r="41309" x14ac:dyDescent="0.25"/>
    <row r="41310" x14ac:dyDescent="0.25"/>
    <row r="41311" x14ac:dyDescent="0.25"/>
    <row r="41312" x14ac:dyDescent="0.25"/>
    <row r="41313" x14ac:dyDescent="0.25"/>
    <row r="41314" x14ac:dyDescent="0.25"/>
    <row r="41315" x14ac:dyDescent="0.25"/>
    <row r="41316" x14ac:dyDescent="0.25"/>
    <row r="41317" x14ac:dyDescent="0.25"/>
    <row r="41318" x14ac:dyDescent="0.25"/>
    <row r="41319" x14ac:dyDescent="0.25"/>
    <row r="41320" x14ac:dyDescent="0.25"/>
    <row r="41321" x14ac:dyDescent="0.25"/>
    <row r="41322" x14ac:dyDescent="0.25"/>
    <row r="41323" x14ac:dyDescent="0.25"/>
    <row r="41324" x14ac:dyDescent="0.25"/>
    <row r="41325" x14ac:dyDescent="0.25"/>
    <row r="41326" x14ac:dyDescent="0.25"/>
    <row r="41327" x14ac:dyDescent="0.25"/>
    <row r="41328" x14ac:dyDescent="0.25"/>
    <row r="41329" x14ac:dyDescent="0.25"/>
    <row r="41330" x14ac:dyDescent="0.25"/>
    <row r="41331" x14ac:dyDescent="0.25"/>
    <row r="41332" x14ac:dyDescent="0.25"/>
    <row r="41333" x14ac:dyDescent="0.25"/>
    <row r="41334" x14ac:dyDescent="0.25"/>
    <row r="41335" x14ac:dyDescent="0.25"/>
    <row r="41336" x14ac:dyDescent="0.25"/>
    <row r="41337" x14ac:dyDescent="0.25"/>
    <row r="41338" x14ac:dyDescent="0.25"/>
    <row r="41339" x14ac:dyDescent="0.25"/>
    <row r="41340" x14ac:dyDescent="0.25"/>
    <row r="41341" x14ac:dyDescent="0.25"/>
    <row r="41342" x14ac:dyDescent="0.25"/>
    <row r="41343" x14ac:dyDescent="0.25"/>
    <row r="41344" x14ac:dyDescent="0.25"/>
    <row r="41345" x14ac:dyDescent="0.25"/>
    <row r="41346" x14ac:dyDescent="0.25"/>
    <row r="41347" x14ac:dyDescent="0.25"/>
    <row r="41348" x14ac:dyDescent="0.25"/>
    <row r="41349" x14ac:dyDescent="0.25"/>
    <row r="41350" x14ac:dyDescent="0.25"/>
    <row r="41351" x14ac:dyDescent="0.25"/>
    <row r="41352" x14ac:dyDescent="0.25"/>
    <row r="41353" x14ac:dyDescent="0.25"/>
    <row r="41354" x14ac:dyDescent="0.25"/>
    <row r="41355" x14ac:dyDescent="0.25"/>
    <row r="41356" x14ac:dyDescent="0.25"/>
    <row r="41357" x14ac:dyDescent="0.25"/>
    <row r="41358" x14ac:dyDescent="0.25"/>
    <row r="41359" x14ac:dyDescent="0.25"/>
    <row r="41360" x14ac:dyDescent="0.25"/>
    <row r="41361" x14ac:dyDescent="0.25"/>
    <row r="41362" x14ac:dyDescent="0.25"/>
    <row r="41363" x14ac:dyDescent="0.25"/>
    <row r="41364" x14ac:dyDescent="0.25"/>
    <row r="41365" x14ac:dyDescent="0.25"/>
    <row r="41366" x14ac:dyDescent="0.25"/>
    <row r="41367" x14ac:dyDescent="0.25"/>
    <row r="41368" x14ac:dyDescent="0.25"/>
    <row r="41369" x14ac:dyDescent="0.25"/>
    <row r="41370" x14ac:dyDescent="0.25"/>
    <row r="41371" x14ac:dyDescent="0.25"/>
    <row r="41372" x14ac:dyDescent="0.25"/>
    <row r="41373" x14ac:dyDescent="0.25"/>
    <row r="41374" x14ac:dyDescent="0.25"/>
    <row r="41375" x14ac:dyDescent="0.25"/>
    <row r="41376" x14ac:dyDescent="0.25"/>
    <row r="41377" x14ac:dyDescent="0.25"/>
    <row r="41378" x14ac:dyDescent="0.25"/>
    <row r="41379" x14ac:dyDescent="0.25"/>
    <row r="41380" x14ac:dyDescent="0.25"/>
    <row r="41381" x14ac:dyDescent="0.25"/>
    <row r="41382" x14ac:dyDescent="0.25"/>
    <row r="41383" x14ac:dyDescent="0.25"/>
    <row r="41384" x14ac:dyDescent="0.25"/>
    <row r="41385" x14ac:dyDescent="0.25"/>
    <row r="41386" x14ac:dyDescent="0.25"/>
    <row r="41387" x14ac:dyDescent="0.25"/>
    <row r="41388" x14ac:dyDescent="0.25"/>
    <row r="41389" x14ac:dyDescent="0.25"/>
    <row r="41390" x14ac:dyDescent="0.25"/>
    <row r="41391" x14ac:dyDescent="0.25"/>
    <row r="41392" x14ac:dyDescent="0.25"/>
    <row r="41393" x14ac:dyDescent="0.25"/>
    <row r="41394" x14ac:dyDescent="0.25"/>
    <row r="41395" x14ac:dyDescent="0.25"/>
    <row r="41396" x14ac:dyDescent="0.25"/>
    <row r="41397" x14ac:dyDescent="0.25"/>
    <row r="41398" x14ac:dyDescent="0.25"/>
    <row r="41399" x14ac:dyDescent="0.25"/>
    <row r="41400" x14ac:dyDescent="0.25"/>
    <row r="41401" x14ac:dyDescent="0.25"/>
    <row r="41402" x14ac:dyDescent="0.25"/>
    <row r="41403" x14ac:dyDescent="0.25"/>
    <row r="41404" x14ac:dyDescent="0.25"/>
    <row r="41405" x14ac:dyDescent="0.25"/>
    <row r="41406" x14ac:dyDescent="0.25"/>
    <row r="41407" x14ac:dyDescent="0.25"/>
    <row r="41408" x14ac:dyDescent="0.25"/>
    <row r="41409" x14ac:dyDescent="0.25"/>
    <row r="41410" x14ac:dyDescent="0.25"/>
    <row r="41411" x14ac:dyDescent="0.25"/>
    <row r="41412" x14ac:dyDescent="0.25"/>
    <row r="41413" x14ac:dyDescent="0.25"/>
    <row r="41414" x14ac:dyDescent="0.25"/>
    <row r="41415" x14ac:dyDescent="0.25"/>
    <row r="41416" x14ac:dyDescent="0.25"/>
    <row r="41417" x14ac:dyDescent="0.25"/>
    <row r="41418" x14ac:dyDescent="0.25"/>
    <row r="41419" x14ac:dyDescent="0.25"/>
    <row r="41420" x14ac:dyDescent="0.25"/>
    <row r="41421" x14ac:dyDescent="0.25"/>
    <row r="41422" x14ac:dyDescent="0.25"/>
    <row r="41423" x14ac:dyDescent="0.25"/>
    <row r="41424" x14ac:dyDescent="0.25"/>
    <row r="41425" x14ac:dyDescent="0.25"/>
    <row r="41426" x14ac:dyDescent="0.25"/>
    <row r="41427" x14ac:dyDescent="0.25"/>
    <row r="41428" x14ac:dyDescent="0.25"/>
    <row r="41429" x14ac:dyDescent="0.25"/>
    <row r="41430" x14ac:dyDescent="0.25"/>
    <row r="41431" x14ac:dyDescent="0.25"/>
    <row r="41432" x14ac:dyDescent="0.25"/>
    <row r="41433" x14ac:dyDescent="0.25"/>
    <row r="41434" x14ac:dyDescent="0.25"/>
    <row r="41435" x14ac:dyDescent="0.25"/>
    <row r="41436" x14ac:dyDescent="0.25"/>
    <row r="41437" x14ac:dyDescent="0.25"/>
    <row r="41438" x14ac:dyDescent="0.25"/>
    <row r="41439" x14ac:dyDescent="0.25"/>
    <row r="41440" x14ac:dyDescent="0.25"/>
    <row r="41441" x14ac:dyDescent="0.25"/>
    <row r="41442" x14ac:dyDescent="0.25"/>
    <row r="41443" x14ac:dyDescent="0.25"/>
    <row r="41444" x14ac:dyDescent="0.25"/>
    <row r="41445" x14ac:dyDescent="0.25"/>
    <row r="41446" x14ac:dyDescent="0.25"/>
    <row r="41447" x14ac:dyDescent="0.25"/>
    <row r="41448" x14ac:dyDescent="0.25"/>
    <row r="41449" x14ac:dyDescent="0.25"/>
    <row r="41450" x14ac:dyDescent="0.25"/>
    <row r="41451" x14ac:dyDescent="0.25"/>
    <row r="41452" x14ac:dyDescent="0.25"/>
    <row r="41453" x14ac:dyDescent="0.25"/>
    <row r="41454" x14ac:dyDescent="0.25"/>
    <row r="41455" x14ac:dyDescent="0.25"/>
    <row r="41456" x14ac:dyDescent="0.25"/>
    <row r="41457" x14ac:dyDescent="0.25"/>
    <row r="41458" x14ac:dyDescent="0.25"/>
    <row r="41459" x14ac:dyDescent="0.25"/>
    <row r="41460" x14ac:dyDescent="0.25"/>
    <row r="41461" x14ac:dyDescent="0.25"/>
    <row r="41462" x14ac:dyDescent="0.25"/>
    <row r="41463" x14ac:dyDescent="0.25"/>
    <row r="41464" x14ac:dyDescent="0.25"/>
    <row r="41465" x14ac:dyDescent="0.25"/>
    <row r="41466" x14ac:dyDescent="0.25"/>
    <row r="41467" x14ac:dyDescent="0.25"/>
    <row r="41468" x14ac:dyDescent="0.25"/>
    <row r="41469" x14ac:dyDescent="0.25"/>
    <row r="41470" x14ac:dyDescent="0.25"/>
    <row r="41471" x14ac:dyDescent="0.25"/>
    <row r="41472" x14ac:dyDescent="0.25"/>
    <row r="41473" x14ac:dyDescent="0.25"/>
    <row r="41474" x14ac:dyDescent="0.25"/>
    <row r="41475" x14ac:dyDescent="0.25"/>
    <row r="41476" x14ac:dyDescent="0.25"/>
    <row r="41477" x14ac:dyDescent="0.25"/>
    <row r="41478" x14ac:dyDescent="0.25"/>
    <row r="41479" x14ac:dyDescent="0.25"/>
    <row r="41480" x14ac:dyDescent="0.25"/>
    <row r="41481" x14ac:dyDescent="0.25"/>
    <row r="41482" x14ac:dyDescent="0.25"/>
    <row r="41483" x14ac:dyDescent="0.25"/>
    <row r="41484" x14ac:dyDescent="0.25"/>
    <row r="41485" x14ac:dyDescent="0.25"/>
    <row r="41486" x14ac:dyDescent="0.25"/>
    <row r="41487" x14ac:dyDescent="0.25"/>
    <row r="41488" x14ac:dyDescent="0.25"/>
    <row r="41489" x14ac:dyDescent="0.25"/>
    <row r="41490" x14ac:dyDescent="0.25"/>
    <row r="41491" x14ac:dyDescent="0.25"/>
    <row r="41492" x14ac:dyDescent="0.25"/>
    <row r="41493" x14ac:dyDescent="0.25"/>
    <row r="41494" x14ac:dyDescent="0.25"/>
    <row r="41495" x14ac:dyDescent="0.25"/>
    <row r="41496" x14ac:dyDescent="0.25"/>
    <row r="41497" x14ac:dyDescent="0.25"/>
    <row r="41498" x14ac:dyDescent="0.25"/>
    <row r="41499" x14ac:dyDescent="0.25"/>
    <row r="41500" x14ac:dyDescent="0.25"/>
    <row r="41501" x14ac:dyDescent="0.25"/>
    <row r="41502" x14ac:dyDescent="0.25"/>
    <row r="41503" x14ac:dyDescent="0.25"/>
    <row r="41504" x14ac:dyDescent="0.25"/>
    <row r="41505" x14ac:dyDescent="0.25"/>
    <row r="41506" x14ac:dyDescent="0.25"/>
    <row r="41507" x14ac:dyDescent="0.25"/>
    <row r="41508" x14ac:dyDescent="0.25"/>
    <row r="41509" x14ac:dyDescent="0.25"/>
    <row r="41510" x14ac:dyDescent="0.25"/>
    <row r="41511" x14ac:dyDescent="0.25"/>
    <row r="41512" x14ac:dyDescent="0.25"/>
    <row r="41513" x14ac:dyDescent="0.25"/>
    <row r="41514" x14ac:dyDescent="0.25"/>
    <row r="41515" x14ac:dyDescent="0.25"/>
    <row r="41516" x14ac:dyDescent="0.25"/>
    <row r="41517" x14ac:dyDescent="0.25"/>
    <row r="41518" x14ac:dyDescent="0.25"/>
    <row r="41519" x14ac:dyDescent="0.25"/>
    <row r="41520" x14ac:dyDescent="0.25"/>
    <row r="41521" x14ac:dyDescent="0.25"/>
    <row r="41522" x14ac:dyDescent="0.25"/>
    <row r="41523" x14ac:dyDescent="0.25"/>
    <row r="41524" x14ac:dyDescent="0.25"/>
    <row r="41525" x14ac:dyDescent="0.25"/>
    <row r="41526" x14ac:dyDescent="0.25"/>
    <row r="41527" x14ac:dyDescent="0.25"/>
    <row r="41528" x14ac:dyDescent="0.25"/>
    <row r="41529" x14ac:dyDescent="0.25"/>
    <row r="41530" x14ac:dyDescent="0.25"/>
    <row r="41531" x14ac:dyDescent="0.25"/>
    <row r="41532" x14ac:dyDescent="0.25"/>
    <row r="41533" x14ac:dyDescent="0.25"/>
    <row r="41534" x14ac:dyDescent="0.25"/>
    <row r="41535" x14ac:dyDescent="0.25"/>
    <row r="41536" x14ac:dyDescent="0.25"/>
    <row r="41537" x14ac:dyDescent="0.25"/>
    <row r="41538" x14ac:dyDescent="0.25"/>
    <row r="41539" x14ac:dyDescent="0.25"/>
    <row r="41540" x14ac:dyDescent="0.25"/>
    <row r="41541" x14ac:dyDescent="0.25"/>
    <row r="41542" x14ac:dyDescent="0.25"/>
    <row r="41543" x14ac:dyDescent="0.25"/>
    <row r="41544" x14ac:dyDescent="0.25"/>
    <row r="41545" x14ac:dyDescent="0.25"/>
    <row r="41546" x14ac:dyDescent="0.25"/>
    <row r="41547" x14ac:dyDescent="0.25"/>
    <row r="41548" x14ac:dyDescent="0.25"/>
    <row r="41549" x14ac:dyDescent="0.25"/>
    <row r="41550" x14ac:dyDescent="0.25"/>
    <row r="41551" x14ac:dyDescent="0.25"/>
    <row r="41552" x14ac:dyDescent="0.25"/>
    <row r="41553" x14ac:dyDescent="0.25"/>
    <row r="41554" x14ac:dyDescent="0.25"/>
    <row r="41555" x14ac:dyDescent="0.25"/>
    <row r="41556" x14ac:dyDescent="0.25"/>
    <row r="41557" x14ac:dyDescent="0.25"/>
    <row r="41558" x14ac:dyDescent="0.25"/>
    <row r="41559" x14ac:dyDescent="0.25"/>
    <row r="41560" x14ac:dyDescent="0.25"/>
    <row r="41561" x14ac:dyDescent="0.25"/>
    <row r="41562" x14ac:dyDescent="0.25"/>
    <row r="41563" x14ac:dyDescent="0.25"/>
    <row r="41564" x14ac:dyDescent="0.25"/>
    <row r="41565" x14ac:dyDescent="0.25"/>
    <row r="41566" x14ac:dyDescent="0.25"/>
    <row r="41567" x14ac:dyDescent="0.25"/>
    <row r="41568" x14ac:dyDescent="0.25"/>
    <row r="41569" x14ac:dyDescent="0.25"/>
    <row r="41570" x14ac:dyDescent="0.25"/>
    <row r="41571" x14ac:dyDescent="0.25"/>
    <row r="41572" x14ac:dyDescent="0.25"/>
    <row r="41573" x14ac:dyDescent="0.25"/>
    <row r="41574" x14ac:dyDescent="0.25"/>
    <row r="41575" x14ac:dyDescent="0.25"/>
    <row r="41576" x14ac:dyDescent="0.25"/>
    <row r="41577" x14ac:dyDescent="0.25"/>
    <row r="41578" x14ac:dyDescent="0.25"/>
    <row r="41579" x14ac:dyDescent="0.25"/>
    <row r="41580" x14ac:dyDescent="0.25"/>
    <row r="41581" x14ac:dyDescent="0.25"/>
    <row r="41582" x14ac:dyDescent="0.25"/>
    <row r="41583" x14ac:dyDescent="0.25"/>
    <row r="41584" x14ac:dyDescent="0.25"/>
    <row r="41585" x14ac:dyDescent="0.25"/>
    <row r="41586" x14ac:dyDescent="0.25"/>
    <row r="41587" x14ac:dyDescent="0.25"/>
    <row r="41588" x14ac:dyDescent="0.25"/>
    <row r="41589" x14ac:dyDescent="0.25"/>
    <row r="41590" x14ac:dyDescent="0.25"/>
    <row r="41591" x14ac:dyDescent="0.25"/>
    <row r="41592" x14ac:dyDescent="0.25"/>
    <row r="41593" x14ac:dyDescent="0.25"/>
    <row r="41594" x14ac:dyDescent="0.25"/>
    <row r="41595" x14ac:dyDescent="0.25"/>
    <row r="41596" x14ac:dyDescent="0.25"/>
    <row r="41597" x14ac:dyDescent="0.25"/>
    <row r="41598" x14ac:dyDescent="0.25"/>
    <row r="41599" x14ac:dyDescent="0.25"/>
    <row r="41600" x14ac:dyDescent="0.25"/>
    <row r="41601" x14ac:dyDescent="0.25"/>
    <row r="41602" x14ac:dyDescent="0.25"/>
    <row r="41603" x14ac:dyDescent="0.25"/>
    <row r="41604" x14ac:dyDescent="0.25"/>
    <row r="41605" x14ac:dyDescent="0.25"/>
    <row r="41606" x14ac:dyDescent="0.25"/>
    <row r="41607" x14ac:dyDescent="0.25"/>
    <row r="41608" x14ac:dyDescent="0.25"/>
    <row r="41609" x14ac:dyDescent="0.25"/>
    <row r="41610" x14ac:dyDescent="0.25"/>
    <row r="41611" x14ac:dyDescent="0.25"/>
    <row r="41612" x14ac:dyDescent="0.25"/>
    <row r="41613" x14ac:dyDescent="0.25"/>
    <row r="41614" x14ac:dyDescent="0.25"/>
    <row r="41615" x14ac:dyDescent="0.25"/>
    <row r="41616" x14ac:dyDescent="0.25"/>
    <row r="41617" x14ac:dyDescent="0.25"/>
    <row r="41618" x14ac:dyDescent="0.25"/>
    <row r="41619" x14ac:dyDescent="0.25"/>
    <row r="41620" x14ac:dyDescent="0.25"/>
    <row r="41621" x14ac:dyDescent="0.25"/>
    <row r="41622" x14ac:dyDescent="0.25"/>
    <row r="41623" x14ac:dyDescent="0.25"/>
    <row r="41624" x14ac:dyDescent="0.25"/>
    <row r="41625" x14ac:dyDescent="0.25"/>
    <row r="41626" x14ac:dyDescent="0.25"/>
    <row r="41627" x14ac:dyDescent="0.25"/>
    <row r="41628" x14ac:dyDescent="0.25"/>
    <row r="41629" x14ac:dyDescent="0.25"/>
    <row r="41630" x14ac:dyDescent="0.25"/>
    <row r="41631" x14ac:dyDescent="0.25"/>
    <row r="41632" x14ac:dyDescent="0.25"/>
    <row r="41633" x14ac:dyDescent="0.25"/>
    <row r="41634" x14ac:dyDescent="0.25"/>
    <row r="41635" x14ac:dyDescent="0.25"/>
    <row r="41636" x14ac:dyDescent="0.25"/>
    <row r="41637" x14ac:dyDescent="0.25"/>
    <row r="41638" x14ac:dyDescent="0.25"/>
    <row r="41639" x14ac:dyDescent="0.25"/>
    <row r="41640" x14ac:dyDescent="0.25"/>
    <row r="41641" x14ac:dyDescent="0.25"/>
    <row r="41642" x14ac:dyDescent="0.25"/>
    <row r="41643" x14ac:dyDescent="0.25"/>
    <row r="41644" x14ac:dyDescent="0.25"/>
    <row r="41645" x14ac:dyDescent="0.25"/>
    <row r="41646" x14ac:dyDescent="0.25"/>
    <row r="41647" x14ac:dyDescent="0.25"/>
    <row r="41648" x14ac:dyDescent="0.25"/>
    <row r="41649" x14ac:dyDescent="0.25"/>
    <row r="41650" x14ac:dyDescent="0.25"/>
    <row r="41651" x14ac:dyDescent="0.25"/>
    <row r="41652" x14ac:dyDescent="0.25"/>
    <row r="41653" x14ac:dyDescent="0.25"/>
    <row r="41654" x14ac:dyDescent="0.25"/>
    <row r="41655" x14ac:dyDescent="0.25"/>
    <row r="41656" x14ac:dyDescent="0.25"/>
    <row r="41657" x14ac:dyDescent="0.25"/>
    <row r="41658" x14ac:dyDescent="0.25"/>
    <row r="41659" x14ac:dyDescent="0.25"/>
    <row r="41660" x14ac:dyDescent="0.25"/>
    <row r="41661" x14ac:dyDescent="0.25"/>
    <row r="41662" x14ac:dyDescent="0.25"/>
    <row r="41663" x14ac:dyDescent="0.25"/>
    <row r="41664" x14ac:dyDescent="0.25"/>
    <row r="41665" x14ac:dyDescent="0.25"/>
    <row r="41666" x14ac:dyDescent="0.25"/>
    <row r="41667" x14ac:dyDescent="0.25"/>
    <row r="41668" x14ac:dyDescent="0.25"/>
    <row r="41669" x14ac:dyDescent="0.25"/>
    <row r="41670" x14ac:dyDescent="0.25"/>
    <row r="41671" x14ac:dyDescent="0.25"/>
    <row r="41672" x14ac:dyDescent="0.25"/>
    <row r="41673" x14ac:dyDescent="0.25"/>
    <row r="41674" x14ac:dyDescent="0.25"/>
    <row r="41675" x14ac:dyDescent="0.25"/>
    <row r="41676" x14ac:dyDescent="0.25"/>
    <row r="41677" x14ac:dyDescent="0.25"/>
    <row r="41678" x14ac:dyDescent="0.25"/>
    <row r="41679" x14ac:dyDescent="0.25"/>
    <row r="41680" x14ac:dyDescent="0.25"/>
    <row r="41681" x14ac:dyDescent="0.25"/>
    <row r="41682" x14ac:dyDescent="0.25"/>
    <row r="41683" x14ac:dyDescent="0.25"/>
    <row r="41684" x14ac:dyDescent="0.25"/>
    <row r="41685" x14ac:dyDescent="0.25"/>
    <row r="41686" x14ac:dyDescent="0.25"/>
    <row r="41687" x14ac:dyDescent="0.25"/>
    <row r="41688" x14ac:dyDescent="0.25"/>
    <row r="41689" x14ac:dyDescent="0.25"/>
    <row r="41690" x14ac:dyDescent="0.25"/>
    <row r="41691" x14ac:dyDescent="0.25"/>
    <row r="41692" x14ac:dyDescent="0.25"/>
    <row r="41693" x14ac:dyDescent="0.25"/>
    <row r="41694" x14ac:dyDescent="0.25"/>
    <row r="41695" x14ac:dyDescent="0.25"/>
    <row r="41696" x14ac:dyDescent="0.25"/>
    <row r="41697" x14ac:dyDescent="0.25"/>
    <row r="41698" x14ac:dyDescent="0.25"/>
    <row r="41699" x14ac:dyDescent="0.25"/>
    <row r="41700" x14ac:dyDescent="0.25"/>
    <row r="41701" x14ac:dyDescent="0.25"/>
    <row r="41702" x14ac:dyDescent="0.25"/>
    <row r="41703" x14ac:dyDescent="0.25"/>
    <row r="41704" x14ac:dyDescent="0.25"/>
    <row r="41705" x14ac:dyDescent="0.25"/>
    <row r="41706" x14ac:dyDescent="0.25"/>
    <row r="41707" x14ac:dyDescent="0.25"/>
    <row r="41708" x14ac:dyDescent="0.25"/>
    <row r="41709" x14ac:dyDescent="0.25"/>
    <row r="41710" x14ac:dyDescent="0.25"/>
    <row r="41711" x14ac:dyDescent="0.25"/>
    <row r="41712" x14ac:dyDescent="0.25"/>
    <row r="41713" x14ac:dyDescent="0.25"/>
    <row r="41714" x14ac:dyDescent="0.25"/>
    <row r="41715" x14ac:dyDescent="0.25"/>
    <row r="41716" x14ac:dyDescent="0.25"/>
    <row r="41717" x14ac:dyDescent="0.25"/>
    <row r="41718" x14ac:dyDescent="0.25"/>
    <row r="41719" x14ac:dyDescent="0.25"/>
    <row r="41720" x14ac:dyDescent="0.25"/>
    <row r="41721" x14ac:dyDescent="0.25"/>
    <row r="41722" x14ac:dyDescent="0.25"/>
    <row r="41723" x14ac:dyDescent="0.25"/>
    <row r="41724" x14ac:dyDescent="0.25"/>
    <row r="41725" x14ac:dyDescent="0.25"/>
    <row r="41726" x14ac:dyDescent="0.25"/>
    <row r="41727" x14ac:dyDescent="0.25"/>
    <row r="41728" x14ac:dyDescent="0.25"/>
    <row r="41729" x14ac:dyDescent="0.25"/>
    <row r="41730" x14ac:dyDescent="0.25"/>
    <row r="41731" x14ac:dyDescent="0.25"/>
    <row r="41732" x14ac:dyDescent="0.25"/>
    <row r="41733" x14ac:dyDescent="0.25"/>
    <row r="41734" x14ac:dyDescent="0.25"/>
    <row r="41735" x14ac:dyDescent="0.25"/>
    <row r="41736" x14ac:dyDescent="0.25"/>
    <row r="41737" x14ac:dyDescent="0.25"/>
    <row r="41738" x14ac:dyDescent="0.25"/>
    <row r="41739" x14ac:dyDescent="0.25"/>
    <row r="41740" x14ac:dyDescent="0.25"/>
    <row r="41741" x14ac:dyDescent="0.25"/>
    <row r="41742" x14ac:dyDescent="0.25"/>
    <row r="41743" x14ac:dyDescent="0.25"/>
    <row r="41744" x14ac:dyDescent="0.25"/>
    <row r="41745" x14ac:dyDescent="0.25"/>
    <row r="41746" x14ac:dyDescent="0.25"/>
    <row r="41747" x14ac:dyDescent="0.25"/>
    <row r="41748" x14ac:dyDescent="0.25"/>
    <row r="41749" x14ac:dyDescent="0.25"/>
    <row r="41750" x14ac:dyDescent="0.25"/>
    <row r="41751" x14ac:dyDescent="0.25"/>
    <row r="41752" x14ac:dyDescent="0.25"/>
    <row r="41753" x14ac:dyDescent="0.25"/>
    <row r="41754" x14ac:dyDescent="0.25"/>
    <row r="41755" x14ac:dyDescent="0.25"/>
    <row r="41756" x14ac:dyDescent="0.25"/>
    <row r="41757" x14ac:dyDescent="0.25"/>
    <row r="41758" x14ac:dyDescent="0.25"/>
    <row r="41759" x14ac:dyDescent="0.25"/>
    <row r="41760" x14ac:dyDescent="0.25"/>
    <row r="41761" x14ac:dyDescent="0.25"/>
    <row r="41762" x14ac:dyDescent="0.25"/>
    <row r="41763" x14ac:dyDescent="0.25"/>
    <row r="41764" x14ac:dyDescent="0.25"/>
    <row r="41765" x14ac:dyDescent="0.25"/>
    <row r="41766" x14ac:dyDescent="0.25"/>
    <row r="41767" x14ac:dyDescent="0.25"/>
    <row r="41768" x14ac:dyDescent="0.25"/>
    <row r="41769" x14ac:dyDescent="0.25"/>
    <row r="41770" x14ac:dyDescent="0.25"/>
    <row r="41771" x14ac:dyDescent="0.25"/>
    <row r="41772" x14ac:dyDescent="0.25"/>
    <row r="41773" x14ac:dyDescent="0.25"/>
    <row r="41774" x14ac:dyDescent="0.25"/>
    <row r="41775" x14ac:dyDescent="0.25"/>
    <row r="41776" x14ac:dyDescent="0.25"/>
    <row r="41777" x14ac:dyDescent="0.25"/>
    <row r="41778" x14ac:dyDescent="0.25"/>
    <row r="41779" x14ac:dyDescent="0.25"/>
    <row r="41780" x14ac:dyDescent="0.25"/>
    <row r="41781" x14ac:dyDescent="0.25"/>
    <row r="41782" x14ac:dyDescent="0.25"/>
    <row r="41783" x14ac:dyDescent="0.25"/>
    <row r="41784" x14ac:dyDescent="0.25"/>
    <row r="41785" x14ac:dyDescent="0.25"/>
    <row r="41786" x14ac:dyDescent="0.25"/>
    <row r="41787" x14ac:dyDescent="0.25"/>
    <row r="41788" x14ac:dyDescent="0.25"/>
    <row r="41789" x14ac:dyDescent="0.25"/>
    <row r="41790" x14ac:dyDescent="0.25"/>
    <row r="41791" x14ac:dyDescent="0.25"/>
    <row r="41792" x14ac:dyDescent="0.25"/>
    <row r="41793" x14ac:dyDescent="0.25"/>
    <row r="41794" x14ac:dyDescent="0.25"/>
    <row r="41795" x14ac:dyDescent="0.25"/>
    <row r="41796" x14ac:dyDescent="0.25"/>
    <row r="41797" x14ac:dyDescent="0.25"/>
    <row r="41798" x14ac:dyDescent="0.25"/>
    <row r="41799" x14ac:dyDescent="0.25"/>
    <row r="41800" x14ac:dyDescent="0.25"/>
    <row r="41801" x14ac:dyDescent="0.25"/>
    <row r="41802" x14ac:dyDescent="0.25"/>
    <row r="41803" x14ac:dyDescent="0.25"/>
    <row r="41804" x14ac:dyDescent="0.25"/>
    <row r="41805" x14ac:dyDescent="0.25"/>
    <row r="41806" x14ac:dyDescent="0.25"/>
    <row r="41807" x14ac:dyDescent="0.25"/>
    <row r="41808" x14ac:dyDescent="0.25"/>
    <row r="41809" x14ac:dyDescent="0.25"/>
    <row r="41810" x14ac:dyDescent="0.25"/>
    <row r="41811" x14ac:dyDescent="0.25"/>
    <row r="41812" x14ac:dyDescent="0.25"/>
    <row r="41813" x14ac:dyDescent="0.25"/>
    <row r="41814" x14ac:dyDescent="0.25"/>
    <row r="41815" x14ac:dyDescent="0.25"/>
    <row r="41816" x14ac:dyDescent="0.25"/>
    <row r="41817" x14ac:dyDescent="0.25"/>
    <row r="41818" x14ac:dyDescent="0.25"/>
    <row r="41819" x14ac:dyDescent="0.25"/>
    <row r="41820" x14ac:dyDescent="0.25"/>
    <row r="41821" x14ac:dyDescent="0.25"/>
    <row r="41822" x14ac:dyDescent="0.25"/>
    <row r="41823" x14ac:dyDescent="0.25"/>
    <row r="41824" x14ac:dyDescent="0.25"/>
    <row r="41825" x14ac:dyDescent="0.25"/>
    <row r="41826" x14ac:dyDescent="0.25"/>
    <row r="41827" x14ac:dyDescent="0.25"/>
    <row r="41828" x14ac:dyDescent="0.25"/>
    <row r="41829" x14ac:dyDescent="0.25"/>
    <row r="41830" x14ac:dyDescent="0.25"/>
    <row r="41831" x14ac:dyDescent="0.25"/>
    <row r="41832" x14ac:dyDescent="0.25"/>
    <row r="41833" x14ac:dyDescent="0.25"/>
    <row r="41834" x14ac:dyDescent="0.25"/>
    <row r="41835" x14ac:dyDescent="0.25"/>
    <row r="41836" x14ac:dyDescent="0.25"/>
    <row r="41837" x14ac:dyDescent="0.25"/>
    <row r="41838" x14ac:dyDescent="0.25"/>
    <row r="41839" x14ac:dyDescent="0.25"/>
    <row r="41840" x14ac:dyDescent="0.25"/>
    <row r="41841" x14ac:dyDescent="0.25"/>
    <row r="41842" x14ac:dyDescent="0.25"/>
    <row r="41843" x14ac:dyDescent="0.25"/>
    <row r="41844" x14ac:dyDescent="0.25"/>
    <row r="41845" x14ac:dyDescent="0.25"/>
    <row r="41846" x14ac:dyDescent="0.25"/>
    <row r="41847" x14ac:dyDescent="0.25"/>
    <row r="41848" x14ac:dyDescent="0.25"/>
    <row r="41849" x14ac:dyDescent="0.25"/>
    <row r="41850" x14ac:dyDescent="0.25"/>
    <row r="41851" x14ac:dyDescent="0.25"/>
    <row r="41852" x14ac:dyDescent="0.25"/>
    <row r="41853" x14ac:dyDescent="0.25"/>
    <row r="41854" x14ac:dyDescent="0.25"/>
    <row r="41855" x14ac:dyDescent="0.25"/>
    <row r="41856" x14ac:dyDescent="0.25"/>
    <row r="41857" x14ac:dyDescent="0.25"/>
    <row r="41858" x14ac:dyDescent="0.25"/>
    <row r="41859" x14ac:dyDescent="0.25"/>
    <row r="41860" x14ac:dyDescent="0.25"/>
    <row r="41861" x14ac:dyDescent="0.25"/>
    <row r="41862" x14ac:dyDescent="0.25"/>
    <row r="41863" x14ac:dyDescent="0.25"/>
    <row r="41864" x14ac:dyDescent="0.25"/>
    <row r="41865" x14ac:dyDescent="0.25"/>
    <row r="41866" x14ac:dyDescent="0.25"/>
    <row r="41867" x14ac:dyDescent="0.25"/>
    <row r="41868" x14ac:dyDescent="0.25"/>
    <row r="41869" x14ac:dyDescent="0.25"/>
    <row r="41870" x14ac:dyDescent="0.25"/>
    <row r="41871" x14ac:dyDescent="0.25"/>
    <row r="41872" x14ac:dyDescent="0.25"/>
    <row r="41873" x14ac:dyDescent="0.25"/>
    <row r="41874" x14ac:dyDescent="0.25"/>
    <row r="41875" x14ac:dyDescent="0.25"/>
    <row r="41876" x14ac:dyDescent="0.25"/>
    <row r="41877" x14ac:dyDescent="0.25"/>
    <row r="41878" x14ac:dyDescent="0.25"/>
    <row r="41879" x14ac:dyDescent="0.25"/>
    <row r="41880" x14ac:dyDescent="0.25"/>
    <row r="41881" x14ac:dyDescent="0.25"/>
    <row r="41882" x14ac:dyDescent="0.25"/>
    <row r="41883" x14ac:dyDescent="0.25"/>
    <row r="41884" x14ac:dyDescent="0.25"/>
    <row r="41885" x14ac:dyDescent="0.25"/>
    <row r="41886" x14ac:dyDescent="0.25"/>
    <row r="41887" x14ac:dyDescent="0.25"/>
    <row r="41888" x14ac:dyDescent="0.25"/>
    <row r="41889" x14ac:dyDescent="0.25"/>
    <row r="41890" x14ac:dyDescent="0.25"/>
    <row r="41891" x14ac:dyDescent="0.25"/>
    <row r="41892" x14ac:dyDescent="0.25"/>
    <row r="41893" x14ac:dyDescent="0.25"/>
    <row r="41894" x14ac:dyDescent="0.25"/>
    <row r="41895" x14ac:dyDescent="0.25"/>
    <row r="41896" x14ac:dyDescent="0.25"/>
    <row r="41897" x14ac:dyDescent="0.25"/>
    <row r="41898" x14ac:dyDescent="0.25"/>
    <row r="41899" x14ac:dyDescent="0.25"/>
    <row r="41900" x14ac:dyDescent="0.25"/>
    <row r="41901" x14ac:dyDescent="0.25"/>
    <row r="41902" x14ac:dyDescent="0.25"/>
    <row r="41903" x14ac:dyDescent="0.25"/>
    <row r="41904" x14ac:dyDescent="0.25"/>
    <row r="41905" x14ac:dyDescent="0.25"/>
    <row r="41906" x14ac:dyDescent="0.25"/>
    <row r="41907" x14ac:dyDescent="0.25"/>
    <row r="41908" x14ac:dyDescent="0.25"/>
    <row r="41909" x14ac:dyDescent="0.25"/>
    <row r="41910" x14ac:dyDescent="0.25"/>
    <row r="41911" x14ac:dyDescent="0.25"/>
    <row r="41912" x14ac:dyDescent="0.25"/>
    <row r="41913" x14ac:dyDescent="0.25"/>
    <row r="41914" x14ac:dyDescent="0.25"/>
    <row r="41915" x14ac:dyDescent="0.25"/>
    <row r="41916" x14ac:dyDescent="0.25"/>
    <row r="41917" x14ac:dyDescent="0.25"/>
    <row r="41918" x14ac:dyDescent="0.25"/>
    <row r="41919" x14ac:dyDescent="0.25"/>
    <row r="41920" x14ac:dyDescent="0.25"/>
    <row r="41921" x14ac:dyDescent="0.25"/>
    <row r="41922" x14ac:dyDescent="0.25"/>
    <row r="41923" x14ac:dyDescent="0.25"/>
    <row r="41924" x14ac:dyDescent="0.25"/>
    <row r="41925" x14ac:dyDescent="0.25"/>
    <row r="41926" x14ac:dyDescent="0.25"/>
    <row r="41927" x14ac:dyDescent="0.25"/>
    <row r="41928" x14ac:dyDescent="0.25"/>
    <row r="41929" x14ac:dyDescent="0.25"/>
    <row r="41930" x14ac:dyDescent="0.25"/>
    <row r="41931" x14ac:dyDescent="0.25"/>
    <row r="41932" x14ac:dyDescent="0.25"/>
    <row r="41933" x14ac:dyDescent="0.25"/>
    <row r="41934" x14ac:dyDescent="0.25"/>
    <row r="41935" x14ac:dyDescent="0.25"/>
    <row r="41936" x14ac:dyDescent="0.25"/>
    <row r="41937" x14ac:dyDescent="0.25"/>
    <row r="41938" x14ac:dyDescent="0.25"/>
    <row r="41939" x14ac:dyDescent="0.25"/>
    <row r="41940" x14ac:dyDescent="0.25"/>
    <row r="41941" x14ac:dyDescent="0.25"/>
    <row r="41942" x14ac:dyDescent="0.25"/>
    <row r="41943" x14ac:dyDescent="0.25"/>
    <row r="41944" x14ac:dyDescent="0.25"/>
    <row r="41945" x14ac:dyDescent="0.25"/>
    <row r="41946" x14ac:dyDescent="0.25"/>
    <row r="41947" x14ac:dyDescent="0.25"/>
    <row r="41948" x14ac:dyDescent="0.25"/>
    <row r="41949" x14ac:dyDescent="0.25"/>
    <row r="41950" x14ac:dyDescent="0.25"/>
    <row r="41951" x14ac:dyDescent="0.25"/>
    <row r="41952" x14ac:dyDescent="0.25"/>
    <row r="41953" x14ac:dyDescent="0.25"/>
    <row r="41954" x14ac:dyDescent="0.25"/>
    <row r="41955" x14ac:dyDescent="0.25"/>
    <row r="41956" x14ac:dyDescent="0.25"/>
    <row r="41957" x14ac:dyDescent="0.25"/>
    <row r="41958" x14ac:dyDescent="0.25"/>
    <row r="41959" x14ac:dyDescent="0.25"/>
    <row r="41960" x14ac:dyDescent="0.25"/>
    <row r="41961" x14ac:dyDescent="0.25"/>
    <row r="41962" x14ac:dyDescent="0.25"/>
    <row r="41963" x14ac:dyDescent="0.25"/>
    <row r="41964" x14ac:dyDescent="0.25"/>
    <row r="41965" x14ac:dyDescent="0.25"/>
    <row r="41966" x14ac:dyDescent="0.25"/>
    <row r="41967" x14ac:dyDescent="0.25"/>
    <row r="41968" x14ac:dyDescent="0.25"/>
    <row r="41969" x14ac:dyDescent="0.25"/>
    <row r="41970" x14ac:dyDescent="0.25"/>
    <row r="41971" x14ac:dyDescent="0.25"/>
    <row r="41972" x14ac:dyDescent="0.25"/>
    <row r="41973" x14ac:dyDescent="0.25"/>
    <row r="41974" x14ac:dyDescent="0.25"/>
    <row r="41975" x14ac:dyDescent="0.25"/>
    <row r="41976" x14ac:dyDescent="0.25"/>
    <row r="41977" x14ac:dyDescent="0.25"/>
    <row r="41978" x14ac:dyDescent="0.25"/>
    <row r="41979" x14ac:dyDescent="0.25"/>
    <row r="41980" x14ac:dyDescent="0.25"/>
    <row r="41981" x14ac:dyDescent="0.25"/>
    <row r="41982" x14ac:dyDescent="0.25"/>
    <row r="41983" x14ac:dyDescent="0.25"/>
    <row r="41984" x14ac:dyDescent="0.25"/>
    <row r="41985" x14ac:dyDescent="0.25"/>
    <row r="41986" x14ac:dyDescent="0.25"/>
    <row r="41987" x14ac:dyDescent="0.25"/>
    <row r="41988" x14ac:dyDescent="0.25"/>
    <row r="41989" x14ac:dyDescent="0.25"/>
    <row r="41990" x14ac:dyDescent="0.25"/>
    <row r="41991" x14ac:dyDescent="0.25"/>
    <row r="41992" x14ac:dyDescent="0.25"/>
    <row r="41993" x14ac:dyDescent="0.25"/>
    <row r="41994" x14ac:dyDescent="0.25"/>
    <row r="41995" x14ac:dyDescent="0.25"/>
    <row r="41996" x14ac:dyDescent="0.25"/>
    <row r="41997" x14ac:dyDescent="0.25"/>
    <row r="41998" x14ac:dyDescent="0.25"/>
    <row r="41999" x14ac:dyDescent="0.25"/>
    <row r="42000" x14ac:dyDescent="0.25"/>
    <row r="42001" x14ac:dyDescent="0.25"/>
    <row r="42002" x14ac:dyDescent="0.25"/>
    <row r="42003" x14ac:dyDescent="0.25"/>
    <row r="42004" x14ac:dyDescent="0.25"/>
    <row r="42005" x14ac:dyDescent="0.25"/>
    <row r="42006" x14ac:dyDescent="0.25"/>
    <row r="42007" x14ac:dyDescent="0.25"/>
    <row r="42008" x14ac:dyDescent="0.25"/>
    <row r="42009" x14ac:dyDescent="0.25"/>
    <row r="42010" x14ac:dyDescent="0.25"/>
    <row r="42011" x14ac:dyDescent="0.25"/>
    <row r="42012" x14ac:dyDescent="0.25"/>
    <row r="42013" x14ac:dyDescent="0.25"/>
    <row r="42014" x14ac:dyDescent="0.25"/>
    <row r="42015" x14ac:dyDescent="0.25"/>
    <row r="42016" x14ac:dyDescent="0.25"/>
    <row r="42017" x14ac:dyDescent="0.25"/>
    <row r="42018" x14ac:dyDescent="0.25"/>
    <row r="42019" x14ac:dyDescent="0.25"/>
    <row r="42020" x14ac:dyDescent="0.25"/>
    <row r="42021" x14ac:dyDescent="0.25"/>
    <row r="42022" x14ac:dyDescent="0.25"/>
    <row r="42023" x14ac:dyDescent="0.25"/>
    <row r="42024" x14ac:dyDescent="0.25"/>
    <row r="42025" x14ac:dyDescent="0.25"/>
    <row r="42026" x14ac:dyDescent="0.25"/>
    <row r="42027" x14ac:dyDescent="0.25"/>
    <row r="42028" x14ac:dyDescent="0.25"/>
    <row r="42029" x14ac:dyDescent="0.25"/>
    <row r="42030" x14ac:dyDescent="0.25"/>
    <row r="42031" x14ac:dyDescent="0.25"/>
    <row r="42032" x14ac:dyDescent="0.25"/>
    <row r="42033" x14ac:dyDescent="0.25"/>
    <row r="42034" x14ac:dyDescent="0.25"/>
    <row r="42035" x14ac:dyDescent="0.25"/>
    <row r="42036" x14ac:dyDescent="0.25"/>
    <row r="42037" x14ac:dyDescent="0.25"/>
    <row r="42038" x14ac:dyDescent="0.25"/>
    <row r="42039" x14ac:dyDescent="0.25"/>
    <row r="42040" x14ac:dyDescent="0.25"/>
    <row r="42041" x14ac:dyDescent="0.25"/>
    <row r="42042" x14ac:dyDescent="0.25"/>
    <row r="42043" x14ac:dyDescent="0.25"/>
    <row r="42044" x14ac:dyDescent="0.25"/>
    <row r="42045" x14ac:dyDescent="0.25"/>
    <row r="42046" x14ac:dyDescent="0.25"/>
    <row r="42047" x14ac:dyDescent="0.25"/>
    <row r="42048" x14ac:dyDescent="0.25"/>
    <row r="42049" x14ac:dyDescent="0.25"/>
    <row r="42050" x14ac:dyDescent="0.25"/>
    <row r="42051" x14ac:dyDescent="0.25"/>
    <row r="42052" x14ac:dyDescent="0.25"/>
    <row r="42053" x14ac:dyDescent="0.25"/>
    <row r="42054" x14ac:dyDescent="0.25"/>
    <row r="42055" x14ac:dyDescent="0.25"/>
    <row r="42056" x14ac:dyDescent="0.25"/>
    <row r="42057" x14ac:dyDescent="0.25"/>
    <row r="42058" x14ac:dyDescent="0.25"/>
    <row r="42059" x14ac:dyDescent="0.25"/>
    <row r="42060" x14ac:dyDescent="0.25"/>
    <row r="42061" x14ac:dyDescent="0.25"/>
    <row r="42062" x14ac:dyDescent="0.25"/>
    <row r="42063" x14ac:dyDescent="0.25"/>
    <row r="42064" x14ac:dyDescent="0.25"/>
    <row r="42065" x14ac:dyDescent="0.25"/>
    <row r="42066" x14ac:dyDescent="0.25"/>
    <row r="42067" x14ac:dyDescent="0.25"/>
    <row r="42068" x14ac:dyDescent="0.25"/>
    <row r="42069" x14ac:dyDescent="0.25"/>
    <row r="42070" x14ac:dyDescent="0.25"/>
    <row r="42071" x14ac:dyDescent="0.25"/>
    <row r="42072" x14ac:dyDescent="0.25"/>
    <row r="42073" x14ac:dyDescent="0.25"/>
    <row r="42074" x14ac:dyDescent="0.25"/>
    <row r="42075" x14ac:dyDescent="0.25"/>
    <row r="42076" x14ac:dyDescent="0.25"/>
    <row r="42077" x14ac:dyDescent="0.25"/>
    <row r="42078" x14ac:dyDescent="0.25"/>
    <row r="42079" x14ac:dyDescent="0.25"/>
    <row r="42080" x14ac:dyDescent="0.25"/>
    <row r="42081" x14ac:dyDescent="0.25"/>
    <row r="42082" x14ac:dyDescent="0.25"/>
    <row r="42083" x14ac:dyDescent="0.25"/>
    <row r="42084" x14ac:dyDescent="0.25"/>
    <row r="42085" x14ac:dyDescent="0.25"/>
    <row r="42086" x14ac:dyDescent="0.25"/>
    <row r="42087" x14ac:dyDescent="0.25"/>
    <row r="42088" x14ac:dyDescent="0.25"/>
    <row r="42089" x14ac:dyDescent="0.25"/>
    <row r="42090" x14ac:dyDescent="0.25"/>
    <row r="42091" x14ac:dyDescent="0.25"/>
    <row r="42092" x14ac:dyDescent="0.25"/>
    <row r="42093" x14ac:dyDescent="0.25"/>
    <row r="42094" x14ac:dyDescent="0.25"/>
    <row r="42095" x14ac:dyDescent="0.25"/>
    <row r="42096" x14ac:dyDescent="0.25"/>
    <row r="42097" x14ac:dyDescent="0.25"/>
    <row r="42098" x14ac:dyDescent="0.25"/>
    <row r="42099" x14ac:dyDescent="0.25"/>
    <row r="42100" x14ac:dyDescent="0.25"/>
    <row r="42101" x14ac:dyDescent="0.25"/>
    <row r="42102" x14ac:dyDescent="0.25"/>
    <row r="42103" x14ac:dyDescent="0.25"/>
    <row r="42104" x14ac:dyDescent="0.25"/>
    <row r="42105" x14ac:dyDescent="0.25"/>
    <row r="42106" x14ac:dyDescent="0.25"/>
    <row r="42107" x14ac:dyDescent="0.25"/>
    <row r="42108" x14ac:dyDescent="0.25"/>
    <row r="42109" x14ac:dyDescent="0.25"/>
    <row r="42110" x14ac:dyDescent="0.25"/>
    <row r="42111" x14ac:dyDescent="0.25"/>
    <row r="42112" x14ac:dyDescent="0.25"/>
    <row r="42113" x14ac:dyDescent="0.25"/>
    <row r="42114" x14ac:dyDescent="0.25"/>
    <row r="42115" x14ac:dyDescent="0.25"/>
    <row r="42116" x14ac:dyDescent="0.25"/>
    <row r="42117" x14ac:dyDescent="0.25"/>
    <row r="42118" x14ac:dyDescent="0.25"/>
    <row r="42119" x14ac:dyDescent="0.25"/>
    <row r="42120" x14ac:dyDescent="0.25"/>
    <row r="42121" x14ac:dyDescent="0.25"/>
    <row r="42122" x14ac:dyDescent="0.25"/>
    <row r="42123" x14ac:dyDescent="0.25"/>
    <row r="42124" x14ac:dyDescent="0.25"/>
    <row r="42125" x14ac:dyDescent="0.25"/>
    <row r="42126" x14ac:dyDescent="0.25"/>
    <row r="42127" x14ac:dyDescent="0.25"/>
    <row r="42128" x14ac:dyDescent="0.25"/>
    <row r="42129" x14ac:dyDescent="0.25"/>
    <row r="42130" x14ac:dyDescent="0.25"/>
    <row r="42131" x14ac:dyDescent="0.25"/>
    <row r="42132" x14ac:dyDescent="0.25"/>
    <row r="42133" x14ac:dyDescent="0.25"/>
    <row r="42134" x14ac:dyDescent="0.25"/>
    <row r="42135" x14ac:dyDescent="0.25"/>
    <row r="42136" x14ac:dyDescent="0.25"/>
    <row r="42137" x14ac:dyDescent="0.25"/>
    <row r="42138" x14ac:dyDescent="0.25"/>
    <row r="42139" x14ac:dyDescent="0.25"/>
    <row r="42140" x14ac:dyDescent="0.25"/>
    <row r="42141" x14ac:dyDescent="0.25"/>
    <row r="42142" x14ac:dyDescent="0.25"/>
    <row r="42143" x14ac:dyDescent="0.25"/>
    <row r="42144" x14ac:dyDescent="0.25"/>
    <row r="42145" x14ac:dyDescent="0.25"/>
    <row r="42146" x14ac:dyDescent="0.25"/>
    <row r="42147" x14ac:dyDescent="0.25"/>
    <row r="42148" x14ac:dyDescent="0.25"/>
    <row r="42149" x14ac:dyDescent="0.25"/>
    <row r="42150" x14ac:dyDescent="0.25"/>
    <row r="42151" x14ac:dyDescent="0.25"/>
    <row r="42152" x14ac:dyDescent="0.25"/>
    <row r="42153" x14ac:dyDescent="0.25"/>
    <row r="42154" x14ac:dyDescent="0.25"/>
    <row r="42155" x14ac:dyDescent="0.25"/>
    <row r="42156" x14ac:dyDescent="0.25"/>
    <row r="42157" x14ac:dyDescent="0.25"/>
    <row r="42158" x14ac:dyDescent="0.25"/>
    <row r="42159" x14ac:dyDescent="0.25"/>
    <row r="42160" x14ac:dyDescent="0.25"/>
    <row r="42161" x14ac:dyDescent="0.25"/>
    <row r="42162" x14ac:dyDescent="0.25"/>
    <row r="42163" x14ac:dyDescent="0.25"/>
    <row r="42164" x14ac:dyDescent="0.25"/>
    <row r="42165" x14ac:dyDescent="0.25"/>
    <row r="42166" x14ac:dyDescent="0.25"/>
    <row r="42167" x14ac:dyDescent="0.25"/>
    <row r="42168" x14ac:dyDescent="0.25"/>
    <row r="42169" x14ac:dyDescent="0.25"/>
    <row r="42170" x14ac:dyDescent="0.25"/>
    <row r="42171" x14ac:dyDescent="0.25"/>
    <row r="42172" x14ac:dyDescent="0.25"/>
    <row r="42173" x14ac:dyDescent="0.25"/>
    <row r="42174" x14ac:dyDescent="0.25"/>
    <row r="42175" x14ac:dyDescent="0.25"/>
    <row r="42176" x14ac:dyDescent="0.25"/>
    <row r="42177" x14ac:dyDescent="0.25"/>
    <row r="42178" x14ac:dyDescent="0.25"/>
    <row r="42179" x14ac:dyDescent="0.25"/>
    <row r="42180" x14ac:dyDescent="0.25"/>
    <row r="42181" x14ac:dyDescent="0.25"/>
    <row r="42182" x14ac:dyDescent="0.25"/>
    <row r="42183" x14ac:dyDescent="0.25"/>
    <row r="42184" x14ac:dyDescent="0.25"/>
    <row r="42185" x14ac:dyDescent="0.25"/>
    <row r="42186" x14ac:dyDescent="0.25"/>
    <row r="42187" x14ac:dyDescent="0.25"/>
    <row r="42188" x14ac:dyDescent="0.25"/>
    <row r="42189" x14ac:dyDescent="0.25"/>
    <row r="42190" x14ac:dyDescent="0.25"/>
    <row r="42191" x14ac:dyDescent="0.25"/>
    <row r="42192" x14ac:dyDescent="0.25"/>
    <row r="42193" x14ac:dyDescent="0.25"/>
    <row r="42194" x14ac:dyDescent="0.25"/>
    <row r="42195" x14ac:dyDescent="0.25"/>
    <row r="42196" x14ac:dyDescent="0.25"/>
    <row r="42197" x14ac:dyDescent="0.25"/>
    <row r="42198" x14ac:dyDescent="0.25"/>
    <row r="42199" x14ac:dyDescent="0.25"/>
    <row r="42200" x14ac:dyDescent="0.25"/>
    <row r="42201" x14ac:dyDescent="0.25"/>
    <row r="42202" x14ac:dyDescent="0.25"/>
    <row r="42203" x14ac:dyDescent="0.25"/>
    <row r="42204" x14ac:dyDescent="0.25"/>
    <row r="42205" x14ac:dyDescent="0.25"/>
    <row r="42206" x14ac:dyDescent="0.25"/>
    <row r="42207" x14ac:dyDescent="0.25"/>
    <row r="42208" x14ac:dyDescent="0.25"/>
    <row r="42209" x14ac:dyDescent="0.25"/>
    <row r="42210" x14ac:dyDescent="0.25"/>
    <row r="42211" x14ac:dyDescent="0.25"/>
    <row r="42212" x14ac:dyDescent="0.25"/>
    <row r="42213" x14ac:dyDescent="0.25"/>
    <row r="42214" x14ac:dyDescent="0.25"/>
    <row r="42215" x14ac:dyDescent="0.25"/>
    <row r="42216" x14ac:dyDescent="0.25"/>
    <row r="42217" x14ac:dyDescent="0.25"/>
    <row r="42218" x14ac:dyDescent="0.25"/>
    <row r="42219" x14ac:dyDescent="0.25"/>
    <row r="42220" x14ac:dyDescent="0.25"/>
    <row r="42221" x14ac:dyDescent="0.25"/>
    <row r="42222" x14ac:dyDescent="0.25"/>
    <row r="42223" x14ac:dyDescent="0.25"/>
    <row r="42224" x14ac:dyDescent="0.25"/>
    <row r="42225" x14ac:dyDescent="0.25"/>
    <row r="42226" x14ac:dyDescent="0.25"/>
    <row r="42227" x14ac:dyDescent="0.25"/>
    <row r="42228" x14ac:dyDescent="0.25"/>
    <row r="42229" x14ac:dyDescent="0.25"/>
    <row r="42230" x14ac:dyDescent="0.25"/>
    <row r="42231" x14ac:dyDescent="0.25"/>
    <row r="42232" x14ac:dyDescent="0.25"/>
    <row r="42233" x14ac:dyDescent="0.25"/>
    <row r="42234" x14ac:dyDescent="0.25"/>
    <row r="42235" x14ac:dyDescent="0.25"/>
    <row r="42236" x14ac:dyDescent="0.25"/>
    <row r="42237" x14ac:dyDescent="0.25"/>
    <row r="42238" x14ac:dyDescent="0.25"/>
    <row r="42239" x14ac:dyDescent="0.25"/>
    <row r="42240" x14ac:dyDescent="0.25"/>
    <row r="42241" x14ac:dyDescent="0.25"/>
    <row r="42242" x14ac:dyDescent="0.25"/>
    <row r="42243" x14ac:dyDescent="0.25"/>
    <row r="42244" x14ac:dyDescent="0.25"/>
    <row r="42245" x14ac:dyDescent="0.25"/>
    <row r="42246" x14ac:dyDescent="0.25"/>
    <row r="42247" x14ac:dyDescent="0.25"/>
    <row r="42248" x14ac:dyDescent="0.25"/>
    <row r="42249" x14ac:dyDescent="0.25"/>
    <row r="42250" x14ac:dyDescent="0.25"/>
    <row r="42251" x14ac:dyDescent="0.25"/>
    <row r="42252" x14ac:dyDescent="0.25"/>
    <row r="42253" x14ac:dyDescent="0.25"/>
    <row r="42254" x14ac:dyDescent="0.25"/>
    <row r="42255" x14ac:dyDescent="0.25"/>
    <row r="42256" x14ac:dyDescent="0.25"/>
    <row r="42257" x14ac:dyDescent="0.25"/>
    <row r="42258" x14ac:dyDescent="0.25"/>
    <row r="42259" x14ac:dyDescent="0.25"/>
    <row r="42260" x14ac:dyDescent="0.25"/>
    <row r="42261" x14ac:dyDescent="0.25"/>
    <row r="42262" x14ac:dyDescent="0.25"/>
    <row r="42263" x14ac:dyDescent="0.25"/>
    <row r="42264" x14ac:dyDescent="0.25"/>
    <row r="42265" x14ac:dyDescent="0.25"/>
    <row r="42266" x14ac:dyDescent="0.25"/>
    <row r="42267" x14ac:dyDescent="0.25"/>
    <row r="42268" x14ac:dyDescent="0.25"/>
    <row r="42269" x14ac:dyDescent="0.25"/>
    <row r="42270" x14ac:dyDescent="0.25"/>
    <row r="42271" x14ac:dyDescent="0.25"/>
    <row r="42272" x14ac:dyDescent="0.25"/>
    <row r="42273" x14ac:dyDescent="0.25"/>
    <row r="42274" x14ac:dyDescent="0.25"/>
    <row r="42275" x14ac:dyDescent="0.25"/>
    <row r="42276" x14ac:dyDescent="0.25"/>
    <row r="42277" x14ac:dyDescent="0.25"/>
    <row r="42278" x14ac:dyDescent="0.25"/>
    <row r="42279" x14ac:dyDescent="0.25"/>
    <row r="42280" x14ac:dyDescent="0.25"/>
    <row r="42281" x14ac:dyDescent="0.25"/>
    <row r="42282" x14ac:dyDescent="0.25"/>
    <row r="42283" x14ac:dyDescent="0.25"/>
    <row r="42284" x14ac:dyDescent="0.25"/>
    <row r="42285" x14ac:dyDescent="0.25"/>
    <row r="42286" x14ac:dyDescent="0.25"/>
    <row r="42287" x14ac:dyDescent="0.25"/>
    <row r="42288" x14ac:dyDescent="0.25"/>
    <row r="42289" x14ac:dyDescent="0.25"/>
    <row r="42290" x14ac:dyDescent="0.25"/>
    <row r="42291" x14ac:dyDescent="0.25"/>
    <row r="42292" x14ac:dyDescent="0.25"/>
    <row r="42293" x14ac:dyDescent="0.25"/>
    <row r="42294" x14ac:dyDescent="0.25"/>
    <row r="42295" x14ac:dyDescent="0.25"/>
    <row r="42296" x14ac:dyDescent="0.25"/>
    <row r="42297" x14ac:dyDescent="0.25"/>
    <row r="42298" x14ac:dyDescent="0.25"/>
    <row r="42299" x14ac:dyDescent="0.25"/>
    <row r="42300" x14ac:dyDescent="0.25"/>
    <row r="42301" x14ac:dyDescent="0.25"/>
    <row r="42302" x14ac:dyDescent="0.25"/>
    <row r="42303" x14ac:dyDescent="0.25"/>
    <row r="42304" x14ac:dyDescent="0.25"/>
    <row r="42305" x14ac:dyDescent="0.25"/>
    <row r="42306" x14ac:dyDescent="0.25"/>
    <row r="42307" x14ac:dyDescent="0.25"/>
    <row r="42308" x14ac:dyDescent="0.25"/>
    <row r="42309" x14ac:dyDescent="0.25"/>
    <row r="42310" x14ac:dyDescent="0.25"/>
    <row r="42311" x14ac:dyDescent="0.25"/>
    <row r="42312" x14ac:dyDescent="0.25"/>
    <row r="42313" x14ac:dyDescent="0.25"/>
    <row r="42314" x14ac:dyDescent="0.25"/>
    <row r="42315" x14ac:dyDescent="0.25"/>
    <row r="42316" x14ac:dyDescent="0.25"/>
    <row r="42317" x14ac:dyDescent="0.25"/>
    <row r="42318" x14ac:dyDescent="0.25"/>
    <row r="42319" x14ac:dyDescent="0.25"/>
    <row r="42320" x14ac:dyDescent="0.25"/>
    <row r="42321" x14ac:dyDescent="0.25"/>
    <row r="42322" x14ac:dyDescent="0.25"/>
    <row r="42323" x14ac:dyDescent="0.25"/>
    <row r="42324" x14ac:dyDescent="0.25"/>
    <row r="42325" x14ac:dyDescent="0.25"/>
    <row r="42326" x14ac:dyDescent="0.25"/>
    <row r="42327" x14ac:dyDescent="0.25"/>
    <row r="42328" x14ac:dyDescent="0.25"/>
    <row r="42329" x14ac:dyDescent="0.25"/>
    <row r="42330" x14ac:dyDescent="0.25"/>
    <row r="42331" x14ac:dyDescent="0.25"/>
    <row r="42332" x14ac:dyDescent="0.25"/>
    <row r="42333" x14ac:dyDescent="0.25"/>
    <row r="42334" x14ac:dyDescent="0.25"/>
    <row r="42335" x14ac:dyDescent="0.25"/>
    <row r="42336" x14ac:dyDescent="0.25"/>
    <row r="42337" x14ac:dyDescent="0.25"/>
    <row r="42338" x14ac:dyDescent="0.25"/>
    <row r="42339" x14ac:dyDescent="0.25"/>
    <row r="42340" x14ac:dyDescent="0.25"/>
    <row r="42341" x14ac:dyDescent="0.25"/>
    <row r="42342" x14ac:dyDescent="0.25"/>
    <row r="42343" x14ac:dyDescent="0.25"/>
    <row r="42344" x14ac:dyDescent="0.25"/>
    <row r="42345" x14ac:dyDescent="0.25"/>
    <row r="42346" x14ac:dyDescent="0.25"/>
    <row r="42347" x14ac:dyDescent="0.25"/>
    <row r="42348" x14ac:dyDescent="0.25"/>
    <row r="42349" x14ac:dyDescent="0.25"/>
    <row r="42350" x14ac:dyDescent="0.25"/>
    <row r="42351" x14ac:dyDescent="0.25"/>
    <row r="42352" x14ac:dyDescent="0.25"/>
    <row r="42353" x14ac:dyDescent="0.25"/>
    <row r="42354" x14ac:dyDescent="0.25"/>
    <row r="42355" x14ac:dyDescent="0.25"/>
    <row r="42356" x14ac:dyDescent="0.25"/>
    <row r="42357" x14ac:dyDescent="0.25"/>
    <row r="42358" x14ac:dyDescent="0.25"/>
    <row r="42359" x14ac:dyDescent="0.25"/>
    <row r="42360" x14ac:dyDescent="0.25"/>
    <row r="42361" x14ac:dyDescent="0.25"/>
    <row r="42362" x14ac:dyDescent="0.25"/>
    <row r="42363" x14ac:dyDescent="0.25"/>
    <row r="42364" x14ac:dyDescent="0.25"/>
    <row r="42365" x14ac:dyDescent="0.25"/>
    <row r="42366" x14ac:dyDescent="0.25"/>
    <row r="42367" x14ac:dyDescent="0.25"/>
    <row r="42368" x14ac:dyDescent="0.25"/>
    <row r="42369" x14ac:dyDescent="0.25"/>
    <row r="42370" x14ac:dyDescent="0.25"/>
    <row r="42371" x14ac:dyDescent="0.25"/>
    <row r="42372" x14ac:dyDescent="0.25"/>
    <row r="42373" x14ac:dyDescent="0.25"/>
    <row r="42374" x14ac:dyDescent="0.25"/>
    <row r="42375" x14ac:dyDescent="0.25"/>
    <row r="42376" x14ac:dyDescent="0.25"/>
    <row r="42377" x14ac:dyDescent="0.25"/>
    <row r="42378" x14ac:dyDescent="0.25"/>
    <row r="42379" x14ac:dyDescent="0.25"/>
    <row r="42380" x14ac:dyDescent="0.25"/>
    <row r="42381" x14ac:dyDescent="0.25"/>
    <row r="42382" x14ac:dyDescent="0.25"/>
    <row r="42383" x14ac:dyDescent="0.25"/>
    <row r="42384" x14ac:dyDescent="0.25"/>
    <row r="42385" x14ac:dyDescent="0.25"/>
    <row r="42386" x14ac:dyDescent="0.25"/>
    <row r="42387" x14ac:dyDescent="0.25"/>
    <row r="42388" x14ac:dyDescent="0.25"/>
    <row r="42389" x14ac:dyDescent="0.25"/>
    <row r="42390" x14ac:dyDescent="0.25"/>
    <row r="42391" x14ac:dyDescent="0.25"/>
    <row r="42392" x14ac:dyDescent="0.25"/>
    <row r="42393" x14ac:dyDescent="0.25"/>
    <row r="42394" x14ac:dyDescent="0.25"/>
    <row r="42395" x14ac:dyDescent="0.25"/>
    <row r="42396" x14ac:dyDescent="0.25"/>
    <row r="42397" x14ac:dyDescent="0.25"/>
    <row r="42398" x14ac:dyDescent="0.25"/>
    <row r="42399" x14ac:dyDescent="0.25"/>
    <row r="42400" x14ac:dyDescent="0.25"/>
    <row r="42401" x14ac:dyDescent="0.25"/>
    <row r="42402" x14ac:dyDescent="0.25"/>
    <row r="42403" x14ac:dyDescent="0.25"/>
    <row r="42404" x14ac:dyDescent="0.25"/>
    <row r="42405" x14ac:dyDescent="0.25"/>
    <row r="42406" x14ac:dyDescent="0.25"/>
    <row r="42407" x14ac:dyDescent="0.25"/>
    <row r="42408" x14ac:dyDescent="0.25"/>
    <row r="42409" x14ac:dyDescent="0.25"/>
    <row r="42410" x14ac:dyDescent="0.25"/>
    <row r="42411" x14ac:dyDescent="0.25"/>
    <row r="42412" x14ac:dyDescent="0.25"/>
    <row r="42413" x14ac:dyDescent="0.25"/>
    <row r="42414" x14ac:dyDescent="0.25"/>
    <row r="42415" x14ac:dyDescent="0.25"/>
    <row r="42416" x14ac:dyDescent="0.25"/>
    <row r="42417" x14ac:dyDescent="0.25"/>
    <row r="42418" x14ac:dyDescent="0.25"/>
    <row r="42419" x14ac:dyDescent="0.25"/>
    <row r="42420" x14ac:dyDescent="0.25"/>
    <row r="42421" x14ac:dyDescent="0.25"/>
    <row r="42422" x14ac:dyDescent="0.25"/>
    <row r="42423" x14ac:dyDescent="0.25"/>
    <row r="42424" x14ac:dyDescent="0.25"/>
    <row r="42425" x14ac:dyDescent="0.25"/>
    <row r="42426" x14ac:dyDescent="0.25"/>
    <row r="42427" x14ac:dyDescent="0.25"/>
    <row r="42428" x14ac:dyDescent="0.25"/>
    <row r="42429" x14ac:dyDescent="0.25"/>
    <row r="42430" x14ac:dyDescent="0.25"/>
    <row r="42431" x14ac:dyDescent="0.25"/>
    <row r="42432" x14ac:dyDescent="0.25"/>
    <row r="42433" x14ac:dyDescent="0.25"/>
    <row r="42434" x14ac:dyDescent="0.25"/>
    <row r="42435" x14ac:dyDescent="0.25"/>
    <row r="42436" x14ac:dyDescent="0.25"/>
    <row r="42437" x14ac:dyDescent="0.25"/>
    <row r="42438" x14ac:dyDescent="0.25"/>
    <row r="42439" x14ac:dyDescent="0.25"/>
    <row r="42440" x14ac:dyDescent="0.25"/>
    <row r="42441" x14ac:dyDescent="0.25"/>
    <row r="42442" x14ac:dyDescent="0.25"/>
    <row r="42443" x14ac:dyDescent="0.25"/>
    <row r="42444" x14ac:dyDescent="0.25"/>
    <row r="42445" x14ac:dyDescent="0.25"/>
    <row r="42446" x14ac:dyDescent="0.25"/>
    <row r="42447" x14ac:dyDescent="0.25"/>
    <row r="42448" x14ac:dyDescent="0.25"/>
    <row r="42449" x14ac:dyDescent="0.25"/>
    <row r="42450" x14ac:dyDescent="0.25"/>
    <row r="42451" x14ac:dyDescent="0.25"/>
    <row r="42452" x14ac:dyDescent="0.25"/>
    <row r="42453" x14ac:dyDescent="0.25"/>
    <row r="42454" x14ac:dyDescent="0.25"/>
    <row r="42455" x14ac:dyDescent="0.25"/>
    <row r="42456" x14ac:dyDescent="0.25"/>
    <row r="42457" x14ac:dyDescent="0.25"/>
    <row r="42458" x14ac:dyDescent="0.25"/>
    <row r="42459" x14ac:dyDescent="0.25"/>
    <row r="42460" x14ac:dyDescent="0.25"/>
    <row r="42461" x14ac:dyDescent="0.25"/>
    <row r="42462" x14ac:dyDescent="0.25"/>
    <row r="42463" x14ac:dyDescent="0.25"/>
    <row r="42464" x14ac:dyDescent="0.25"/>
    <row r="42465" x14ac:dyDescent="0.25"/>
    <row r="42466" x14ac:dyDescent="0.25"/>
    <row r="42467" x14ac:dyDescent="0.25"/>
    <row r="42468" x14ac:dyDescent="0.25"/>
    <row r="42469" x14ac:dyDescent="0.25"/>
    <row r="42470" x14ac:dyDescent="0.25"/>
    <row r="42471" x14ac:dyDescent="0.25"/>
    <row r="42472" x14ac:dyDescent="0.25"/>
    <row r="42473" x14ac:dyDescent="0.25"/>
    <row r="42474" x14ac:dyDescent="0.25"/>
    <row r="42475" x14ac:dyDescent="0.25"/>
    <row r="42476" x14ac:dyDescent="0.25"/>
    <row r="42477" x14ac:dyDescent="0.25"/>
    <row r="42478" x14ac:dyDescent="0.25"/>
    <row r="42479" x14ac:dyDescent="0.25"/>
    <row r="42480" x14ac:dyDescent="0.25"/>
    <row r="42481" x14ac:dyDescent="0.25"/>
    <row r="42482" x14ac:dyDescent="0.25"/>
    <row r="42483" x14ac:dyDescent="0.25"/>
    <row r="42484" x14ac:dyDescent="0.25"/>
    <row r="42485" x14ac:dyDescent="0.25"/>
    <row r="42486" x14ac:dyDescent="0.25"/>
    <row r="42487" x14ac:dyDescent="0.25"/>
    <row r="42488" x14ac:dyDescent="0.25"/>
    <row r="42489" x14ac:dyDescent="0.25"/>
    <row r="42490" x14ac:dyDescent="0.25"/>
    <row r="42491" x14ac:dyDescent="0.25"/>
    <row r="42492" x14ac:dyDescent="0.25"/>
    <row r="42493" x14ac:dyDescent="0.25"/>
    <row r="42494" x14ac:dyDescent="0.25"/>
    <row r="42495" x14ac:dyDescent="0.25"/>
    <row r="42496" x14ac:dyDescent="0.25"/>
    <row r="42497" x14ac:dyDescent="0.25"/>
    <row r="42498" x14ac:dyDescent="0.25"/>
    <row r="42499" x14ac:dyDescent="0.25"/>
    <row r="42500" x14ac:dyDescent="0.25"/>
    <row r="42501" x14ac:dyDescent="0.25"/>
    <row r="42502" x14ac:dyDescent="0.25"/>
    <row r="42503" x14ac:dyDescent="0.25"/>
    <row r="42504" x14ac:dyDescent="0.25"/>
    <row r="42505" x14ac:dyDescent="0.25"/>
    <row r="42506" x14ac:dyDescent="0.25"/>
    <row r="42507" x14ac:dyDescent="0.25"/>
    <row r="42508" x14ac:dyDescent="0.25"/>
    <row r="42509" x14ac:dyDescent="0.25"/>
    <row r="42510" x14ac:dyDescent="0.25"/>
    <row r="42511" x14ac:dyDescent="0.25"/>
    <row r="42512" x14ac:dyDescent="0.25"/>
    <row r="42513" x14ac:dyDescent="0.25"/>
    <row r="42514" x14ac:dyDescent="0.25"/>
    <row r="42515" x14ac:dyDescent="0.25"/>
    <row r="42516" x14ac:dyDescent="0.25"/>
    <row r="42517" x14ac:dyDescent="0.25"/>
    <row r="42518" x14ac:dyDescent="0.25"/>
    <row r="42519" x14ac:dyDescent="0.25"/>
    <row r="42520" x14ac:dyDescent="0.25"/>
    <row r="42521" x14ac:dyDescent="0.25"/>
    <row r="42522" x14ac:dyDescent="0.25"/>
    <row r="42523" x14ac:dyDescent="0.25"/>
    <row r="42524" x14ac:dyDescent="0.25"/>
    <row r="42525" x14ac:dyDescent="0.25"/>
    <row r="42526" x14ac:dyDescent="0.25"/>
    <row r="42527" x14ac:dyDescent="0.25"/>
    <row r="42528" x14ac:dyDescent="0.25"/>
    <row r="42529" x14ac:dyDescent="0.25"/>
    <row r="42530" x14ac:dyDescent="0.25"/>
    <row r="42531" x14ac:dyDescent="0.25"/>
    <row r="42532" x14ac:dyDescent="0.25"/>
    <row r="42533" x14ac:dyDescent="0.25"/>
    <row r="42534" x14ac:dyDescent="0.25"/>
    <row r="42535" x14ac:dyDescent="0.25"/>
    <row r="42536" x14ac:dyDescent="0.25"/>
    <row r="42537" x14ac:dyDescent="0.25"/>
    <row r="42538" x14ac:dyDescent="0.25"/>
    <row r="42539" x14ac:dyDescent="0.25"/>
    <row r="42540" x14ac:dyDescent="0.25"/>
    <row r="42541" x14ac:dyDescent="0.25"/>
    <row r="42542" x14ac:dyDescent="0.25"/>
    <row r="42543" x14ac:dyDescent="0.25"/>
    <row r="42544" x14ac:dyDescent="0.25"/>
    <row r="42545" x14ac:dyDescent="0.25"/>
    <row r="42546" x14ac:dyDescent="0.25"/>
    <row r="42547" x14ac:dyDescent="0.25"/>
    <row r="42548" x14ac:dyDescent="0.25"/>
    <row r="42549" x14ac:dyDescent="0.25"/>
    <row r="42550" x14ac:dyDescent="0.25"/>
    <row r="42551" x14ac:dyDescent="0.25"/>
    <row r="42552" x14ac:dyDescent="0.25"/>
    <row r="42553" x14ac:dyDescent="0.25"/>
    <row r="42554" x14ac:dyDescent="0.25"/>
    <row r="42555" x14ac:dyDescent="0.25"/>
    <row r="42556" x14ac:dyDescent="0.25"/>
    <row r="42557" x14ac:dyDescent="0.25"/>
    <row r="42558" x14ac:dyDescent="0.25"/>
    <row r="42559" x14ac:dyDescent="0.25"/>
    <row r="42560" x14ac:dyDescent="0.25"/>
    <row r="42561" x14ac:dyDescent="0.25"/>
    <row r="42562" x14ac:dyDescent="0.25"/>
    <row r="42563" x14ac:dyDescent="0.25"/>
    <row r="42564" x14ac:dyDescent="0.25"/>
    <row r="42565" x14ac:dyDescent="0.25"/>
    <row r="42566" x14ac:dyDescent="0.25"/>
    <row r="42567" x14ac:dyDescent="0.25"/>
    <row r="42568" x14ac:dyDescent="0.25"/>
    <row r="42569" x14ac:dyDescent="0.25"/>
    <row r="42570" x14ac:dyDescent="0.25"/>
    <row r="42571" x14ac:dyDescent="0.25"/>
    <row r="42572" x14ac:dyDescent="0.25"/>
    <row r="42573" x14ac:dyDescent="0.25"/>
    <row r="42574" x14ac:dyDescent="0.25"/>
    <row r="42575" x14ac:dyDescent="0.25"/>
    <row r="42576" x14ac:dyDescent="0.25"/>
    <row r="42577" x14ac:dyDescent="0.25"/>
    <row r="42578" x14ac:dyDescent="0.25"/>
    <row r="42579" x14ac:dyDescent="0.25"/>
    <row r="42580" x14ac:dyDescent="0.25"/>
    <row r="42581" x14ac:dyDescent="0.25"/>
    <row r="42582" x14ac:dyDescent="0.25"/>
    <row r="42583" x14ac:dyDescent="0.25"/>
    <row r="42584" x14ac:dyDescent="0.25"/>
    <row r="42585" x14ac:dyDescent="0.25"/>
    <row r="42586" x14ac:dyDescent="0.25"/>
    <row r="42587" x14ac:dyDescent="0.25"/>
    <row r="42588" x14ac:dyDescent="0.25"/>
    <row r="42589" x14ac:dyDescent="0.25"/>
    <row r="42590" x14ac:dyDescent="0.25"/>
    <row r="42591" x14ac:dyDescent="0.25"/>
    <row r="42592" x14ac:dyDescent="0.25"/>
    <row r="42593" x14ac:dyDescent="0.25"/>
    <row r="42594" x14ac:dyDescent="0.25"/>
    <row r="42595" x14ac:dyDescent="0.25"/>
    <row r="42596" x14ac:dyDescent="0.25"/>
    <row r="42597" x14ac:dyDescent="0.25"/>
    <row r="42598" x14ac:dyDescent="0.25"/>
    <row r="42599" x14ac:dyDescent="0.25"/>
    <row r="42600" x14ac:dyDescent="0.25"/>
    <row r="42601" x14ac:dyDescent="0.25"/>
    <row r="42602" x14ac:dyDescent="0.25"/>
    <row r="42603" x14ac:dyDescent="0.25"/>
    <row r="42604" x14ac:dyDescent="0.25"/>
    <row r="42605" x14ac:dyDescent="0.25"/>
    <row r="42606" x14ac:dyDescent="0.25"/>
    <row r="42607" x14ac:dyDescent="0.25"/>
    <row r="42608" x14ac:dyDescent="0.25"/>
    <row r="42609" x14ac:dyDescent="0.25"/>
    <row r="42610" x14ac:dyDescent="0.25"/>
    <row r="42611" x14ac:dyDescent="0.25"/>
    <row r="42612" x14ac:dyDescent="0.25"/>
    <row r="42613" x14ac:dyDescent="0.25"/>
    <row r="42614" x14ac:dyDescent="0.25"/>
    <row r="42615" x14ac:dyDescent="0.25"/>
    <row r="42616" x14ac:dyDescent="0.25"/>
    <row r="42617" x14ac:dyDescent="0.25"/>
    <row r="42618" x14ac:dyDescent="0.25"/>
    <row r="42619" x14ac:dyDescent="0.25"/>
    <row r="42620" x14ac:dyDescent="0.25"/>
    <row r="42621" x14ac:dyDescent="0.25"/>
    <row r="42622" x14ac:dyDescent="0.25"/>
    <row r="42623" x14ac:dyDescent="0.25"/>
    <row r="42624" x14ac:dyDescent="0.25"/>
    <row r="42625" x14ac:dyDescent="0.25"/>
    <row r="42626" x14ac:dyDescent="0.25"/>
    <row r="42627" x14ac:dyDescent="0.25"/>
    <row r="42628" x14ac:dyDescent="0.25"/>
    <row r="42629" x14ac:dyDescent="0.25"/>
    <row r="42630" x14ac:dyDescent="0.25"/>
    <row r="42631" x14ac:dyDescent="0.25"/>
    <row r="42632" x14ac:dyDescent="0.25"/>
    <row r="42633" x14ac:dyDescent="0.25"/>
    <row r="42634" x14ac:dyDescent="0.25"/>
    <row r="42635" x14ac:dyDescent="0.25"/>
    <row r="42636" x14ac:dyDescent="0.25"/>
    <row r="42637" x14ac:dyDescent="0.25"/>
    <row r="42638" x14ac:dyDescent="0.25"/>
    <row r="42639" x14ac:dyDescent="0.25"/>
    <row r="42640" x14ac:dyDescent="0.25"/>
    <row r="42641" x14ac:dyDescent="0.25"/>
    <row r="42642" x14ac:dyDescent="0.25"/>
    <row r="42643" x14ac:dyDescent="0.25"/>
    <row r="42644" x14ac:dyDescent="0.25"/>
    <row r="42645" x14ac:dyDescent="0.25"/>
    <row r="42646" x14ac:dyDescent="0.25"/>
    <row r="42647" x14ac:dyDescent="0.25"/>
    <row r="42648" x14ac:dyDescent="0.25"/>
    <row r="42649" x14ac:dyDescent="0.25"/>
    <row r="42650" x14ac:dyDescent="0.25"/>
    <row r="42651" x14ac:dyDescent="0.25"/>
    <row r="42652" x14ac:dyDescent="0.25"/>
    <row r="42653" x14ac:dyDescent="0.25"/>
    <row r="42654" x14ac:dyDescent="0.25"/>
    <row r="42655" x14ac:dyDescent="0.25"/>
    <row r="42656" x14ac:dyDescent="0.25"/>
    <row r="42657" x14ac:dyDescent="0.25"/>
    <row r="42658" x14ac:dyDescent="0.25"/>
    <row r="42659" x14ac:dyDescent="0.25"/>
    <row r="42660" x14ac:dyDescent="0.25"/>
    <row r="42661" x14ac:dyDescent="0.25"/>
    <row r="42662" x14ac:dyDescent="0.25"/>
    <row r="42663" x14ac:dyDescent="0.25"/>
    <row r="42664" x14ac:dyDescent="0.25"/>
    <row r="42665" x14ac:dyDescent="0.25"/>
    <row r="42666" x14ac:dyDescent="0.25"/>
    <row r="42667" x14ac:dyDescent="0.25"/>
    <row r="42668" x14ac:dyDescent="0.25"/>
    <row r="42669" x14ac:dyDescent="0.25"/>
    <row r="42670" x14ac:dyDescent="0.25"/>
    <row r="42671" x14ac:dyDescent="0.25"/>
    <row r="42672" x14ac:dyDescent="0.25"/>
    <row r="42673" x14ac:dyDescent="0.25"/>
    <row r="42674" x14ac:dyDescent="0.25"/>
    <row r="42675" x14ac:dyDescent="0.25"/>
    <row r="42676" x14ac:dyDescent="0.25"/>
    <row r="42677" x14ac:dyDescent="0.25"/>
    <row r="42678" x14ac:dyDescent="0.25"/>
    <row r="42679" x14ac:dyDescent="0.25"/>
    <row r="42680" x14ac:dyDescent="0.25"/>
    <row r="42681" x14ac:dyDescent="0.25"/>
    <row r="42682" x14ac:dyDescent="0.25"/>
    <row r="42683" x14ac:dyDescent="0.25"/>
    <row r="42684" x14ac:dyDescent="0.25"/>
    <row r="42685" x14ac:dyDescent="0.25"/>
    <row r="42686" x14ac:dyDescent="0.25"/>
    <row r="42687" x14ac:dyDescent="0.25"/>
    <row r="42688" x14ac:dyDescent="0.25"/>
    <row r="42689" x14ac:dyDescent="0.25"/>
    <row r="42690" x14ac:dyDescent="0.25"/>
    <row r="42691" x14ac:dyDescent="0.25"/>
    <row r="42692" x14ac:dyDescent="0.25"/>
    <row r="42693" x14ac:dyDescent="0.25"/>
    <row r="42694" x14ac:dyDescent="0.25"/>
    <row r="42695" x14ac:dyDescent="0.25"/>
    <row r="42696" x14ac:dyDescent="0.25"/>
    <row r="42697" x14ac:dyDescent="0.25"/>
    <row r="42698" x14ac:dyDescent="0.25"/>
    <row r="42699" x14ac:dyDescent="0.25"/>
    <row r="42700" x14ac:dyDescent="0.25"/>
    <row r="42701" x14ac:dyDescent="0.25"/>
    <row r="42702" x14ac:dyDescent="0.25"/>
    <row r="42703" x14ac:dyDescent="0.25"/>
    <row r="42704" x14ac:dyDescent="0.25"/>
    <row r="42705" x14ac:dyDescent="0.25"/>
    <row r="42706" x14ac:dyDescent="0.25"/>
    <row r="42707" x14ac:dyDescent="0.25"/>
    <row r="42708" x14ac:dyDescent="0.25"/>
    <row r="42709" x14ac:dyDescent="0.25"/>
    <row r="42710" x14ac:dyDescent="0.25"/>
    <row r="42711" x14ac:dyDescent="0.25"/>
    <row r="42712" x14ac:dyDescent="0.25"/>
    <row r="42713" x14ac:dyDescent="0.25"/>
    <row r="42714" x14ac:dyDescent="0.25"/>
    <row r="42715" x14ac:dyDescent="0.25"/>
    <row r="42716" x14ac:dyDescent="0.25"/>
    <row r="42717" x14ac:dyDescent="0.25"/>
    <row r="42718" x14ac:dyDescent="0.25"/>
    <row r="42719" x14ac:dyDescent="0.25"/>
    <row r="42720" x14ac:dyDescent="0.25"/>
    <row r="42721" x14ac:dyDescent="0.25"/>
    <row r="42722" x14ac:dyDescent="0.25"/>
    <row r="42723" x14ac:dyDescent="0.25"/>
    <row r="42724" x14ac:dyDescent="0.25"/>
    <row r="42725" x14ac:dyDescent="0.25"/>
    <row r="42726" x14ac:dyDescent="0.25"/>
    <row r="42727" x14ac:dyDescent="0.25"/>
    <row r="42728" x14ac:dyDescent="0.25"/>
    <row r="42729" x14ac:dyDescent="0.25"/>
    <row r="42730" x14ac:dyDescent="0.25"/>
    <row r="42731" x14ac:dyDescent="0.25"/>
    <row r="42732" x14ac:dyDescent="0.25"/>
    <row r="42733" x14ac:dyDescent="0.25"/>
    <row r="42734" x14ac:dyDescent="0.25"/>
    <row r="42735" x14ac:dyDescent="0.25"/>
    <row r="42736" x14ac:dyDescent="0.25"/>
    <row r="42737" x14ac:dyDescent="0.25"/>
    <row r="42738" x14ac:dyDescent="0.25"/>
    <row r="42739" x14ac:dyDescent="0.25"/>
    <row r="42740" x14ac:dyDescent="0.25"/>
    <row r="42741" x14ac:dyDescent="0.25"/>
    <row r="42742" x14ac:dyDescent="0.25"/>
    <row r="42743" x14ac:dyDescent="0.25"/>
    <row r="42744" x14ac:dyDescent="0.25"/>
    <row r="42745" x14ac:dyDescent="0.25"/>
    <row r="42746" x14ac:dyDescent="0.25"/>
    <row r="42747" x14ac:dyDescent="0.25"/>
    <row r="42748" x14ac:dyDescent="0.25"/>
    <row r="42749" x14ac:dyDescent="0.25"/>
    <row r="42750" x14ac:dyDescent="0.25"/>
    <row r="42751" x14ac:dyDescent="0.25"/>
    <row r="42752" x14ac:dyDescent="0.25"/>
    <row r="42753" x14ac:dyDescent="0.25"/>
    <row r="42754" x14ac:dyDescent="0.25"/>
    <row r="42755" x14ac:dyDescent="0.25"/>
    <row r="42756" x14ac:dyDescent="0.25"/>
    <row r="42757" x14ac:dyDescent="0.25"/>
    <row r="42758" x14ac:dyDescent="0.25"/>
    <row r="42759" x14ac:dyDescent="0.25"/>
    <row r="42760" x14ac:dyDescent="0.25"/>
    <row r="42761" x14ac:dyDescent="0.25"/>
    <row r="42762" x14ac:dyDescent="0.25"/>
    <row r="42763" x14ac:dyDescent="0.25"/>
    <row r="42764" x14ac:dyDescent="0.25"/>
    <row r="42765" x14ac:dyDescent="0.25"/>
    <row r="42766" x14ac:dyDescent="0.25"/>
    <row r="42767" x14ac:dyDescent="0.25"/>
    <row r="42768" x14ac:dyDescent="0.25"/>
    <row r="42769" x14ac:dyDescent="0.25"/>
    <row r="42770" x14ac:dyDescent="0.25"/>
    <row r="42771" x14ac:dyDescent="0.25"/>
    <row r="42772" x14ac:dyDescent="0.25"/>
    <row r="42773" x14ac:dyDescent="0.25"/>
    <row r="42774" x14ac:dyDescent="0.25"/>
    <row r="42775" x14ac:dyDescent="0.25"/>
    <row r="42776" x14ac:dyDescent="0.25"/>
    <row r="42777" x14ac:dyDescent="0.25"/>
    <row r="42778" x14ac:dyDescent="0.25"/>
    <row r="42779" x14ac:dyDescent="0.25"/>
    <row r="42780" x14ac:dyDescent="0.25"/>
    <row r="42781" x14ac:dyDescent="0.25"/>
    <row r="42782" x14ac:dyDescent="0.25"/>
    <row r="42783" x14ac:dyDescent="0.25"/>
    <row r="42784" x14ac:dyDescent="0.25"/>
    <row r="42785" x14ac:dyDescent="0.25"/>
    <row r="42786" x14ac:dyDescent="0.25"/>
    <row r="42787" x14ac:dyDescent="0.25"/>
    <row r="42788" x14ac:dyDescent="0.25"/>
    <row r="42789" x14ac:dyDescent="0.25"/>
    <row r="42790" x14ac:dyDescent="0.25"/>
    <row r="42791" x14ac:dyDescent="0.25"/>
    <row r="42792" x14ac:dyDescent="0.25"/>
    <row r="42793" x14ac:dyDescent="0.25"/>
    <row r="42794" x14ac:dyDescent="0.25"/>
    <row r="42795" x14ac:dyDescent="0.25"/>
    <row r="42796" x14ac:dyDescent="0.25"/>
    <row r="42797" x14ac:dyDescent="0.25"/>
    <row r="42798" x14ac:dyDescent="0.25"/>
    <row r="42799" x14ac:dyDescent="0.25"/>
    <row r="42800" x14ac:dyDescent="0.25"/>
    <row r="42801" x14ac:dyDescent="0.25"/>
    <row r="42802" x14ac:dyDescent="0.25"/>
    <row r="42803" x14ac:dyDescent="0.25"/>
    <row r="42804" x14ac:dyDescent="0.25"/>
    <row r="42805" x14ac:dyDescent="0.25"/>
    <row r="42806" x14ac:dyDescent="0.25"/>
    <row r="42807" x14ac:dyDescent="0.25"/>
    <row r="42808" x14ac:dyDescent="0.25"/>
    <row r="42809" x14ac:dyDescent="0.25"/>
    <row r="42810" x14ac:dyDescent="0.25"/>
    <row r="42811" x14ac:dyDescent="0.25"/>
    <row r="42812" x14ac:dyDescent="0.25"/>
    <row r="42813" x14ac:dyDescent="0.25"/>
    <row r="42814" x14ac:dyDescent="0.25"/>
    <row r="42815" x14ac:dyDescent="0.25"/>
    <row r="42816" x14ac:dyDescent="0.25"/>
    <row r="42817" x14ac:dyDescent="0.25"/>
    <row r="42818" x14ac:dyDescent="0.25"/>
    <row r="42819" x14ac:dyDescent="0.25"/>
    <row r="42820" x14ac:dyDescent="0.25"/>
    <row r="42821" x14ac:dyDescent="0.25"/>
    <row r="42822" x14ac:dyDescent="0.25"/>
    <row r="42823" x14ac:dyDescent="0.25"/>
    <row r="42824" x14ac:dyDescent="0.25"/>
    <row r="42825" x14ac:dyDescent="0.25"/>
    <row r="42826" x14ac:dyDescent="0.25"/>
    <row r="42827" x14ac:dyDescent="0.25"/>
    <row r="42828" x14ac:dyDescent="0.25"/>
    <row r="42829" x14ac:dyDescent="0.25"/>
    <row r="42830" x14ac:dyDescent="0.25"/>
    <row r="42831" x14ac:dyDescent="0.25"/>
    <row r="42832" x14ac:dyDescent="0.25"/>
    <row r="42833" x14ac:dyDescent="0.25"/>
    <row r="42834" x14ac:dyDescent="0.25"/>
    <row r="42835" x14ac:dyDescent="0.25"/>
    <row r="42836" x14ac:dyDescent="0.25"/>
    <row r="42837" x14ac:dyDescent="0.25"/>
    <row r="42838" x14ac:dyDescent="0.25"/>
    <row r="42839" x14ac:dyDescent="0.25"/>
    <row r="42840" x14ac:dyDescent="0.25"/>
    <row r="42841" x14ac:dyDescent="0.25"/>
    <row r="42842" x14ac:dyDescent="0.25"/>
    <row r="42843" x14ac:dyDescent="0.25"/>
    <row r="42844" x14ac:dyDescent="0.25"/>
    <row r="42845" x14ac:dyDescent="0.25"/>
    <row r="42846" x14ac:dyDescent="0.25"/>
    <row r="42847" x14ac:dyDescent="0.25"/>
    <row r="42848" x14ac:dyDescent="0.25"/>
    <row r="42849" x14ac:dyDescent="0.25"/>
    <row r="42850" x14ac:dyDescent="0.25"/>
    <row r="42851" x14ac:dyDescent="0.25"/>
    <row r="42852" x14ac:dyDescent="0.25"/>
    <row r="42853" x14ac:dyDescent="0.25"/>
    <row r="42854" x14ac:dyDescent="0.25"/>
    <row r="42855" x14ac:dyDescent="0.25"/>
    <row r="42856" x14ac:dyDescent="0.25"/>
    <row r="42857" x14ac:dyDescent="0.25"/>
    <row r="42858" x14ac:dyDescent="0.25"/>
    <row r="42859" x14ac:dyDescent="0.25"/>
    <row r="42860" x14ac:dyDescent="0.25"/>
    <row r="42861" x14ac:dyDescent="0.25"/>
    <row r="42862" x14ac:dyDescent="0.25"/>
    <row r="42863" x14ac:dyDescent="0.25"/>
    <row r="42864" x14ac:dyDescent="0.25"/>
    <row r="42865" x14ac:dyDescent="0.25"/>
    <row r="42866" x14ac:dyDescent="0.25"/>
    <row r="42867" x14ac:dyDescent="0.25"/>
    <row r="42868" x14ac:dyDescent="0.25"/>
    <row r="42869" x14ac:dyDescent="0.25"/>
    <row r="42870" x14ac:dyDescent="0.25"/>
    <row r="42871" x14ac:dyDescent="0.25"/>
    <row r="42872" x14ac:dyDescent="0.25"/>
    <row r="42873" x14ac:dyDescent="0.25"/>
    <row r="42874" x14ac:dyDescent="0.25"/>
    <row r="42875" x14ac:dyDescent="0.25"/>
    <row r="42876" x14ac:dyDescent="0.25"/>
    <row r="42877" x14ac:dyDescent="0.25"/>
    <row r="42878" x14ac:dyDescent="0.25"/>
    <row r="42879" x14ac:dyDescent="0.25"/>
    <row r="42880" x14ac:dyDescent="0.25"/>
    <row r="42881" x14ac:dyDescent="0.25"/>
    <row r="42882" x14ac:dyDescent="0.25"/>
    <row r="42883" x14ac:dyDescent="0.25"/>
    <row r="42884" x14ac:dyDescent="0.25"/>
    <row r="42885" x14ac:dyDescent="0.25"/>
    <row r="42886" x14ac:dyDescent="0.25"/>
    <row r="42887" x14ac:dyDescent="0.25"/>
    <row r="42888" x14ac:dyDescent="0.25"/>
    <row r="42889" x14ac:dyDescent="0.25"/>
    <row r="42890" x14ac:dyDescent="0.25"/>
    <row r="42891" x14ac:dyDescent="0.25"/>
    <row r="42892" x14ac:dyDescent="0.25"/>
    <row r="42893" x14ac:dyDescent="0.25"/>
    <row r="42894" x14ac:dyDescent="0.25"/>
    <row r="42895" x14ac:dyDescent="0.25"/>
    <row r="42896" x14ac:dyDescent="0.25"/>
    <row r="42897" x14ac:dyDescent="0.25"/>
    <row r="42898" x14ac:dyDescent="0.25"/>
    <row r="42899" x14ac:dyDescent="0.25"/>
    <row r="42900" x14ac:dyDescent="0.25"/>
    <row r="42901" x14ac:dyDescent="0.25"/>
    <row r="42902" x14ac:dyDescent="0.25"/>
    <row r="42903" x14ac:dyDescent="0.25"/>
    <row r="42904" x14ac:dyDescent="0.25"/>
    <row r="42905" x14ac:dyDescent="0.25"/>
    <row r="42906" x14ac:dyDescent="0.25"/>
    <row r="42907" x14ac:dyDescent="0.25"/>
    <row r="42908" x14ac:dyDescent="0.25"/>
    <row r="42909" x14ac:dyDescent="0.25"/>
    <row r="42910" x14ac:dyDescent="0.25"/>
    <row r="42911" x14ac:dyDescent="0.25"/>
    <row r="42912" x14ac:dyDescent="0.25"/>
    <row r="42913" x14ac:dyDescent="0.25"/>
    <row r="42914" x14ac:dyDescent="0.25"/>
    <row r="42915" x14ac:dyDescent="0.25"/>
    <row r="42916" x14ac:dyDescent="0.25"/>
    <row r="42917" x14ac:dyDescent="0.25"/>
    <row r="42918" x14ac:dyDescent="0.25"/>
    <row r="42919" x14ac:dyDescent="0.25"/>
    <row r="42920" x14ac:dyDescent="0.25"/>
    <row r="42921" x14ac:dyDescent="0.25"/>
    <row r="42922" x14ac:dyDescent="0.25"/>
    <row r="42923" x14ac:dyDescent="0.25"/>
    <row r="42924" x14ac:dyDescent="0.25"/>
    <row r="42925" x14ac:dyDescent="0.25"/>
    <row r="42926" x14ac:dyDescent="0.25"/>
    <row r="42927" x14ac:dyDescent="0.25"/>
    <row r="42928" x14ac:dyDescent="0.25"/>
    <row r="42929" x14ac:dyDescent="0.25"/>
    <row r="42930" x14ac:dyDescent="0.25"/>
    <row r="42931" x14ac:dyDescent="0.25"/>
    <row r="42932" x14ac:dyDescent="0.25"/>
    <row r="42933" x14ac:dyDescent="0.25"/>
    <row r="42934" x14ac:dyDescent="0.25"/>
    <row r="42935" x14ac:dyDescent="0.25"/>
    <row r="42936" x14ac:dyDescent="0.25"/>
    <row r="42937" x14ac:dyDescent="0.25"/>
    <row r="42938" x14ac:dyDescent="0.25"/>
    <row r="42939" x14ac:dyDescent="0.25"/>
    <row r="42940" x14ac:dyDescent="0.25"/>
    <row r="42941" x14ac:dyDescent="0.25"/>
    <row r="42942" x14ac:dyDescent="0.25"/>
    <row r="42943" x14ac:dyDescent="0.25"/>
    <row r="42944" x14ac:dyDescent="0.25"/>
    <row r="42945" x14ac:dyDescent="0.25"/>
    <row r="42946" x14ac:dyDescent="0.25"/>
    <row r="42947" x14ac:dyDescent="0.25"/>
    <row r="42948" x14ac:dyDescent="0.25"/>
    <row r="42949" x14ac:dyDescent="0.25"/>
    <row r="42950" x14ac:dyDescent="0.25"/>
    <row r="42951" x14ac:dyDescent="0.25"/>
    <row r="42952" x14ac:dyDescent="0.25"/>
    <row r="42953" x14ac:dyDescent="0.25"/>
    <row r="42954" x14ac:dyDescent="0.25"/>
    <row r="42955" x14ac:dyDescent="0.25"/>
    <row r="42956" x14ac:dyDescent="0.25"/>
    <row r="42957" x14ac:dyDescent="0.25"/>
    <row r="42958" x14ac:dyDescent="0.25"/>
    <row r="42959" x14ac:dyDescent="0.25"/>
    <row r="42960" x14ac:dyDescent="0.25"/>
    <row r="42961" x14ac:dyDescent="0.25"/>
    <row r="42962" x14ac:dyDescent="0.25"/>
    <row r="42963" x14ac:dyDescent="0.25"/>
    <row r="42964" x14ac:dyDescent="0.25"/>
    <row r="42965" x14ac:dyDescent="0.25"/>
    <row r="42966" x14ac:dyDescent="0.25"/>
    <row r="42967" x14ac:dyDescent="0.25"/>
    <row r="42968" x14ac:dyDescent="0.25"/>
    <row r="42969" x14ac:dyDescent="0.25"/>
    <row r="42970" x14ac:dyDescent="0.25"/>
    <row r="42971" x14ac:dyDescent="0.25"/>
    <row r="42972" x14ac:dyDescent="0.25"/>
    <row r="42973" x14ac:dyDescent="0.25"/>
    <row r="42974" x14ac:dyDescent="0.25"/>
    <row r="42975" x14ac:dyDescent="0.25"/>
    <row r="42976" x14ac:dyDescent="0.25"/>
    <row r="42977" x14ac:dyDescent="0.25"/>
    <row r="42978" x14ac:dyDescent="0.25"/>
    <row r="42979" x14ac:dyDescent="0.25"/>
    <row r="42980" x14ac:dyDescent="0.25"/>
    <row r="42981" x14ac:dyDescent="0.25"/>
    <row r="42982" x14ac:dyDescent="0.25"/>
    <row r="42983" x14ac:dyDescent="0.25"/>
    <row r="42984" x14ac:dyDescent="0.25"/>
    <row r="42985" x14ac:dyDescent="0.25"/>
    <row r="42986" x14ac:dyDescent="0.25"/>
    <row r="42987" x14ac:dyDescent="0.25"/>
    <row r="42988" x14ac:dyDescent="0.25"/>
    <row r="42989" x14ac:dyDescent="0.25"/>
    <row r="42990" x14ac:dyDescent="0.25"/>
    <row r="42991" x14ac:dyDescent="0.25"/>
    <row r="42992" x14ac:dyDescent="0.25"/>
    <row r="42993" x14ac:dyDescent="0.25"/>
    <row r="42994" x14ac:dyDescent="0.25"/>
    <row r="42995" x14ac:dyDescent="0.25"/>
    <row r="42996" x14ac:dyDescent="0.25"/>
    <row r="42997" x14ac:dyDescent="0.25"/>
    <row r="42998" x14ac:dyDescent="0.25"/>
    <row r="42999" x14ac:dyDescent="0.25"/>
    <row r="43000" x14ac:dyDescent="0.25"/>
    <row r="43001" x14ac:dyDescent="0.25"/>
    <row r="43002" x14ac:dyDescent="0.25"/>
    <row r="43003" x14ac:dyDescent="0.25"/>
    <row r="43004" x14ac:dyDescent="0.25"/>
    <row r="43005" x14ac:dyDescent="0.25"/>
    <row r="43006" x14ac:dyDescent="0.25"/>
    <row r="43007" x14ac:dyDescent="0.25"/>
    <row r="43008" x14ac:dyDescent="0.25"/>
    <row r="43009" x14ac:dyDescent="0.25"/>
    <row r="43010" x14ac:dyDescent="0.25"/>
    <row r="43011" x14ac:dyDescent="0.25"/>
    <row r="43012" x14ac:dyDescent="0.25"/>
    <row r="43013" x14ac:dyDescent="0.25"/>
    <row r="43014" x14ac:dyDescent="0.25"/>
    <row r="43015" x14ac:dyDescent="0.25"/>
    <row r="43016" x14ac:dyDescent="0.25"/>
    <row r="43017" x14ac:dyDescent="0.25"/>
    <row r="43018" x14ac:dyDescent="0.25"/>
    <row r="43019" x14ac:dyDescent="0.25"/>
    <row r="43020" x14ac:dyDescent="0.25"/>
    <row r="43021" x14ac:dyDescent="0.25"/>
    <row r="43022" x14ac:dyDescent="0.25"/>
    <row r="43023" x14ac:dyDescent="0.25"/>
    <row r="43024" x14ac:dyDescent="0.25"/>
    <row r="43025" x14ac:dyDescent="0.25"/>
    <row r="43026" x14ac:dyDescent="0.25"/>
    <row r="43027" x14ac:dyDescent="0.25"/>
    <row r="43028" x14ac:dyDescent="0.25"/>
    <row r="43029" x14ac:dyDescent="0.25"/>
    <row r="43030" x14ac:dyDescent="0.25"/>
    <row r="43031" x14ac:dyDescent="0.25"/>
    <row r="43032" x14ac:dyDescent="0.25"/>
    <row r="43033" x14ac:dyDescent="0.25"/>
    <row r="43034" x14ac:dyDescent="0.25"/>
    <row r="43035" x14ac:dyDescent="0.25"/>
    <row r="43036" x14ac:dyDescent="0.25"/>
    <row r="43037" x14ac:dyDescent="0.25"/>
    <row r="43038" x14ac:dyDescent="0.25"/>
    <row r="43039" x14ac:dyDescent="0.25"/>
    <row r="43040" x14ac:dyDescent="0.25"/>
    <row r="43041" x14ac:dyDescent="0.25"/>
    <row r="43042" x14ac:dyDescent="0.25"/>
    <row r="43043" x14ac:dyDescent="0.25"/>
    <row r="43044" x14ac:dyDescent="0.25"/>
    <row r="43045" x14ac:dyDescent="0.25"/>
    <row r="43046" x14ac:dyDescent="0.25"/>
    <row r="43047" x14ac:dyDescent="0.25"/>
    <row r="43048" x14ac:dyDescent="0.25"/>
    <row r="43049" x14ac:dyDescent="0.25"/>
    <row r="43050" x14ac:dyDescent="0.25"/>
    <row r="43051" x14ac:dyDescent="0.25"/>
    <row r="43052" x14ac:dyDescent="0.25"/>
    <row r="43053" x14ac:dyDescent="0.25"/>
    <row r="43054" x14ac:dyDescent="0.25"/>
    <row r="43055" x14ac:dyDescent="0.25"/>
    <row r="43056" x14ac:dyDescent="0.25"/>
    <row r="43057" x14ac:dyDescent="0.25"/>
    <row r="43058" x14ac:dyDescent="0.25"/>
    <row r="43059" x14ac:dyDescent="0.25"/>
    <row r="43060" x14ac:dyDescent="0.25"/>
    <row r="43061" x14ac:dyDescent="0.25"/>
    <row r="43062" x14ac:dyDescent="0.25"/>
    <row r="43063" x14ac:dyDescent="0.25"/>
    <row r="43064" x14ac:dyDescent="0.25"/>
    <row r="43065" x14ac:dyDescent="0.25"/>
    <row r="43066" x14ac:dyDescent="0.25"/>
    <row r="43067" x14ac:dyDescent="0.25"/>
    <row r="43068" x14ac:dyDescent="0.25"/>
    <row r="43069" x14ac:dyDescent="0.25"/>
    <row r="43070" x14ac:dyDescent="0.25"/>
    <row r="43071" x14ac:dyDescent="0.25"/>
    <row r="43072" x14ac:dyDescent="0.25"/>
    <row r="43073" x14ac:dyDescent="0.25"/>
    <row r="43074" x14ac:dyDescent="0.25"/>
    <row r="43075" x14ac:dyDescent="0.25"/>
    <row r="43076" x14ac:dyDescent="0.25"/>
    <row r="43077" x14ac:dyDescent="0.25"/>
    <row r="43078" x14ac:dyDescent="0.25"/>
    <row r="43079" x14ac:dyDescent="0.25"/>
    <row r="43080" x14ac:dyDescent="0.25"/>
    <row r="43081" x14ac:dyDescent="0.25"/>
    <row r="43082" x14ac:dyDescent="0.25"/>
    <row r="43083" x14ac:dyDescent="0.25"/>
    <row r="43084" x14ac:dyDescent="0.25"/>
    <row r="43085" x14ac:dyDescent="0.25"/>
    <row r="43086" x14ac:dyDescent="0.25"/>
    <row r="43087" x14ac:dyDescent="0.25"/>
    <row r="43088" x14ac:dyDescent="0.25"/>
    <row r="43089" x14ac:dyDescent="0.25"/>
    <row r="43090" x14ac:dyDescent="0.25"/>
    <row r="43091" x14ac:dyDescent="0.25"/>
    <row r="43092" x14ac:dyDescent="0.25"/>
    <row r="43093" x14ac:dyDescent="0.25"/>
    <row r="43094" x14ac:dyDescent="0.25"/>
    <row r="43095" x14ac:dyDescent="0.25"/>
    <row r="43096" x14ac:dyDescent="0.25"/>
    <row r="43097" x14ac:dyDescent="0.25"/>
    <row r="43098" x14ac:dyDescent="0.25"/>
    <row r="43099" x14ac:dyDescent="0.25"/>
    <row r="43100" x14ac:dyDescent="0.25"/>
    <row r="43101" x14ac:dyDescent="0.25"/>
    <row r="43102" x14ac:dyDescent="0.25"/>
    <row r="43103" x14ac:dyDescent="0.25"/>
    <row r="43104" x14ac:dyDescent="0.25"/>
    <row r="43105" x14ac:dyDescent="0.25"/>
    <row r="43106" x14ac:dyDescent="0.25"/>
    <row r="43107" x14ac:dyDescent="0.25"/>
    <row r="43108" x14ac:dyDescent="0.25"/>
    <row r="43109" x14ac:dyDescent="0.25"/>
    <row r="43110" x14ac:dyDescent="0.25"/>
    <row r="43111" x14ac:dyDescent="0.25"/>
    <row r="43112" x14ac:dyDescent="0.25"/>
    <row r="43113" x14ac:dyDescent="0.25"/>
    <row r="43114" x14ac:dyDescent="0.25"/>
    <row r="43115" x14ac:dyDescent="0.25"/>
    <row r="43116" x14ac:dyDescent="0.25"/>
    <row r="43117" x14ac:dyDescent="0.25"/>
    <row r="43118" x14ac:dyDescent="0.25"/>
    <row r="43119" x14ac:dyDescent="0.25"/>
    <row r="43120" x14ac:dyDescent="0.25"/>
    <row r="43121" x14ac:dyDescent="0.25"/>
    <row r="43122" x14ac:dyDescent="0.25"/>
    <row r="43123" x14ac:dyDescent="0.25"/>
    <row r="43124" x14ac:dyDescent="0.25"/>
    <row r="43125" x14ac:dyDescent="0.25"/>
    <row r="43126" x14ac:dyDescent="0.25"/>
    <row r="43127" x14ac:dyDescent="0.25"/>
    <row r="43128" x14ac:dyDescent="0.25"/>
    <row r="43129" x14ac:dyDescent="0.25"/>
    <row r="43130" x14ac:dyDescent="0.25"/>
    <row r="43131" x14ac:dyDescent="0.25"/>
    <row r="43132" x14ac:dyDescent="0.25"/>
    <row r="43133" x14ac:dyDescent="0.25"/>
    <row r="43134" x14ac:dyDescent="0.25"/>
    <row r="43135" x14ac:dyDescent="0.25"/>
    <row r="43136" x14ac:dyDescent="0.25"/>
    <row r="43137" x14ac:dyDescent="0.25"/>
    <row r="43138" x14ac:dyDescent="0.25"/>
    <row r="43139" x14ac:dyDescent="0.25"/>
    <row r="43140" x14ac:dyDescent="0.25"/>
    <row r="43141" x14ac:dyDescent="0.25"/>
    <row r="43142" x14ac:dyDescent="0.25"/>
    <row r="43143" x14ac:dyDescent="0.25"/>
    <row r="43144" x14ac:dyDescent="0.25"/>
    <row r="43145" x14ac:dyDescent="0.25"/>
    <row r="43146" x14ac:dyDescent="0.25"/>
    <row r="43147" x14ac:dyDescent="0.25"/>
    <row r="43148" x14ac:dyDescent="0.25"/>
    <row r="43149" x14ac:dyDescent="0.25"/>
    <row r="43150" x14ac:dyDescent="0.25"/>
    <row r="43151" x14ac:dyDescent="0.25"/>
    <row r="43152" x14ac:dyDescent="0.25"/>
    <row r="43153" x14ac:dyDescent="0.25"/>
    <row r="43154" x14ac:dyDescent="0.25"/>
    <row r="43155" x14ac:dyDescent="0.25"/>
    <row r="43156" x14ac:dyDescent="0.25"/>
    <row r="43157" x14ac:dyDescent="0.25"/>
    <row r="43158" x14ac:dyDescent="0.25"/>
    <row r="43159" x14ac:dyDescent="0.25"/>
    <row r="43160" x14ac:dyDescent="0.25"/>
    <row r="43161" x14ac:dyDescent="0.25"/>
    <row r="43162" x14ac:dyDescent="0.25"/>
    <row r="43163" x14ac:dyDescent="0.25"/>
    <row r="43164" x14ac:dyDescent="0.25"/>
    <row r="43165" x14ac:dyDescent="0.25"/>
    <row r="43166" x14ac:dyDescent="0.25"/>
    <row r="43167" x14ac:dyDescent="0.25"/>
    <row r="43168" x14ac:dyDescent="0.25"/>
    <row r="43169" x14ac:dyDescent="0.25"/>
    <row r="43170" x14ac:dyDescent="0.25"/>
    <row r="43171" x14ac:dyDescent="0.25"/>
    <row r="43172" x14ac:dyDescent="0.25"/>
    <row r="43173" x14ac:dyDescent="0.25"/>
    <row r="43174" x14ac:dyDescent="0.25"/>
    <row r="43175" x14ac:dyDescent="0.25"/>
    <row r="43176" x14ac:dyDescent="0.25"/>
    <row r="43177" x14ac:dyDescent="0.25"/>
    <row r="43178" x14ac:dyDescent="0.25"/>
    <row r="43179" x14ac:dyDescent="0.25"/>
    <row r="43180" x14ac:dyDescent="0.25"/>
    <row r="43181" x14ac:dyDescent="0.25"/>
    <row r="43182" x14ac:dyDescent="0.25"/>
    <row r="43183" x14ac:dyDescent="0.25"/>
    <row r="43184" x14ac:dyDescent="0.25"/>
    <row r="43185" x14ac:dyDescent="0.25"/>
    <row r="43186" x14ac:dyDescent="0.25"/>
    <row r="43187" x14ac:dyDescent="0.25"/>
    <row r="43188" x14ac:dyDescent="0.25"/>
    <row r="43189" x14ac:dyDescent="0.25"/>
    <row r="43190" x14ac:dyDescent="0.25"/>
    <row r="43191" x14ac:dyDescent="0.25"/>
    <row r="43192" x14ac:dyDescent="0.25"/>
    <row r="43193" x14ac:dyDescent="0.25"/>
    <row r="43194" x14ac:dyDescent="0.25"/>
    <row r="43195" x14ac:dyDescent="0.25"/>
    <row r="43196" x14ac:dyDescent="0.25"/>
    <row r="43197" x14ac:dyDescent="0.25"/>
    <row r="43198" x14ac:dyDescent="0.25"/>
    <row r="43199" x14ac:dyDescent="0.25"/>
    <row r="43200" x14ac:dyDescent="0.25"/>
    <row r="43201" x14ac:dyDescent="0.25"/>
    <row r="43202" x14ac:dyDescent="0.25"/>
    <row r="43203" x14ac:dyDescent="0.25"/>
    <row r="43204" x14ac:dyDescent="0.25"/>
    <row r="43205" x14ac:dyDescent="0.25"/>
    <row r="43206" x14ac:dyDescent="0.25"/>
    <row r="43207" x14ac:dyDescent="0.25"/>
    <row r="43208" x14ac:dyDescent="0.25"/>
    <row r="43209" x14ac:dyDescent="0.25"/>
    <row r="43210" x14ac:dyDescent="0.25"/>
    <row r="43211" x14ac:dyDescent="0.25"/>
    <row r="43212" x14ac:dyDescent="0.25"/>
    <row r="43213" x14ac:dyDescent="0.25"/>
    <row r="43214" x14ac:dyDescent="0.25"/>
    <row r="43215" x14ac:dyDescent="0.25"/>
    <row r="43216" x14ac:dyDescent="0.25"/>
    <row r="43217" x14ac:dyDescent="0.25"/>
    <row r="43218" x14ac:dyDescent="0.25"/>
    <row r="43219" x14ac:dyDescent="0.25"/>
    <row r="43220" x14ac:dyDescent="0.25"/>
    <row r="43221" x14ac:dyDescent="0.25"/>
    <row r="43222" x14ac:dyDescent="0.25"/>
    <row r="43223" x14ac:dyDescent="0.25"/>
    <row r="43224" x14ac:dyDescent="0.25"/>
    <row r="43225" x14ac:dyDescent="0.25"/>
    <row r="43226" x14ac:dyDescent="0.25"/>
    <row r="43227" x14ac:dyDescent="0.25"/>
    <row r="43228" x14ac:dyDescent="0.25"/>
    <row r="43229" x14ac:dyDescent="0.25"/>
    <row r="43230" x14ac:dyDescent="0.25"/>
    <row r="43231" x14ac:dyDescent="0.25"/>
    <row r="43232" x14ac:dyDescent="0.25"/>
    <row r="43233" x14ac:dyDescent="0.25"/>
    <row r="43234" x14ac:dyDescent="0.25"/>
    <row r="43235" x14ac:dyDescent="0.25"/>
    <row r="43236" x14ac:dyDescent="0.25"/>
    <row r="43237" x14ac:dyDescent="0.25"/>
    <row r="43238" x14ac:dyDescent="0.25"/>
    <row r="43239" x14ac:dyDescent="0.25"/>
    <row r="43240" x14ac:dyDescent="0.25"/>
    <row r="43241" x14ac:dyDescent="0.25"/>
    <row r="43242" x14ac:dyDescent="0.25"/>
    <row r="43243" x14ac:dyDescent="0.25"/>
    <row r="43244" x14ac:dyDescent="0.25"/>
    <row r="43245" x14ac:dyDescent="0.25"/>
    <row r="43246" x14ac:dyDescent="0.25"/>
    <row r="43247" x14ac:dyDescent="0.25"/>
    <row r="43248" x14ac:dyDescent="0.25"/>
    <row r="43249" x14ac:dyDescent="0.25"/>
    <row r="43250" x14ac:dyDescent="0.25"/>
    <row r="43251" x14ac:dyDescent="0.25"/>
    <row r="43252" x14ac:dyDescent="0.25"/>
    <row r="43253" x14ac:dyDescent="0.25"/>
    <row r="43254" x14ac:dyDescent="0.25"/>
    <row r="43255" x14ac:dyDescent="0.25"/>
    <row r="43256" x14ac:dyDescent="0.25"/>
    <row r="43257" x14ac:dyDescent="0.25"/>
    <row r="43258" x14ac:dyDescent="0.25"/>
    <row r="43259" x14ac:dyDescent="0.25"/>
    <row r="43260" x14ac:dyDescent="0.25"/>
    <row r="43261" x14ac:dyDescent="0.25"/>
    <row r="43262" x14ac:dyDescent="0.25"/>
    <row r="43263" x14ac:dyDescent="0.25"/>
    <row r="43264" x14ac:dyDescent="0.25"/>
    <row r="43265" x14ac:dyDescent="0.25"/>
    <row r="43266" x14ac:dyDescent="0.25"/>
    <row r="43267" x14ac:dyDescent="0.25"/>
    <row r="43268" x14ac:dyDescent="0.25"/>
    <row r="43269" x14ac:dyDescent="0.25"/>
    <row r="43270" x14ac:dyDescent="0.25"/>
    <row r="43271" x14ac:dyDescent="0.25"/>
    <row r="43272" x14ac:dyDescent="0.25"/>
    <row r="43273" x14ac:dyDescent="0.25"/>
    <row r="43274" x14ac:dyDescent="0.25"/>
    <row r="43275" x14ac:dyDescent="0.25"/>
    <row r="43276" x14ac:dyDescent="0.25"/>
    <row r="43277" x14ac:dyDescent="0.25"/>
    <row r="43278" x14ac:dyDescent="0.25"/>
    <row r="43279" x14ac:dyDescent="0.25"/>
    <row r="43280" x14ac:dyDescent="0.25"/>
    <row r="43281" x14ac:dyDescent="0.25"/>
    <row r="43282" x14ac:dyDescent="0.25"/>
    <row r="43283" x14ac:dyDescent="0.25"/>
    <row r="43284" x14ac:dyDescent="0.25"/>
    <row r="43285" x14ac:dyDescent="0.25"/>
    <row r="43286" x14ac:dyDescent="0.25"/>
    <row r="43287" x14ac:dyDescent="0.25"/>
    <row r="43288" x14ac:dyDescent="0.25"/>
    <row r="43289" x14ac:dyDescent="0.25"/>
    <row r="43290" x14ac:dyDescent="0.25"/>
    <row r="43291" x14ac:dyDescent="0.25"/>
    <row r="43292" x14ac:dyDescent="0.25"/>
    <row r="43293" x14ac:dyDescent="0.25"/>
    <row r="43294" x14ac:dyDescent="0.25"/>
    <row r="43295" x14ac:dyDescent="0.25"/>
    <row r="43296" x14ac:dyDescent="0.25"/>
    <row r="43297" x14ac:dyDescent="0.25"/>
    <row r="43298" x14ac:dyDescent="0.25"/>
    <row r="43299" x14ac:dyDescent="0.25"/>
    <row r="43300" x14ac:dyDescent="0.25"/>
    <row r="43301" x14ac:dyDescent="0.25"/>
    <row r="43302" x14ac:dyDescent="0.25"/>
    <row r="43303" x14ac:dyDescent="0.25"/>
    <row r="43304" x14ac:dyDescent="0.25"/>
    <row r="43305" x14ac:dyDescent="0.25"/>
    <row r="43306" x14ac:dyDescent="0.25"/>
    <row r="43307" x14ac:dyDescent="0.25"/>
    <row r="43308" x14ac:dyDescent="0.25"/>
    <row r="43309" x14ac:dyDescent="0.25"/>
    <row r="43310" x14ac:dyDescent="0.25"/>
    <row r="43311" x14ac:dyDescent="0.25"/>
    <row r="43312" x14ac:dyDescent="0.25"/>
    <row r="43313" x14ac:dyDescent="0.25"/>
    <row r="43314" x14ac:dyDescent="0.25"/>
    <row r="43315" x14ac:dyDescent="0.25"/>
    <row r="43316" x14ac:dyDescent="0.25"/>
    <row r="43317" x14ac:dyDescent="0.25"/>
    <row r="43318" x14ac:dyDescent="0.25"/>
    <row r="43319" x14ac:dyDescent="0.25"/>
    <row r="43320" x14ac:dyDescent="0.25"/>
    <row r="43321" x14ac:dyDescent="0.25"/>
    <row r="43322" x14ac:dyDescent="0.25"/>
    <row r="43323" x14ac:dyDescent="0.25"/>
    <row r="43324" x14ac:dyDescent="0.25"/>
    <row r="43325" x14ac:dyDescent="0.25"/>
    <row r="43326" x14ac:dyDescent="0.25"/>
    <row r="43327" x14ac:dyDescent="0.25"/>
    <row r="43328" x14ac:dyDescent="0.25"/>
    <row r="43329" x14ac:dyDescent="0.25"/>
    <row r="43330" x14ac:dyDescent="0.25"/>
    <row r="43331" x14ac:dyDescent="0.25"/>
    <row r="43332" x14ac:dyDescent="0.25"/>
    <row r="43333" x14ac:dyDescent="0.25"/>
    <row r="43334" x14ac:dyDescent="0.25"/>
    <row r="43335" x14ac:dyDescent="0.25"/>
    <row r="43336" x14ac:dyDescent="0.25"/>
    <row r="43337" x14ac:dyDescent="0.25"/>
    <row r="43338" x14ac:dyDescent="0.25"/>
    <row r="43339" x14ac:dyDescent="0.25"/>
    <row r="43340" x14ac:dyDescent="0.25"/>
    <row r="43341" x14ac:dyDescent="0.25"/>
    <row r="43342" x14ac:dyDescent="0.25"/>
    <row r="43343" x14ac:dyDescent="0.25"/>
    <row r="43344" x14ac:dyDescent="0.25"/>
    <row r="43345" x14ac:dyDescent="0.25"/>
    <row r="43346" x14ac:dyDescent="0.25"/>
    <row r="43347" x14ac:dyDescent="0.25"/>
    <row r="43348" x14ac:dyDescent="0.25"/>
    <row r="43349" x14ac:dyDescent="0.25"/>
    <row r="43350" x14ac:dyDescent="0.25"/>
    <row r="43351" x14ac:dyDescent="0.25"/>
    <row r="43352" x14ac:dyDescent="0.25"/>
    <row r="43353" x14ac:dyDescent="0.25"/>
    <row r="43354" x14ac:dyDescent="0.25"/>
    <row r="43355" x14ac:dyDescent="0.25"/>
    <row r="43356" x14ac:dyDescent="0.25"/>
    <row r="43357" x14ac:dyDescent="0.25"/>
    <row r="43358" x14ac:dyDescent="0.25"/>
    <row r="43359" x14ac:dyDescent="0.25"/>
    <row r="43360" x14ac:dyDescent="0.25"/>
    <row r="43361" x14ac:dyDescent="0.25"/>
    <row r="43362" x14ac:dyDescent="0.25"/>
    <row r="43363" x14ac:dyDescent="0.25"/>
    <row r="43364" x14ac:dyDescent="0.25"/>
    <row r="43365" x14ac:dyDescent="0.25"/>
    <row r="43366" x14ac:dyDescent="0.25"/>
    <row r="43367" x14ac:dyDescent="0.25"/>
    <row r="43368" x14ac:dyDescent="0.25"/>
    <row r="43369" x14ac:dyDescent="0.25"/>
    <row r="43370" x14ac:dyDescent="0.25"/>
    <row r="43371" x14ac:dyDescent="0.25"/>
    <row r="43372" x14ac:dyDescent="0.25"/>
    <row r="43373" x14ac:dyDescent="0.25"/>
    <row r="43374" x14ac:dyDescent="0.25"/>
    <row r="43375" x14ac:dyDescent="0.25"/>
    <row r="43376" x14ac:dyDescent="0.25"/>
    <row r="43377" x14ac:dyDescent="0.25"/>
    <row r="43378" x14ac:dyDescent="0.25"/>
    <row r="43379" x14ac:dyDescent="0.25"/>
    <row r="43380" x14ac:dyDescent="0.25"/>
    <row r="43381" x14ac:dyDescent="0.25"/>
    <row r="43382" x14ac:dyDescent="0.25"/>
    <row r="43383" x14ac:dyDescent="0.25"/>
    <row r="43384" x14ac:dyDescent="0.25"/>
    <row r="43385" x14ac:dyDescent="0.25"/>
    <row r="43386" x14ac:dyDescent="0.25"/>
    <row r="43387" x14ac:dyDescent="0.25"/>
    <row r="43388" x14ac:dyDescent="0.25"/>
    <row r="43389" x14ac:dyDescent="0.25"/>
    <row r="43390" x14ac:dyDescent="0.25"/>
    <row r="43391" x14ac:dyDescent="0.25"/>
    <row r="43392" x14ac:dyDescent="0.25"/>
    <row r="43393" x14ac:dyDescent="0.25"/>
    <row r="43394" x14ac:dyDescent="0.25"/>
    <row r="43395" x14ac:dyDescent="0.25"/>
    <row r="43396" x14ac:dyDescent="0.25"/>
    <row r="43397" x14ac:dyDescent="0.25"/>
    <row r="43398" x14ac:dyDescent="0.25"/>
    <row r="43399" x14ac:dyDescent="0.25"/>
    <row r="43400" x14ac:dyDescent="0.25"/>
    <row r="43401" x14ac:dyDescent="0.25"/>
    <row r="43402" x14ac:dyDescent="0.25"/>
    <row r="43403" x14ac:dyDescent="0.25"/>
    <row r="43404" x14ac:dyDescent="0.25"/>
    <row r="43405" x14ac:dyDescent="0.25"/>
    <row r="43406" x14ac:dyDescent="0.25"/>
    <row r="43407" x14ac:dyDescent="0.25"/>
    <row r="43408" x14ac:dyDescent="0.25"/>
    <row r="43409" x14ac:dyDescent="0.25"/>
    <row r="43410" x14ac:dyDescent="0.25"/>
    <row r="43411" x14ac:dyDescent="0.25"/>
    <row r="43412" x14ac:dyDescent="0.25"/>
    <row r="43413" x14ac:dyDescent="0.25"/>
    <row r="43414" x14ac:dyDescent="0.25"/>
    <row r="43415" x14ac:dyDescent="0.25"/>
    <row r="43416" x14ac:dyDescent="0.25"/>
    <row r="43417" x14ac:dyDescent="0.25"/>
    <row r="43418" x14ac:dyDescent="0.25"/>
    <row r="43419" x14ac:dyDescent="0.25"/>
    <row r="43420" x14ac:dyDescent="0.25"/>
    <row r="43421" x14ac:dyDescent="0.25"/>
    <row r="43422" x14ac:dyDescent="0.25"/>
    <row r="43423" x14ac:dyDescent="0.25"/>
    <row r="43424" x14ac:dyDescent="0.25"/>
    <row r="43425" x14ac:dyDescent="0.25"/>
    <row r="43426" x14ac:dyDescent="0.25"/>
    <row r="43427" x14ac:dyDescent="0.25"/>
    <row r="43428" x14ac:dyDescent="0.25"/>
    <row r="43429" x14ac:dyDescent="0.25"/>
    <row r="43430" x14ac:dyDescent="0.25"/>
    <row r="43431" x14ac:dyDescent="0.25"/>
    <row r="43432" x14ac:dyDescent="0.25"/>
    <row r="43433" x14ac:dyDescent="0.25"/>
    <row r="43434" x14ac:dyDescent="0.25"/>
    <row r="43435" x14ac:dyDescent="0.25"/>
    <row r="43436" x14ac:dyDescent="0.25"/>
    <row r="43437" x14ac:dyDescent="0.25"/>
    <row r="43438" x14ac:dyDescent="0.25"/>
    <row r="43439" x14ac:dyDescent="0.25"/>
    <row r="43440" x14ac:dyDescent="0.25"/>
    <row r="43441" x14ac:dyDescent="0.25"/>
    <row r="43442" x14ac:dyDescent="0.25"/>
    <row r="43443" x14ac:dyDescent="0.25"/>
    <row r="43444" x14ac:dyDescent="0.25"/>
    <row r="43445" x14ac:dyDescent="0.25"/>
    <row r="43446" x14ac:dyDescent="0.25"/>
    <row r="43447" x14ac:dyDescent="0.25"/>
    <row r="43448" x14ac:dyDescent="0.25"/>
    <row r="43449" x14ac:dyDescent="0.25"/>
    <row r="43450" x14ac:dyDescent="0.25"/>
    <row r="43451" x14ac:dyDescent="0.25"/>
    <row r="43452" x14ac:dyDescent="0.25"/>
    <row r="43453" x14ac:dyDescent="0.25"/>
    <row r="43454" x14ac:dyDescent="0.25"/>
    <row r="43455" x14ac:dyDescent="0.25"/>
    <row r="43456" x14ac:dyDescent="0.25"/>
    <row r="43457" x14ac:dyDescent="0.25"/>
    <row r="43458" x14ac:dyDescent="0.25"/>
    <row r="43459" x14ac:dyDescent="0.25"/>
    <row r="43460" x14ac:dyDescent="0.25"/>
    <row r="43461" x14ac:dyDescent="0.25"/>
    <row r="43462" x14ac:dyDescent="0.25"/>
    <row r="43463" x14ac:dyDescent="0.25"/>
    <row r="43464" x14ac:dyDescent="0.25"/>
    <row r="43465" x14ac:dyDescent="0.25"/>
    <row r="43466" x14ac:dyDescent="0.25"/>
    <row r="43467" x14ac:dyDescent="0.25"/>
    <row r="43468" x14ac:dyDescent="0.25"/>
    <row r="43469" x14ac:dyDescent="0.25"/>
    <row r="43470" x14ac:dyDescent="0.25"/>
    <row r="43471" x14ac:dyDescent="0.25"/>
    <row r="43472" x14ac:dyDescent="0.25"/>
    <row r="43473" x14ac:dyDescent="0.25"/>
    <row r="43474" x14ac:dyDescent="0.25"/>
    <row r="43475" x14ac:dyDescent="0.25"/>
    <row r="43476" x14ac:dyDescent="0.25"/>
    <row r="43477" x14ac:dyDescent="0.25"/>
    <row r="43478" x14ac:dyDescent="0.25"/>
    <row r="43479" x14ac:dyDescent="0.25"/>
    <row r="43480" x14ac:dyDescent="0.25"/>
    <row r="43481" x14ac:dyDescent="0.25"/>
    <row r="43482" x14ac:dyDescent="0.25"/>
    <row r="43483" x14ac:dyDescent="0.25"/>
    <row r="43484" x14ac:dyDescent="0.25"/>
    <row r="43485" x14ac:dyDescent="0.25"/>
    <row r="43486" x14ac:dyDescent="0.25"/>
    <row r="43487" x14ac:dyDescent="0.25"/>
    <row r="43488" x14ac:dyDescent="0.25"/>
    <row r="43489" x14ac:dyDescent="0.25"/>
    <row r="43490" x14ac:dyDescent="0.25"/>
    <row r="43491" x14ac:dyDescent="0.25"/>
    <row r="43492" x14ac:dyDescent="0.25"/>
    <row r="43493" x14ac:dyDescent="0.25"/>
    <row r="43494" x14ac:dyDescent="0.25"/>
    <row r="43495" x14ac:dyDescent="0.25"/>
    <row r="43496" x14ac:dyDescent="0.25"/>
    <row r="43497" x14ac:dyDescent="0.25"/>
    <row r="43498" x14ac:dyDescent="0.25"/>
    <row r="43499" x14ac:dyDescent="0.25"/>
    <row r="43500" x14ac:dyDescent="0.25"/>
    <row r="43501" x14ac:dyDescent="0.25"/>
    <row r="43502" x14ac:dyDescent="0.25"/>
    <row r="43503" x14ac:dyDescent="0.25"/>
    <row r="43504" x14ac:dyDescent="0.25"/>
    <row r="43505" x14ac:dyDescent="0.25"/>
    <row r="43506" x14ac:dyDescent="0.25"/>
    <row r="43507" x14ac:dyDescent="0.25"/>
    <row r="43508" x14ac:dyDescent="0.25"/>
    <row r="43509" x14ac:dyDescent="0.25"/>
    <row r="43510" x14ac:dyDescent="0.25"/>
    <row r="43511" x14ac:dyDescent="0.25"/>
    <row r="43512" x14ac:dyDescent="0.25"/>
    <row r="43513" x14ac:dyDescent="0.25"/>
    <row r="43514" x14ac:dyDescent="0.25"/>
    <row r="43515" x14ac:dyDescent="0.25"/>
    <row r="43516" x14ac:dyDescent="0.25"/>
    <row r="43517" x14ac:dyDescent="0.25"/>
    <row r="43518" x14ac:dyDescent="0.25"/>
    <row r="43519" x14ac:dyDescent="0.25"/>
    <row r="43520" x14ac:dyDescent="0.25"/>
    <row r="43521" x14ac:dyDescent="0.25"/>
    <row r="43522" x14ac:dyDescent="0.25"/>
    <row r="43523" x14ac:dyDescent="0.25"/>
    <row r="43524" x14ac:dyDescent="0.25"/>
    <row r="43525" x14ac:dyDescent="0.25"/>
    <row r="43526" x14ac:dyDescent="0.25"/>
    <row r="43527" x14ac:dyDescent="0.25"/>
    <row r="43528" x14ac:dyDescent="0.25"/>
    <row r="43529" x14ac:dyDescent="0.25"/>
    <row r="43530" x14ac:dyDescent="0.25"/>
    <row r="43531" x14ac:dyDescent="0.25"/>
    <row r="43532" x14ac:dyDescent="0.25"/>
    <row r="43533" x14ac:dyDescent="0.25"/>
    <row r="43534" x14ac:dyDescent="0.25"/>
    <row r="43535" x14ac:dyDescent="0.25"/>
    <row r="43536" x14ac:dyDescent="0.25"/>
    <row r="43537" x14ac:dyDescent="0.25"/>
    <row r="43538" x14ac:dyDescent="0.25"/>
    <row r="43539" x14ac:dyDescent="0.25"/>
    <row r="43540" x14ac:dyDescent="0.25"/>
    <row r="43541" x14ac:dyDescent="0.25"/>
    <row r="43542" x14ac:dyDescent="0.25"/>
    <row r="43543" x14ac:dyDescent="0.25"/>
    <row r="43544" x14ac:dyDescent="0.25"/>
    <row r="43545" x14ac:dyDescent="0.25"/>
    <row r="43546" x14ac:dyDescent="0.25"/>
    <row r="43547" x14ac:dyDescent="0.25"/>
    <row r="43548" x14ac:dyDescent="0.25"/>
    <row r="43549" x14ac:dyDescent="0.25"/>
    <row r="43550" x14ac:dyDescent="0.25"/>
    <row r="43551" x14ac:dyDescent="0.25"/>
    <row r="43552" x14ac:dyDescent="0.25"/>
    <row r="43553" x14ac:dyDescent="0.25"/>
    <row r="43554" x14ac:dyDescent="0.25"/>
    <row r="43555" x14ac:dyDescent="0.25"/>
    <row r="43556" x14ac:dyDescent="0.25"/>
    <row r="43557" x14ac:dyDescent="0.25"/>
    <row r="43558" x14ac:dyDescent="0.25"/>
    <row r="43559" x14ac:dyDescent="0.25"/>
    <row r="43560" x14ac:dyDescent="0.25"/>
    <row r="43561" x14ac:dyDescent="0.25"/>
    <row r="43562" x14ac:dyDescent="0.25"/>
    <row r="43563" x14ac:dyDescent="0.25"/>
    <row r="43564" x14ac:dyDescent="0.25"/>
    <row r="43565" x14ac:dyDescent="0.25"/>
    <row r="43566" x14ac:dyDescent="0.25"/>
    <row r="43567" x14ac:dyDescent="0.25"/>
    <row r="43568" x14ac:dyDescent="0.25"/>
    <row r="43569" x14ac:dyDescent="0.25"/>
    <row r="43570" x14ac:dyDescent="0.25"/>
    <row r="43571" x14ac:dyDescent="0.25"/>
    <row r="43572" x14ac:dyDescent="0.25"/>
    <row r="43573" x14ac:dyDescent="0.25"/>
    <row r="43574" x14ac:dyDescent="0.25"/>
    <row r="43575" x14ac:dyDescent="0.25"/>
    <row r="43576" x14ac:dyDescent="0.25"/>
    <row r="43577" x14ac:dyDescent="0.25"/>
    <row r="43578" x14ac:dyDescent="0.25"/>
    <row r="43579" x14ac:dyDescent="0.25"/>
    <row r="43580" x14ac:dyDescent="0.25"/>
    <row r="43581" x14ac:dyDescent="0.25"/>
    <row r="43582" x14ac:dyDescent="0.25"/>
    <row r="43583" x14ac:dyDescent="0.25"/>
    <row r="43584" x14ac:dyDescent="0.25"/>
    <row r="43585" x14ac:dyDescent="0.25"/>
    <row r="43586" x14ac:dyDescent="0.25"/>
    <row r="43587" x14ac:dyDescent="0.25"/>
    <row r="43588" x14ac:dyDescent="0.25"/>
    <row r="43589" x14ac:dyDescent="0.25"/>
    <row r="43590" x14ac:dyDescent="0.25"/>
    <row r="43591" x14ac:dyDescent="0.25"/>
    <row r="43592" x14ac:dyDescent="0.25"/>
    <row r="43593" x14ac:dyDescent="0.25"/>
    <row r="43594" x14ac:dyDescent="0.25"/>
    <row r="43595" x14ac:dyDescent="0.25"/>
    <row r="43596" x14ac:dyDescent="0.25"/>
    <row r="43597" x14ac:dyDescent="0.25"/>
    <row r="43598" x14ac:dyDescent="0.25"/>
    <row r="43599" x14ac:dyDescent="0.25"/>
    <row r="43600" x14ac:dyDescent="0.25"/>
    <row r="43601" x14ac:dyDescent="0.25"/>
    <row r="43602" x14ac:dyDescent="0.25"/>
    <row r="43603" x14ac:dyDescent="0.25"/>
    <row r="43604" x14ac:dyDescent="0.25"/>
    <row r="43605" x14ac:dyDescent="0.25"/>
    <row r="43606" x14ac:dyDescent="0.25"/>
    <row r="43607" x14ac:dyDescent="0.25"/>
    <row r="43608" x14ac:dyDescent="0.25"/>
    <row r="43609" x14ac:dyDescent="0.25"/>
    <row r="43610" x14ac:dyDescent="0.25"/>
    <row r="43611" x14ac:dyDescent="0.25"/>
    <row r="43612" x14ac:dyDescent="0.25"/>
    <row r="43613" x14ac:dyDescent="0.25"/>
    <row r="43614" x14ac:dyDescent="0.25"/>
    <row r="43615" x14ac:dyDescent="0.25"/>
    <row r="43616" x14ac:dyDescent="0.25"/>
    <row r="43617" x14ac:dyDescent="0.25"/>
    <row r="43618" x14ac:dyDescent="0.25"/>
    <row r="43619" x14ac:dyDescent="0.25"/>
    <row r="43620" x14ac:dyDescent="0.25"/>
    <row r="43621" x14ac:dyDescent="0.25"/>
    <row r="43622" x14ac:dyDescent="0.25"/>
    <row r="43623" x14ac:dyDescent="0.25"/>
    <row r="43624" x14ac:dyDescent="0.25"/>
    <row r="43625" x14ac:dyDescent="0.25"/>
    <row r="43626" x14ac:dyDescent="0.25"/>
    <row r="43627" x14ac:dyDescent="0.25"/>
    <row r="43628" x14ac:dyDescent="0.25"/>
    <row r="43629" x14ac:dyDescent="0.25"/>
    <row r="43630" x14ac:dyDescent="0.25"/>
    <row r="43631" x14ac:dyDescent="0.25"/>
    <row r="43632" x14ac:dyDescent="0.25"/>
    <row r="43633" x14ac:dyDescent="0.25"/>
    <row r="43634" x14ac:dyDescent="0.25"/>
    <row r="43635" x14ac:dyDescent="0.25"/>
    <row r="43636" x14ac:dyDescent="0.25"/>
    <row r="43637" x14ac:dyDescent="0.25"/>
    <row r="43638" x14ac:dyDescent="0.25"/>
    <row r="43639" x14ac:dyDescent="0.25"/>
    <row r="43640" x14ac:dyDescent="0.25"/>
    <row r="43641" x14ac:dyDescent="0.25"/>
    <row r="43642" x14ac:dyDescent="0.25"/>
    <row r="43643" x14ac:dyDescent="0.25"/>
    <row r="43644" x14ac:dyDescent="0.25"/>
    <row r="43645" x14ac:dyDescent="0.25"/>
    <row r="43646" x14ac:dyDescent="0.25"/>
    <row r="43647" x14ac:dyDescent="0.25"/>
    <row r="43648" x14ac:dyDescent="0.25"/>
    <row r="43649" x14ac:dyDescent="0.25"/>
    <row r="43650" x14ac:dyDescent="0.25"/>
    <row r="43651" x14ac:dyDescent="0.25"/>
    <row r="43652" x14ac:dyDescent="0.25"/>
    <row r="43653" x14ac:dyDescent="0.25"/>
    <row r="43654" x14ac:dyDescent="0.25"/>
    <row r="43655" x14ac:dyDescent="0.25"/>
    <row r="43656" x14ac:dyDescent="0.25"/>
    <row r="43657" x14ac:dyDescent="0.25"/>
    <row r="43658" x14ac:dyDescent="0.25"/>
    <row r="43659" x14ac:dyDescent="0.25"/>
    <row r="43660" x14ac:dyDescent="0.25"/>
    <row r="43661" x14ac:dyDescent="0.25"/>
    <row r="43662" x14ac:dyDescent="0.25"/>
    <row r="43663" x14ac:dyDescent="0.25"/>
    <row r="43664" x14ac:dyDescent="0.25"/>
    <row r="43665" x14ac:dyDescent="0.25"/>
    <row r="43666" x14ac:dyDescent="0.25"/>
    <row r="43667" x14ac:dyDescent="0.25"/>
    <row r="43668" x14ac:dyDescent="0.25"/>
    <row r="43669" x14ac:dyDescent="0.25"/>
    <row r="43670" x14ac:dyDescent="0.25"/>
    <row r="43671" x14ac:dyDescent="0.25"/>
    <row r="43672" x14ac:dyDescent="0.25"/>
    <row r="43673" x14ac:dyDescent="0.25"/>
    <row r="43674" x14ac:dyDescent="0.25"/>
    <row r="43675" x14ac:dyDescent="0.25"/>
    <row r="43676" x14ac:dyDescent="0.25"/>
    <row r="43677" x14ac:dyDescent="0.25"/>
    <row r="43678" x14ac:dyDescent="0.25"/>
    <row r="43679" x14ac:dyDescent="0.25"/>
    <row r="43680" x14ac:dyDescent="0.25"/>
    <row r="43681" x14ac:dyDescent="0.25"/>
    <row r="43682" x14ac:dyDescent="0.25"/>
    <row r="43683" x14ac:dyDescent="0.25"/>
    <row r="43684" x14ac:dyDescent="0.25"/>
    <row r="43685" x14ac:dyDescent="0.25"/>
    <row r="43686" x14ac:dyDescent="0.25"/>
    <row r="43687" x14ac:dyDescent="0.25"/>
    <row r="43688" x14ac:dyDescent="0.25"/>
    <row r="43689" x14ac:dyDescent="0.25"/>
    <row r="43690" x14ac:dyDescent="0.25"/>
    <row r="43691" x14ac:dyDescent="0.25"/>
    <row r="43692" x14ac:dyDescent="0.25"/>
    <row r="43693" x14ac:dyDescent="0.25"/>
    <row r="43694" x14ac:dyDescent="0.25"/>
    <row r="43695" x14ac:dyDescent="0.25"/>
    <row r="43696" x14ac:dyDescent="0.25"/>
    <row r="43697" x14ac:dyDescent="0.25"/>
    <row r="43698" x14ac:dyDescent="0.25"/>
    <row r="43699" x14ac:dyDescent="0.25"/>
    <row r="43700" x14ac:dyDescent="0.25"/>
    <row r="43701" x14ac:dyDescent="0.25"/>
    <row r="43702" x14ac:dyDescent="0.25"/>
    <row r="43703" x14ac:dyDescent="0.25"/>
    <row r="43704" x14ac:dyDescent="0.25"/>
    <row r="43705" x14ac:dyDescent="0.25"/>
    <row r="43706" x14ac:dyDescent="0.25"/>
    <row r="43707" x14ac:dyDescent="0.25"/>
    <row r="43708" x14ac:dyDescent="0.25"/>
    <row r="43709" x14ac:dyDescent="0.25"/>
    <row r="43710" x14ac:dyDescent="0.25"/>
    <row r="43711" x14ac:dyDescent="0.25"/>
    <row r="43712" x14ac:dyDescent="0.25"/>
    <row r="43713" x14ac:dyDescent="0.25"/>
    <row r="43714" x14ac:dyDescent="0.25"/>
    <row r="43715" x14ac:dyDescent="0.25"/>
    <row r="43716" x14ac:dyDescent="0.25"/>
    <row r="43717" x14ac:dyDescent="0.25"/>
    <row r="43718" x14ac:dyDescent="0.25"/>
    <row r="43719" x14ac:dyDescent="0.25"/>
    <row r="43720" x14ac:dyDescent="0.25"/>
    <row r="43721" x14ac:dyDescent="0.25"/>
    <row r="43722" x14ac:dyDescent="0.25"/>
    <row r="43723" x14ac:dyDescent="0.25"/>
    <row r="43724" x14ac:dyDescent="0.25"/>
    <row r="43725" x14ac:dyDescent="0.25"/>
    <row r="43726" x14ac:dyDescent="0.25"/>
    <row r="43727" x14ac:dyDescent="0.25"/>
    <row r="43728" x14ac:dyDescent="0.25"/>
    <row r="43729" x14ac:dyDescent="0.25"/>
    <row r="43730" x14ac:dyDescent="0.25"/>
    <row r="43731" x14ac:dyDescent="0.25"/>
    <row r="43732" x14ac:dyDescent="0.25"/>
    <row r="43733" x14ac:dyDescent="0.25"/>
    <row r="43734" x14ac:dyDescent="0.25"/>
    <row r="43735" x14ac:dyDescent="0.25"/>
    <row r="43736" x14ac:dyDescent="0.25"/>
    <row r="43737" x14ac:dyDescent="0.25"/>
    <row r="43738" x14ac:dyDescent="0.25"/>
    <row r="43739" x14ac:dyDescent="0.25"/>
    <row r="43740" x14ac:dyDescent="0.25"/>
    <row r="43741" x14ac:dyDescent="0.25"/>
    <row r="43742" x14ac:dyDescent="0.25"/>
    <row r="43743" x14ac:dyDescent="0.25"/>
    <row r="43744" x14ac:dyDescent="0.25"/>
    <row r="43745" x14ac:dyDescent="0.25"/>
    <row r="43746" x14ac:dyDescent="0.25"/>
    <row r="43747" x14ac:dyDescent="0.25"/>
    <row r="43748" x14ac:dyDescent="0.25"/>
    <row r="43749" x14ac:dyDescent="0.25"/>
    <row r="43750" x14ac:dyDescent="0.25"/>
    <row r="43751" x14ac:dyDescent="0.25"/>
    <row r="43752" x14ac:dyDescent="0.25"/>
    <row r="43753" x14ac:dyDescent="0.25"/>
    <row r="43754" x14ac:dyDescent="0.25"/>
    <row r="43755" x14ac:dyDescent="0.25"/>
    <row r="43756" x14ac:dyDescent="0.25"/>
    <row r="43757" x14ac:dyDescent="0.25"/>
    <row r="43758" x14ac:dyDescent="0.25"/>
    <row r="43759" x14ac:dyDescent="0.25"/>
    <row r="43760" x14ac:dyDescent="0.25"/>
    <row r="43761" x14ac:dyDescent="0.25"/>
    <row r="43762" x14ac:dyDescent="0.25"/>
    <row r="43763" x14ac:dyDescent="0.25"/>
    <row r="43764" x14ac:dyDescent="0.25"/>
    <row r="43765" x14ac:dyDescent="0.25"/>
    <row r="43766" x14ac:dyDescent="0.25"/>
    <row r="43767" x14ac:dyDescent="0.25"/>
    <row r="43768" x14ac:dyDescent="0.25"/>
    <row r="43769" x14ac:dyDescent="0.25"/>
    <row r="43770" x14ac:dyDescent="0.25"/>
    <row r="43771" x14ac:dyDescent="0.25"/>
    <row r="43772" x14ac:dyDescent="0.25"/>
    <row r="43773" x14ac:dyDescent="0.25"/>
    <row r="43774" x14ac:dyDescent="0.25"/>
    <row r="43775" x14ac:dyDescent="0.25"/>
    <row r="43776" x14ac:dyDescent="0.25"/>
    <row r="43777" x14ac:dyDescent="0.25"/>
    <row r="43778" x14ac:dyDescent="0.25"/>
    <row r="43779" x14ac:dyDescent="0.25"/>
    <row r="43780" x14ac:dyDescent="0.25"/>
    <row r="43781" x14ac:dyDescent="0.25"/>
    <row r="43782" x14ac:dyDescent="0.25"/>
    <row r="43783" x14ac:dyDescent="0.25"/>
    <row r="43784" x14ac:dyDescent="0.25"/>
    <row r="43785" x14ac:dyDescent="0.25"/>
    <row r="43786" x14ac:dyDescent="0.25"/>
    <row r="43787" x14ac:dyDescent="0.25"/>
    <row r="43788" x14ac:dyDescent="0.25"/>
    <row r="43789" x14ac:dyDescent="0.25"/>
    <row r="43790" x14ac:dyDescent="0.25"/>
    <row r="43791" x14ac:dyDescent="0.25"/>
    <row r="43792" x14ac:dyDescent="0.25"/>
    <row r="43793" x14ac:dyDescent="0.25"/>
    <row r="43794" x14ac:dyDescent="0.25"/>
    <row r="43795" x14ac:dyDescent="0.25"/>
    <row r="43796" x14ac:dyDescent="0.25"/>
    <row r="43797" x14ac:dyDescent="0.25"/>
    <row r="43798" x14ac:dyDescent="0.25"/>
    <row r="43799" x14ac:dyDescent="0.25"/>
    <row r="43800" x14ac:dyDescent="0.25"/>
    <row r="43801" x14ac:dyDescent="0.25"/>
    <row r="43802" x14ac:dyDescent="0.25"/>
    <row r="43803" x14ac:dyDescent="0.25"/>
    <row r="43804" x14ac:dyDescent="0.25"/>
    <row r="43805" x14ac:dyDescent="0.25"/>
    <row r="43806" x14ac:dyDescent="0.25"/>
    <row r="43807" x14ac:dyDescent="0.25"/>
    <row r="43808" x14ac:dyDescent="0.25"/>
    <row r="43809" x14ac:dyDescent="0.25"/>
    <row r="43810" x14ac:dyDescent="0.25"/>
    <row r="43811" x14ac:dyDescent="0.25"/>
    <row r="43812" x14ac:dyDescent="0.25"/>
    <row r="43813" x14ac:dyDescent="0.25"/>
    <row r="43814" x14ac:dyDescent="0.25"/>
    <row r="43815" x14ac:dyDescent="0.25"/>
    <row r="43816" x14ac:dyDescent="0.25"/>
    <row r="43817" x14ac:dyDescent="0.25"/>
    <row r="43818" x14ac:dyDescent="0.25"/>
    <row r="43819" x14ac:dyDescent="0.25"/>
    <row r="43820" x14ac:dyDescent="0.25"/>
    <row r="43821" x14ac:dyDescent="0.25"/>
    <row r="43822" x14ac:dyDescent="0.25"/>
    <row r="43823" x14ac:dyDescent="0.25"/>
    <row r="43824" x14ac:dyDescent="0.25"/>
    <row r="43825" x14ac:dyDescent="0.25"/>
    <row r="43826" x14ac:dyDescent="0.25"/>
    <row r="43827" x14ac:dyDescent="0.25"/>
    <row r="43828" x14ac:dyDescent="0.25"/>
    <row r="43829" x14ac:dyDescent="0.25"/>
    <row r="43830" x14ac:dyDescent="0.25"/>
    <row r="43831" x14ac:dyDescent="0.25"/>
    <row r="43832" x14ac:dyDescent="0.25"/>
    <row r="43833" x14ac:dyDescent="0.25"/>
    <row r="43834" x14ac:dyDescent="0.25"/>
    <row r="43835" x14ac:dyDescent="0.25"/>
    <row r="43836" x14ac:dyDescent="0.25"/>
    <row r="43837" x14ac:dyDescent="0.25"/>
    <row r="43838" x14ac:dyDescent="0.25"/>
    <row r="43839" x14ac:dyDescent="0.25"/>
    <row r="43840" x14ac:dyDescent="0.25"/>
    <row r="43841" x14ac:dyDescent="0.25"/>
    <row r="43842" x14ac:dyDescent="0.25"/>
    <row r="43843" x14ac:dyDescent="0.25"/>
    <row r="43844" x14ac:dyDescent="0.25"/>
    <row r="43845" x14ac:dyDescent="0.25"/>
    <row r="43846" x14ac:dyDescent="0.25"/>
    <row r="43847" x14ac:dyDescent="0.25"/>
    <row r="43848" x14ac:dyDescent="0.25"/>
    <row r="43849" x14ac:dyDescent="0.25"/>
    <row r="43850" x14ac:dyDescent="0.25"/>
    <row r="43851" x14ac:dyDescent="0.25"/>
    <row r="43852" x14ac:dyDescent="0.25"/>
    <row r="43853" x14ac:dyDescent="0.25"/>
    <row r="43854" x14ac:dyDescent="0.25"/>
    <row r="43855" x14ac:dyDescent="0.25"/>
    <row r="43856" x14ac:dyDescent="0.25"/>
    <row r="43857" x14ac:dyDescent="0.25"/>
    <row r="43858" x14ac:dyDescent="0.25"/>
    <row r="43859" x14ac:dyDescent="0.25"/>
    <row r="43860" x14ac:dyDescent="0.25"/>
    <row r="43861" x14ac:dyDescent="0.25"/>
    <row r="43862" x14ac:dyDescent="0.25"/>
    <row r="43863" x14ac:dyDescent="0.25"/>
    <row r="43864" x14ac:dyDescent="0.25"/>
    <row r="43865" x14ac:dyDescent="0.25"/>
    <row r="43866" x14ac:dyDescent="0.25"/>
    <row r="43867" x14ac:dyDescent="0.25"/>
    <row r="43868" x14ac:dyDescent="0.25"/>
    <row r="43869" x14ac:dyDescent="0.25"/>
    <row r="43870" x14ac:dyDescent="0.25"/>
    <row r="43871" x14ac:dyDescent="0.25"/>
    <row r="43872" x14ac:dyDescent="0.25"/>
    <row r="43873" x14ac:dyDescent="0.25"/>
    <row r="43874" x14ac:dyDescent="0.25"/>
    <row r="43875" x14ac:dyDescent="0.25"/>
    <row r="43876" x14ac:dyDescent="0.25"/>
    <row r="43877" x14ac:dyDescent="0.25"/>
    <row r="43878" x14ac:dyDescent="0.25"/>
    <row r="43879" x14ac:dyDescent="0.25"/>
    <row r="43880" x14ac:dyDescent="0.25"/>
    <row r="43881" x14ac:dyDescent="0.25"/>
    <row r="43882" x14ac:dyDescent="0.25"/>
    <row r="43883" x14ac:dyDescent="0.25"/>
    <row r="43884" x14ac:dyDescent="0.25"/>
    <row r="43885" x14ac:dyDescent="0.25"/>
    <row r="43886" x14ac:dyDescent="0.25"/>
    <row r="43887" x14ac:dyDescent="0.25"/>
    <row r="43888" x14ac:dyDescent="0.25"/>
    <row r="43889" x14ac:dyDescent="0.25"/>
    <row r="43890" x14ac:dyDescent="0.25"/>
    <row r="43891" x14ac:dyDescent="0.25"/>
    <row r="43892" x14ac:dyDescent="0.25"/>
    <row r="43893" x14ac:dyDescent="0.25"/>
    <row r="43894" x14ac:dyDescent="0.25"/>
    <row r="43895" x14ac:dyDescent="0.25"/>
    <row r="43896" x14ac:dyDescent="0.25"/>
    <row r="43897" x14ac:dyDescent="0.25"/>
    <row r="43898" x14ac:dyDescent="0.25"/>
    <row r="43899" x14ac:dyDescent="0.25"/>
    <row r="43900" x14ac:dyDescent="0.25"/>
    <row r="43901" x14ac:dyDescent="0.25"/>
    <row r="43902" x14ac:dyDescent="0.25"/>
    <row r="43903" x14ac:dyDescent="0.25"/>
    <row r="43904" x14ac:dyDescent="0.25"/>
    <row r="43905" x14ac:dyDescent="0.25"/>
    <row r="43906" x14ac:dyDescent="0.25"/>
    <row r="43907" x14ac:dyDescent="0.25"/>
    <row r="43908" x14ac:dyDescent="0.25"/>
    <row r="43909" x14ac:dyDescent="0.25"/>
    <row r="43910" x14ac:dyDescent="0.25"/>
    <row r="43911" x14ac:dyDescent="0.25"/>
    <row r="43912" x14ac:dyDescent="0.25"/>
    <row r="43913" x14ac:dyDescent="0.25"/>
    <row r="43914" x14ac:dyDescent="0.25"/>
    <row r="43915" x14ac:dyDescent="0.25"/>
    <row r="43916" x14ac:dyDescent="0.25"/>
    <row r="43917" x14ac:dyDescent="0.25"/>
    <row r="43918" x14ac:dyDescent="0.25"/>
    <row r="43919" x14ac:dyDescent="0.25"/>
    <row r="43920" x14ac:dyDescent="0.25"/>
    <row r="43921" x14ac:dyDescent="0.25"/>
    <row r="43922" x14ac:dyDescent="0.25"/>
    <row r="43923" x14ac:dyDescent="0.25"/>
    <row r="43924" x14ac:dyDescent="0.25"/>
    <row r="43925" x14ac:dyDescent="0.25"/>
    <row r="43926" x14ac:dyDescent="0.25"/>
    <row r="43927" x14ac:dyDescent="0.25"/>
    <row r="43928" x14ac:dyDescent="0.25"/>
    <row r="43929" x14ac:dyDescent="0.25"/>
    <row r="43930" x14ac:dyDescent="0.25"/>
    <row r="43931" x14ac:dyDescent="0.25"/>
    <row r="43932" x14ac:dyDescent="0.25"/>
    <row r="43933" x14ac:dyDescent="0.25"/>
    <row r="43934" x14ac:dyDescent="0.25"/>
    <row r="43935" x14ac:dyDescent="0.25"/>
    <row r="43936" x14ac:dyDescent="0.25"/>
    <row r="43937" x14ac:dyDescent="0.25"/>
    <row r="43938" x14ac:dyDescent="0.25"/>
    <row r="43939" x14ac:dyDescent="0.25"/>
    <row r="43940" x14ac:dyDescent="0.25"/>
    <row r="43941" x14ac:dyDescent="0.25"/>
    <row r="43942" x14ac:dyDescent="0.25"/>
    <row r="43943" x14ac:dyDescent="0.25"/>
    <row r="43944" x14ac:dyDescent="0.25"/>
    <row r="43945" x14ac:dyDescent="0.25"/>
    <row r="43946" x14ac:dyDescent="0.25"/>
    <row r="43947" x14ac:dyDescent="0.25"/>
    <row r="43948" x14ac:dyDescent="0.25"/>
    <row r="43949" x14ac:dyDescent="0.25"/>
    <row r="43950" x14ac:dyDescent="0.25"/>
    <row r="43951" x14ac:dyDescent="0.25"/>
    <row r="43952" x14ac:dyDescent="0.25"/>
    <row r="43953" x14ac:dyDescent="0.25"/>
    <row r="43954" x14ac:dyDescent="0.25"/>
    <row r="43955" x14ac:dyDescent="0.25"/>
    <row r="43956" x14ac:dyDescent="0.25"/>
    <row r="43957" x14ac:dyDescent="0.25"/>
    <row r="43958" x14ac:dyDescent="0.25"/>
    <row r="43959" x14ac:dyDescent="0.25"/>
    <row r="43960" x14ac:dyDescent="0.25"/>
    <row r="43961" x14ac:dyDescent="0.25"/>
    <row r="43962" x14ac:dyDescent="0.25"/>
    <row r="43963" x14ac:dyDescent="0.25"/>
    <row r="43964" x14ac:dyDescent="0.25"/>
    <row r="43965" x14ac:dyDescent="0.25"/>
    <row r="43966" x14ac:dyDescent="0.25"/>
    <row r="43967" x14ac:dyDescent="0.25"/>
    <row r="43968" x14ac:dyDescent="0.25"/>
    <row r="43969" x14ac:dyDescent="0.25"/>
    <row r="43970" x14ac:dyDescent="0.25"/>
    <row r="43971" x14ac:dyDescent="0.25"/>
    <row r="43972" x14ac:dyDescent="0.25"/>
    <row r="43973" x14ac:dyDescent="0.25"/>
    <row r="43974" x14ac:dyDescent="0.25"/>
    <row r="43975" x14ac:dyDescent="0.25"/>
    <row r="43976" x14ac:dyDescent="0.25"/>
    <row r="43977" x14ac:dyDescent="0.25"/>
    <row r="43978" x14ac:dyDescent="0.25"/>
    <row r="43979" x14ac:dyDescent="0.25"/>
    <row r="43980" x14ac:dyDescent="0.25"/>
    <row r="43981" x14ac:dyDescent="0.25"/>
    <row r="43982" x14ac:dyDescent="0.25"/>
    <row r="43983" x14ac:dyDescent="0.25"/>
    <row r="43984" x14ac:dyDescent="0.25"/>
    <row r="43985" x14ac:dyDescent="0.25"/>
    <row r="43986" x14ac:dyDescent="0.25"/>
    <row r="43987" x14ac:dyDescent="0.25"/>
    <row r="43988" x14ac:dyDescent="0.25"/>
    <row r="43989" x14ac:dyDescent="0.25"/>
    <row r="43990" x14ac:dyDescent="0.25"/>
    <row r="43991" x14ac:dyDescent="0.25"/>
    <row r="43992" x14ac:dyDescent="0.25"/>
    <row r="43993" x14ac:dyDescent="0.25"/>
    <row r="43994" x14ac:dyDescent="0.25"/>
    <row r="43995" x14ac:dyDescent="0.25"/>
    <row r="43996" x14ac:dyDescent="0.25"/>
    <row r="43997" x14ac:dyDescent="0.25"/>
    <row r="43998" x14ac:dyDescent="0.25"/>
    <row r="43999" x14ac:dyDescent="0.25"/>
    <row r="44000" x14ac:dyDescent="0.25"/>
    <row r="44001" x14ac:dyDescent="0.25"/>
    <row r="44002" x14ac:dyDescent="0.25"/>
    <row r="44003" x14ac:dyDescent="0.25"/>
    <row r="44004" x14ac:dyDescent="0.25"/>
    <row r="44005" x14ac:dyDescent="0.25"/>
    <row r="44006" x14ac:dyDescent="0.25"/>
    <row r="44007" x14ac:dyDescent="0.25"/>
    <row r="44008" x14ac:dyDescent="0.25"/>
    <row r="44009" x14ac:dyDescent="0.25"/>
    <row r="44010" x14ac:dyDescent="0.25"/>
    <row r="44011" x14ac:dyDescent="0.25"/>
    <row r="44012" x14ac:dyDescent="0.25"/>
    <row r="44013" x14ac:dyDescent="0.25"/>
    <row r="44014" x14ac:dyDescent="0.25"/>
    <row r="44015" x14ac:dyDescent="0.25"/>
    <row r="44016" x14ac:dyDescent="0.25"/>
    <row r="44017" x14ac:dyDescent="0.25"/>
    <row r="44018" x14ac:dyDescent="0.25"/>
    <row r="44019" x14ac:dyDescent="0.25"/>
    <row r="44020" x14ac:dyDescent="0.25"/>
    <row r="44021" x14ac:dyDescent="0.25"/>
    <row r="44022" x14ac:dyDescent="0.25"/>
    <row r="44023" x14ac:dyDescent="0.25"/>
    <row r="44024" x14ac:dyDescent="0.25"/>
    <row r="44025" x14ac:dyDescent="0.25"/>
    <row r="44026" x14ac:dyDescent="0.25"/>
    <row r="44027" x14ac:dyDescent="0.25"/>
    <row r="44028" x14ac:dyDescent="0.25"/>
    <row r="44029" x14ac:dyDescent="0.25"/>
    <row r="44030" x14ac:dyDescent="0.25"/>
    <row r="44031" x14ac:dyDescent="0.25"/>
    <row r="44032" x14ac:dyDescent="0.25"/>
    <row r="44033" x14ac:dyDescent="0.25"/>
    <row r="44034" x14ac:dyDescent="0.25"/>
    <row r="44035" x14ac:dyDescent="0.25"/>
    <row r="44036" x14ac:dyDescent="0.25"/>
    <row r="44037" x14ac:dyDescent="0.25"/>
    <row r="44038" x14ac:dyDescent="0.25"/>
    <row r="44039" x14ac:dyDescent="0.25"/>
    <row r="44040" x14ac:dyDescent="0.25"/>
    <row r="44041" x14ac:dyDescent="0.25"/>
    <row r="44042" x14ac:dyDescent="0.25"/>
    <row r="44043" x14ac:dyDescent="0.25"/>
    <row r="44044" x14ac:dyDescent="0.25"/>
    <row r="44045" x14ac:dyDescent="0.25"/>
    <row r="44046" x14ac:dyDescent="0.25"/>
    <row r="44047" x14ac:dyDescent="0.25"/>
    <row r="44048" x14ac:dyDescent="0.25"/>
    <row r="44049" x14ac:dyDescent="0.25"/>
    <row r="44050" x14ac:dyDescent="0.25"/>
    <row r="44051" x14ac:dyDescent="0.25"/>
    <row r="44052" x14ac:dyDescent="0.25"/>
    <row r="44053" x14ac:dyDescent="0.25"/>
    <row r="44054" x14ac:dyDescent="0.25"/>
    <row r="44055" x14ac:dyDescent="0.25"/>
    <row r="44056" x14ac:dyDescent="0.25"/>
    <row r="44057" x14ac:dyDescent="0.25"/>
    <row r="44058" x14ac:dyDescent="0.25"/>
    <row r="44059" x14ac:dyDescent="0.25"/>
    <row r="44060" x14ac:dyDescent="0.25"/>
    <row r="44061" x14ac:dyDescent="0.25"/>
    <row r="44062" x14ac:dyDescent="0.25"/>
    <row r="44063" x14ac:dyDescent="0.25"/>
    <row r="44064" x14ac:dyDescent="0.25"/>
    <row r="44065" x14ac:dyDescent="0.25"/>
    <row r="44066" x14ac:dyDescent="0.25"/>
    <row r="44067" x14ac:dyDescent="0.25"/>
    <row r="44068" x14ac:dyDescent="0.25"/>
    <row r="44069" x14ac:dyDescent="0.25"/>
    <row r="44070" x14ac:dyDescent="0.25"/>
    <row r="44071" x14ac:dyDescent="0.25"/>
    <row r="44072" x14ac:dyDescent="0.25"/>
    <row r="44073" x14ac:dyDescent="0.25"/>
    <row r="44074" x14ac:dyDescent="0.25"/>
    <row r="44075" x14ac:dyDescent="0.25"/>
    <row r="44076" x14ac:dyDescent="0.25"/>
    <row r="44077" x14ac:dyDescent="0.25"/>
    <row r="44078" x14ac:dyDescent="0.25"/>
    <row r="44079" x14ac:dyDescent="0.25"/>
    <row r="44080" x14ac:dyDescent="0.25"/>
    <row r="44081" x14ac:dyDescent="0.25"/>
    <row r="44082" x14ac:dyDescent="0.25"/>
    <row r="44083" x14ac:dyDescent="0.25"/>
    <row r="44084" x14ac:dyDescent="0.25"/>
    <row r="44085" x14ac:dyDescent="0.25"/>
    <row r="44086" x14ac:dyDescent="0.25"/>
    <row r="44087" x14ac:dyDescent="0.25"/>
    <row r="44088" x14ac:dyDescent="0.25"/>
    <row r="44089" x14ac:dyDescent="0.25"/>
    <row r="44090" x14ac:dyDescent="0.25"/>
    <row r="44091" x14ac:dyDescent="0.25"/>
    <row r="44092" x14ac:dyDescent="0.25"/>
    <row r="44093" x14ac:dyDescent="0.25"/>
    <row r="44094" x14ac:dyDescent="0.25"/>
    <row r="44095" x14ac:dyDescent="0.25"/>
    <row r="44096" x14ac:dyDescent="0.25"/>
    <row r="44097" x14ac:dyDescent="0.25"/>
    <row r="44098" x14ac:dyDescent="0.25"/>
    <row r="44099" x14ac:dyDescent="0.25"/>
    <row r="44100" x14ac:dyDescent="0.25"/>
    <row r="44101" x14ac:dyDescent="0.25"/>
    <row r="44102" x14ac:dyDescent="0.25"/>
    <row r="44103" x14ac:dyDescent="0.25"/>
    <row r="44104" x14ac:dyDescent="0.25"/>
    <row r="44105" x14ac:dyDescent="0.25"/>
    <row r="44106" x14ac:dyDescent="0.25"/>
    <row r="44107" x14ac:dyDescent="0.25"/>
    <row r="44108" x14ac:dyDescent="0.25"/>
    <row r="44109" x14ac:dyDescent="0.25"/>
    <row r="44110" x14ac:dyDescent="0.25"/>
    <row r="44111" x14ac:dyDescent="0.25"/>
    <row r="44112" x14ac:dyDescent="0.25"/>
    <row r="44113" x14ac:dyDescent="0.25"/>
    <row r="44114" x14ac:dyDescent="0.25"/>
    <row r="44115" x14ac:dyDescent="0.25"/>
    <row r="44116" x14ac:dyDescent="0.25"/>
    <row r="44117" x14ac:dyDescent="0.25"/>
    <row r="44118" x14ac:dyDescent="0.25"/>
    <row r="44119" x14ac:dyDescent="0.25"/>
    <row r="44120" x14ac:dyDescent="0.25"/>
    <row r="44121" x14ac:dyDescent="0.25"/>
    <row r="44122" x14ac:dyDescent="0.25"/>
    <row r="44123" x14ac:dyDescent="0.25"/>
    <row r="44124" x14ac:dyDescent="0.25"/>
    <row r="44125" x14ac:dyDescent="0.25"/>
    <row r="44126" x14ac:dyDescent="0.25"/>
    <row r="44127" x14ac:dyDescent="0.25"/>
    <row r="44128" x14ac:dyDescent="0.25"/>
    <row r="44129" x14ac:dyDescent="0.25"/>
    <row r="44130" x14ac:dyDescent="0.25"/>
    <row r="44131" x14ac:dyDescent="0.25"/>
    <row r="44132" x14ac:dyDescent="0.25"/>
    <row r="44133" x14ac:dyDescent="0.25"/>
    <row r="44134" x14ac:dyDescent="0.25"/>
    <row r="44135" x14ac:dyDescent="0.25"/>
    <row r="44136" x14ac:dyDescent="0.25"/>
    <row r="44137" x14ac:dyDescent="0.25"/>
    <row r="44138" x14ac:dyDescent="0.25"/>
    <row r="44139" x14ac:dyDescent="0.25"/>
    <row r="44140" x14ac:dyDescent="0.25"/>
    <row r="44141" x14ac:dyDescent="0.25"/>
    <row r="44142" x14ac:dyDescent="0.25"/>
    <row r="44143" x14ac:dyDescent="0.25"/>
    <row r="44144" x14ac:dyDescent="0.25"/>
    <row r="44145" x14ac:dyDescent="0.25"/>
    <row r="44146" x14ac:dyDescent="0.25"/>
    <row r="44147" x14ac:dyDescent="0.25"/>
    <row r="44148" x14ac:dyDescent="0.25"/>
    <row r="44149" x14ac:dyDescent="0.25"/>
    <row r="44150" x14ac:dyDescent="0.25"/>
    <row r="44151" x14ac:dyDescent="0.25"/>
    <row r="44152" x14ac:dyDescent="0.25"/>
    <row r="44153" x14ac:dyDescent="0.25"/>
    <row r="44154" x14ac:dyDescent="0.25"/>
    <row r="44155" x14ac:dyDescent="0.25"/>
    <row r="44156" x14ac:dyDescent="0.25"/>
    <row r="44157" x14ac:dyDescent="0.25"/>
    <row r="44158" x14ac:dyDescent="0.25"/>
    <row r="44159" x14ac:dyDescent="0.25"/>
    <row r="44160" x14ac:dyDescent="0.25"/>
    <row r="44161" x14ac:dyDescent="0.25"/>
    <row r="44162" x14ac:dyDescent="0.25"/>
    <row r="44163" x14ac:dyDescent="0.25"/>
    <row r="44164" x14ac:dyDescent="0.25"/>
    <row r="44165" x14ac:dyDescent="0.25"/>
    <row r="44166" x14ac:dyDescent="0.25"/>
    <row r="44167" x14ac:dyDescent="0.25"/>
    <row r="44168" x14ac:dyDescent="0.25"/>
    <row r="44169" x14ac:dyDescent="0.25"/>
    <row r="44170" x14ac:dyDescent="0.25"/>
    <row r="44171" x14ac:dyDescent="0.25"/>
    <row r="44172" x14ac:dyDescent="0.25"/>
    <row r="44173" x14ac:dyDescent="0.25"/>
    <row r="44174" x14ac:dyDescent="0.25"/>
    <row r="44175" x14ac:dyDescent="0.25"/>
    <row r="44176" x14ac:dyDescent="0.25"/>
    <row r="44177" x14ac:dyDescent="0.25"/>
    <row r="44178" x14ac:dyDescent="0.25"/>
    <row r="44179" x14ac:dyDescent="0.25"/>
    <row r="44180" x14ac:dyDescent="0.25"/>
    <row r="44181" x14ac:dyDescent="0.25"/>
    <row r="44182" x14ac:dyDescent="0.25"/>
    <row r="44183" x14ac:dyDescent="0.25"/>
    <row r="44184" x14ac:dyDescent="0.25"/>
    <row r="44185" x14ac:dyDescent="0.25"/>
    <row r="44186" x14ac:dyDescent="0.25"/>
    <row r="44187" x14ac:dyDescent="0.25"/>
    <row r="44188" x14ac:dyDescent="0.25"/>
    <row r="44189" x14ac:dyDescent="0.25"/>
    <row r="44190" x14ac:dyDescent="0.25"/>
    <row r="44191" x14ac:dyDescent="0.25"/>
    <row r="44192" x14ac:dyDescent="0.25"/>
    <row r="44193" x14ac:dyDescent="0.25"/>
    <row r="44194" x14ac:dyDescent="0.25"/>
    <row r="44195" x14ac:dyDescent="0.25"/>
    <row r="44196" x14ac:dyDescent="0.25"/>
    <row r="44197" x14ac:dyDescent="0.25"/>
    <row r="44198" x14ac:dyDescent="0.25"/>
    <row r="44199" x14ac:dyDescent="0.25"/>
    <row r="44200" x14ac:dyDescent="0.25"/>
    <row r="44201" x14ac:dyDescent="0.25"/>
    <row r="44202" x14ac:dyDescent="0.25"/>
    <row r="44203" x14ac:dyDescent="0.25"/>
    <row r="44204" x14ac:dyDescent="0.25"/>
    <row r="44205" x14ac:dyDescent="0.25"/>
    <row r="44206" x14ac:dyDescent="0.25"/>
    <row r="44207" x14ac:dyDescent="0.25"/>
    <row r="44208" x14ac:dyDescent="0.25"/>
    <row r="44209" x14ac:dyDescent="0.25"/>
    <row r="44210" x14ac:dyDescent="0.25"/>
    <row r="44211" x14ac:dyDescent="0.25"/>
    <row r="44212" x14ac:dyDescent="0.25"/>
    <row r="44213" x14ac:dyDescent="0.25"/>
    <row r="44214" x14ac:dyDescent="0.25"/>
    <row r="44215" x14ac:dyDescent="0.25"/>
    <row r="44216" x14ac:dyDescent="0.25"/>
    <row r="44217" x14ac:dyDescent="0.25"/>
    <row r="44218" x14ac:dyDescent="0.25"/>
    <row r="44219" x14ac:dyDescent="0.25"/>
    <row r="44220" x14ac:dyDescent="0.25"/>
    <row r="44221" x14ac:dyDescent="0.25"/>
    <row r="44222" x14ac:dyDescent="0.25"/>
    <row r="44223" x14ac:dyDescent="0.25"/>
    <row r="44224" x14ac:dyDescent="0.25"/>
    <row r="44225" x14ac:dyDescent="0.25"/>
    <row r="44226" x14ac:dyDescent="0.25"/>
    <row r="44227" x14ac:dyDescent="0.25"/>
    <row r="44228" x14ac:dyDescent="0.25"/>
    <row r="44229" x14ac:dyDescent="0.25"/>
    <row r="44230" x14ac:dyDescent="0.25"/>
    <row r="44231" x14ac:dyDescent="0.25"/>
    <row r="44232" x14ac:dyDescent="0.25"/>
    <row r="44233" x14ac:dyDescent="0.25"/>
    <row r="44234" x14ac:dyDescent="0.25"/>
    <row r="44235" x14ac:dyDescent="0.25"/>
    <row r="44236" x14ac:dyDescent="0.25"/>
    <row r="44237" x14ac:dyDescent="0.25"/>
    <row r="44238" x14ac:dyDescent="0.25"/>
    <row r="44239" x14ac:dyDescent="0.25"/>
    <row r="44240" x14ac:dyDescent="0.25"/>
    <row r="44241" x14ac:dyDescent="0.25"/>
    <row r="44242" x14ac:dyDescent="0.25"/>
    <row r="44243" x14ac:dyDescent="0.25"/>
    <row r="44244" x14ac:dyDescent="0.25"/>
    <row r="44245" x14ac:dyDescent="0.25"/>
    <row r="44246" x14ac:dyDescent="0.25"/>
    <row r="44247" x14ac:dyDescent="0.25"/>
    <row r="44248" x14ac:dyDescent="0.25"/>
    <row r="44249" x14ac:dyDescent="0.25"/>
    <row r="44250" x14ac:dyDescent="0.25"/>
    <row r="44251" x14ac:dyDescent="0.25"/>
    <row r="44252" x14ac:dyDescent="0.25"/>
    <row r="44253" x14ac:dyDescent="0.25"/>
    <row r="44254" x14ac:dyDescent="0.25"/>
    <row r="44255" x14ac:dyDescent="0.25"/>
    <row r="44256" x14ac:dyDescent="0.25"/>
    <row r="44257" x14ac:dyDescent="0.25"/>
    <row r="44258" x14ac:dyDescent="0.25"/>
    <row r="44259" x14ac:dyDescent="0.25"/>
    <row r="44260" x14ac:dyDescent="0.25"/>
    <row r="44261" x14ac:dyDescent="0.25"/>
    <row r="44262" x14ac:dyDescent="0.25"/>
    <row r="44263" x14ac:dyDescent="0.25"/>
    <row r="44264" x14ac:dyDescent="0.25"/>
    <row r="44265" x14ac:dyDescent="0.25"/>
    <row r="44266" x14ac:dyDescent="0.25"/>
    <row r="44267" x14ac:dyDescent="0.25"/>
    <row r="44268" x14ac:dyDescent="0.25"/>
    <row r="44269" x14ac:dyDescent="0.25"/>
    <row r="44270" x14ac:dyDescent="0.25"/>
    <row r="44271" x14ac:dyDescent="0.25"/>
    <row r="44272" x14ac:dyDescent="0.25"/>
    <row r="44273" x14ac:dyDescent="0.25"/>
    <row r="44274" x14ac:dyDescent="0.25"/>
    <row r="44275" x14ac:dyDescent="0.25"/>
    <row r="44276" x14ac:dyDescent="0.25"/>
    <row r="44277" x14ac:dyDescent="0.25"/>
    <row r="44278" x14ac:dyDescent="0.25"/>
    <row r="44279" x14ac:dyDescent="0.25"/>
    <row r="44280" x14ac:dyDescent="0.25"/>
    <row r="44281" x14ac:dyDescent="0.25"/>
    <row r="44282" x14ac:dyDescent="0.25"/>
    <row r="44283" x14ac:dyDescent="0.25"/>
    <row r="44284" x14ac:dyDescent="0.25"/>
    <row r="44285" x14ac:dyDescent="0.25"/>
    <row r="44286" x14ac:dyDescent="0.25"/>
    <row r="44287" x14ac:dyDescent="0.25"/>
    <row r="44288" x14ac:dyDescent="0.25"/>
    <row r="44289" x14ac:dyDescent="0.25"/>
    <row r="44290" x14ac:dyDescent="0.25"/>
    <row r="44291" x14ac:dyDescent="0.25"/>
    <row r="44292" x14ac:dyDescent="0.25"/>
    <row r="44293" x14ac:dyDescent="0.25"/>
    <row r="44294" x14ac:dyDescent="0.25"/>
    <row r="44295" x14ac:dyDescent="0.25"/>
    <row r="44296" x14ac:dyDescent="0.25"/>
    <row r="44297" x14ac:dyDescent="0.25"/>
    <row r="44298" x14ac:dyDescent="0.25"/>
    <row r="44299" x14ac:dyDescent="0.25"/>
    <row r="44300" x14ac:dyDescent="0.25"/>
    <row r="44301" x14ac:dyDescent="0.25"/>
    <row r="44302" x14ac:dyDescent="0.25"/>
    <row r="44303" x14ac:dyDescent="0.25"/>
    <row r="44304" x14ac:dyDescent="0.25"/>
    <row r="44305" x14ac:dyDescent="0.25"/>
    <row r="44306" x14ac:dyDescent="0.25"/>
    <row r="44307" x14ac:dyDescent="0.25"/>
    <row r="44308" x14ac:dyDescent="0.25"/>
    <row r="44309" x14ac:dyDescent="0.25"/>
    <row r="44310" x14ac:dyDescent="0.25"/>
    <row r="44311" x14ac:dyDescent="0.25"/>
    <row r="44312" x14ac:dyDescent="0.25"/>
    <row r="44313" x14ac:dyDescent="0.25"/>
    <row r="44314" x14ac:dyDescent="0.25"/>
    <row r="44315" x14ac:dyDescent="0.25"/>
    <row r="44316" x14ac:dyDescent="0.25"/>
    <row r="44317" x14ac:dyDescent="0.25"/>
    <row r="44318" x14ac:dyDescent="0.25"/>
    <row r="44319" x14ac:dyDescent="0.25"/>
    <row r="44320" x14ac:dyDescent="0.25"/>
    <row r="44321" x14ac:dyDescent="0.25"/>
    <row r="44322" x14ac:dyDescent="0.25"/>
    <row r="44323" x14ac:dyDescent="0.25"/>
    <row r="44324" x14ac:dyDescent="0.25"/>
    <row r="44325" x14ac:dyDescent="0.25"/>
    <row r="44326" x14ac:dyDescent="0.25"/>
    <row r="44327" x14ac:dyDescent="0.25"/>
    <row r="44328" x14ac:dyDescent="0.25"/>
    <row r="44329" x14ac:dyDescent="0.25"/>
    <row r="44330" x14ac:dyDescent="0.25"/>
    <row r="44331" x14ac:dyDescent="0.25"/>
    <row r="44332" x14ac:dyDescent="0.25"/>
    <row r="44333" x14ac:dyDescent="0.25"/>
    <row r="44334" x14ac:dyDescent="0.25"/>
    <row r="44335" x14ac:dyDescent="0.25"/>
    <row r="44336" x14ac:dyDescent="0.25"/>
    <row r="44337" x14ac:dyDescent="0.25"/>
    <row r="44338" x14ac:dyDescent="0.25"/>
    <row r="44339" x14ac:dyDescent="0.25"/>
    <row r="44340" x14ac:dyDescent="0.25"/>
    <row r="44341" x14ac:dyDescent="0.25"/>
    <row r="44342" x14ac:dyDescent="0.25"/>
    <row r="44343" x14ac:dyDescent="0.25"/>
    <row r="44344" x14ac:dyDescent="0.25"/>
    <row r="44345" x14ac:dyDescent="0.25"/>
    <row r="44346" x14ac:dyDescent="0.25"/>
    <row r="44347" x14ac:dyDescent="0.25"/>
    <row r="44348" x14ac:dyDescent="0.25"/>
    <row r="44349" x14ac:dyDescent="0.25"/>
    <row r="44350" x14ac:dyDescent="0.25"/>
    <row r="44351" x14ac:dyDescent="0.25"/>
    <row r="44352" x14ac:dyDescent="0.25"/>
    <row r="44353" x14ac:dyDescent="0.25"/>
    <row r="44354" x14ac:dyDescent="0.25"/>
    <row r="44355" x14ac:dyDescent="0.25"/>
    <row r="44356" x14ac:dyDescent="0.25"/>
    <row r="44357" x14ac:dyDescent="0.25"/>
    <row r="44358" x14ac:dyDescent="0.25"/>
    <row r="44359" x14ac:dyDescent="0.25"/>
    <row r="44360" x14ac:dyDescent="0.25"/>
    <row r="44361" x14ac:dyDescent="0.25"/>
    <row r="44362" x14ac:dyDescent="0.25"/>
    <row r="44363" x14ac:dyDescent="0.25"/>
    <row r="44364" x14ac:dyDescent="0.25"/>
    <row r="44365" x14ac:dyDescent="0.25"/>
    <row r="44366" x14ac:dyDescent="0.25"/>
    <row r="44367" x14ac:dyDescent="0.25"/>
    <row r="44368" x14ac:dyDescent="0.25"/>
    <row r="44369" x14ac:dyDescent="0.25"/>
    <row r="44370" x14ac:dyDescent="0.25"/>
    <row r="44371" x14ac:dyDescent="0.25"/>
    <row r="44372" x14ac:dyDescent="0.25"/>
    <row r="44373" x14ac:dyDescent="0.25"/>
    <row r="44374" x14ac:dyDescent="0.25"/>
    <row r="44375" x14ac:dyDescent="0.25"/>
    <row r="44376" x14ac:dyDescent="0.25"/>
    <row r="44377" x14ac:dyDescent="0.25"/>
    <row r="44378" x14ac:dyDescent="0.25"/>
    <row r="44379" x14ac:dyDescent="0.25"/>
    <row r="44380" x14ac:dyDescent="0.25"/>
    <row r="44381" x14ac:dyDescent="0.25"/>
    <row r="44382" x14ac:dyDescent="0.25"/>
    <row r="44383" x14ac:dyDescent="0.25"/>
    <row r="44384" x14ac:dyDescent="0.25"/>
    <row r="44385" x14ac:dyDescent="0.25"/>
    <row r="44386" x14ac:dyDescent="0.25"/>
    <row r="44387" x14ac:dyDescent="0.25"/>
    <row r="44388" x14ac:dyDescent="0.25"/>
    <row r="44389" x14ac:dyDescent="0.25"/>
    <row r="44390" x14ac:dyDescent="0.25"/>
    <row r="44391" x14ac:dyDescent="0.25"/>
    <row r="44392" x14ac:dyDescent="0.25"/>
    <row r="44393" x14ac:dyDescent="0.25"/>
    <row r="44394" x14ac:dyDescent="0.25"/>
    <row r="44395" x14ac:dyDescent="0.25"/>
    <row r="44396" x14ac:dyDescent="0.25"/>
    <row r="44397" x14ac:dyDescent="0.25"/>
    <row r="44398" x14ac:dyDescent="0.25"/>
    <row r="44399" x14ac:dyDescent="0.25"/>
    <row r="44400" x14ac:dyDescent="0.25"/>
    <row r="44401" x14ac:dyDescent="0.25"/>
    <row r="44402" x14ac:dyDescent="0.25"/>
    <row r="44403" x14ac:dyDescent="0.25"/>
    <row r="44404" x14ac:dyDescent="0.25"/>
    <row r="44405" x14ac:dyDescent="0.25"/>
    <row r="44406" x14ac:dyDescent="0.25"/>
    <row r="44407" x14ac:dyDescent="0.25"/>
    <row r="44408" x14ac:dyDescent="0.25"/>
    <row r="44409" x14ac:dyDescent="0.25"/>
    <row r="44410" x14ac:dyDescent="0.25"/>
    <row r="44411" x14ac:dyDescent="0.25"/>
    <row r="44412" x14ac:dyDescent="0.25"/>
    <row r="44413" x14ac:dyDescent="0.25"/>
    <row r="44414" x14ac:dyDescent="0.25"/>
    <row r="44415" x14ac:dyDescent="0.25"/>
    <row r="44416" x14ac:dyDescent="0.25"/>
    <row r="44417" x14ac:dyDescent="0.25"/>
    <row r="44418" x14ac:dyDescent="0.25"/>
    <row r="44419" x14ac:dyDescent="0.25"/>
    <row r="44420" x14ac:dyDescent="0.25"/>
    <row r="44421" x14ac:dyDescent="0.25"/>
    <row r="44422" x14ac:dyDescent="0.25"/>
    <row r="44423" x14ac:dyDescent="0.25"/>
    <row r="44424" x14ac:dyDescent="0.25"/>
    <row r="44425" x14ac:dyDescent="0.25"/>
    <row r="44426" x14ac:dyDescent="0.25"/>
    <row r="44427" x14ac:dyDescent="0.25"/>
    <row r="44428" x14ac:dyDescent="0.25"/>
    <row r="44429" x14ac:dyDescent="0.25"/>
    <row r="44430" x14ac:dyDescent="0.25"/>
    <row r="44431" x14ac:dyDescent="0.25"/>
    <row r="44432" x14ac:dyDescent="0.25"/>
    <row r="44433" x14ac:dyDescent="0.25"/>
    <row r="44434" x14ac:dyDescent="0.25"/>
    <row r="44435" x14ac:dyDescent="0.25"/>
    <row r="44436" x14ac:dyDescent="0.25"/>
    <row r="44437" x14ac:dyDescent="0.25"/>
    <row r="44438" x14ac:dyDescent="0.25"/>
    <row r="44439" x14ac:dyDescent="0.25"/>
    <row r="44440" x14ac:dyDescent="0.25"/>
    <row r="44441" x14ac:dyDescent="0.25"/>
    <row r="44442" x14ac:dyDescent="0.25"/>
    <row r="44443" x14ac:dyDescent="0.25"/>
    <row r="44444" x14ac:dyDescent="0.25"/>
    <row r="44445" x14ac:dyDescent="0.25"/>
    <row r="44446" x14ac:dyDescent="0.25"/>
    <row r="44447" x14ac:dyDescent="0.25"/>
    <row r="44448" x14ac:dyDescent="0.25"/>
    <row r="44449" x14ac:dyDescent="0.25"/>
    <row r="44450" x14ac:dyDescent="0.25"/>
    <row r="44451" x14ac:dyDescent="0.25"/>
    <row r="44452" x14ac:dyDescent="0.25"/>
    <row r="44453" x14ac:dyDescent="0.25"/>
    <row r="44454" x14ac:dyDescent="0.25"/>
    <row r="44455" x14ac:dyDescent="0.25"/>
    <row r="44456" x14ac:dyDescent="0.25"/>
    <row r="44457" x14ac:dyDescent="0.25"/>
    <row r="44458" x14ac:dyDescent="0.25"/>
    <row r="44459" x14ac:dyDescent="0.25"/>
    <row r="44460" x14ac:dyDescent="0.25"/>
    <row r="44461" x14ac:dyDescent="0.25"/>
    <row r="44462" x14ac:dyDescent="0.25"/>
    <row r="44463" x14ac:dyDescent="0.25"/>
    <row r="44464" x14ac:dyDescent="0.25"/>
    <row r="44465" x14ac:dyDescent="0.25"/>
    <row r="44466" x14ac:dyDescent="0.25"/>
    <row r="44467" x14ac:dyDescent="0.25"/>
    <row r="44468" x14ac:dyDescent="0.25"/>
    <row r="44469" x14ac:dyDescent="0.25"/>
    <row r="44470" x14ac:dyDescent="0.25"/>
    <row r="44471" x14ac:dyDescent="0.25"/>
    <row r="44472" x14ac:dyDescent="0.25"/>
    <row r="44473" x14ac:dyDescent="0.25"/>
    <row r="44474" x14ac:dyDescent="0.25"/>
    <row r="44475" x14ac:dyDescent="0.25"/>
    <row r="44476" x14ac:dyDescent="0.25"/>
    <row r="44477" x14ac:dyDescent="0.25"/>
    <row r="44478" x14ac:dyDescent="0.25"/>
    <row r="44479" x14ac:dyDescent="0.25"/>
    <row r="44480" x14ac:dyDescent="0.25"/>
    <row r="44481" x14ac:dyDescent="0.25"/>
    <row r="44482" x14ac:dyDescent="0.25"/>
    <row r="44483" x14ac:dyDescent="0.25"/>
    <row r="44484" x14ac:dyDescent="0.25"/>
    <row r="44485" x14ac:dyDescent="0.25"/>
    <row r="44486" x14ac:dyDescent="0.25"/>
    <row r="44487" x14ac:dyDescent="0.25"/>
    <row r="44488" x14ac:dyDescent="0.25"/>
    <row r="44489" x14ac:dyDescent="0.25"/>
    <row r="44490" x14ac:dyDescent="0.25"/>
    <row r="44491" x14ac:dyDescent="0.25"/>
    <row r="44492" x14ac:dyDescent="0.25"/>
    <row r="44493" x14ac:dyDescent="0.25"/>
    <row r="44494" x14ac:dyDescent="0.25"/>
    <row r="44495" x14ac:dyDescent="0.25"/>
    <row r="44496" x14ac:dyDescent="0.25"/>
    <row r="44497" x14ac:dyDescent="0.25"/>
    <row r="44498" x14ac:dyDescent="0.25"/>
    <row r="44499" x14ac:dyDescent="0.25"/>
    <row r="44500" x14ac:dyDescent="0.25"/>
    <row r="44501" x14ac:dyDescent="0.25"/>
    <row r="44502" x14ac:dyDescent="0.25"/>
    <row r="44503" x14ac:dyDescent="0.25"/>
    <row r="44504" x14ac:dyDescent="0.25"/>
    <row r="44505" x14ac:dyDescent="0.25"/>
    <row r="44506" x14ac:dyDescent="0.25"/>
    <row r="44507" x14ac:dyDescent="0.25"/>
    <row r="44508" x14ac:dyDescent="0.25"/>
    <row r="44509" x14ac:dyDescent="0.25"/>
    <row r="44510" x14ac:dyDescent="0.25"/>
    <row r="44511" x14ac:dyDescent="0.25"/>
    <row r="44512" x14ac:dyDescent="0.25"/>
    <row r="44513" x14ac:dyDescent="0.25"/>
    <row r="44514" x14ac:dyDescent="0.25"/>
    <row r="44515" x14ac:dyDescent="0.25"/>
    <row r="44516" x14ac:dyDescent="0.25"/>
    <row r="44517" x14ac:dyDescent="0.25"/>
    <row r="44518" x14ac:dyDescent="0.25"/>
    <row r="44519" x14ac:dyDescent="0.25"/>
    <row r="44520" x14ac:dyDescent="0.25"/>
    <row r="44521" x14ac:dyDescent="0.25"/>
    <row r="44522" x14ac:dyDescent="0.25"/>
    <row r="44523" x14ac:dyDescent="0.25"/>
    <row r="44524" x14ac:dyDescent="0.25"/>
    <row r="44525" x14ac:dyDescent="0.25"/>
    <row r="44526" x14ac:dyDescent="0.25"/>
    <row r="44527" x14ac:dyDescent="0.25"/>
    <row r="44528" x14ac:dyDescent="0.25"/>
    <row r="44529" x14ac:dyDescent="0.25"/>
    <row r="44530" x14ac:dyDescent="0.25"/>
    <row r="44531" x14ac:dyDescent="0.25"/>
    <row r="44532" x14ac:dyDescent="0.25"/>
    <row r="44533" x14ac:dyDescent="0.25"/>
    <row r="44534" x14ac:dyDescent="0.25"/>
    <row r="44535" x14ac:dyDescent="0.25"/>
    <row r="44536" x14ac:dyDescent="0.25"/>
    <row r="44537" x14ac:dyDescent="0.25"/>
    <row r="44538" x14ac:dyDescent="0.25"/>
    <row r="44539" x14ac:dyDescent="0.25"/>
    <row r="44540" x14ac:dyDescent="0.25"/>
    <row r="44541" x14ac:dyDescent="0.25"/>
    <row r="44542" x14ac:dyDescent="0.25"/>
    <row r="44543" x14ac:dyDescent="0.25"/>
    <row r="44544" x14ac:dyDescent="0.25"/>
    <row r="44545" x14ac:dyDescent="0.25"/>
    <row r="44546" x14ac:dyDescent="0.25"/>
    <row r="44547" x14ac:dyDescent="0.25"/>
    <row r="44548" x14ac:dyDescent="0.25"/>
    <row r="44549" x14ac:dyDescent="0.25"/>
    <row r="44550" x14ac:dyDescent="0.25"/>
    <row r="44551" x14ac:dyDescent="0.25"/>
    <row r="44552" x14ac:dyDescent="0.25"/>
    <row r="44553" x14ac:dyDescent="0.25"/>
    <row r="44554" x14ac:dyDescent="0.25"/>
    <row r="44555" x14ac:dyDescent="0.25"/>
    <row r="44556" x14ac:dyDescent="0.25"/>
    <row r="44557" x14ac:dyDescent="0.25"/>
    <row r="44558" x14ac:dyDescent="0.25"/>
    <row r="44559" x14ac:dyDescent="0.25"/>
    <row r="44560" x14ac:dyDescent="0.25"/>
    <row r="44561" x14ac:dyDescent="0.25"/>
    <row r="44562" x14ac:dyDescent="0.25"/>
    <row r="44563" x14ac:dyDescent="0.25"/>
    <row r="44564" x14ac:dyDescent="0.25"/>
    <row r="44565" x14ac:dyDescent="0.25"/>
    <row r="44566" x14ac:dyDescent="0.25"/>
    <row r="44567" x14ac:dyDescent="0.25"/>
    <row r="44568" x14ac:dyDescent="0.25"/>
    <row r="44569" x14ac:dyDescent="0.25"/>
    <row r="44570" x14ac:dyDescent="0.25"/>
    <row r="44571" x14ac:dyDescent="0.25"/>
    <row r="44572" x14ac:dyDescent="0.25"/>
    <row r="44573" x14ac:dyDescent="0.25"/>
    <row r="44574" x14ac:dyDescent="0.25"/>
    <row r="44575" x14ac:dyDescent="0.25"/>
    <row r="44576" x14ac:dyDescent="0.25"/>
    <row r="44577" x14ac:dyDescent="0.25"/>
    <row r="44578" x14ac:dyDescent="0.25"/>
    <row r="44579" x14ac:dyDescent="0.25"/>
    <row r="44580" x14ac:dyDescent="0.25"/>
    <row r="44581" x14ac:dyDescent="0.25"/>
    <row r="44582" x14ac:dyDescent="0.25"/>
    <row r="44583" x14ac:dyDescent="0.25"/>
    <row r="44584" x14ac:dyDescent="0.25"/>
    <row r="44585" x14ac:dyDescent="0.25"/>
    <row r="44586" x14ac:dyDescent="0.25"/>
    <row r="44587" x14ac:dyDescent="0.25"/>
    <row r="44588" x14ac:dyDescent="0.25"/>
    <row r="44589" x14ac:dyDescent="0.25"/>
    <row r="44590" x14ac:dyDescent="0.25"/>
    <row r="44591" x14ac:dyDescent="0.25"/>
    <row r="44592" x14ac:dyDescent="0.25"/>
    <row r="44593" x14ac:dyDescent="0.25"/>
    <row r="44594" x14ac:dyDescent="0.25"/>
    <row r="44595" x14ac:dyDescent="0.25"/>
    <row r="44596" x14ac:dyDescent="0.25"/>
    <row r="44597" x14ac:dyDescent="0.25"/>
    <row r="44598" x14ac:dyDescent="0.25"/>
    <row r="44599" x14ac:dyDescent="0.25"/>
    <row r="44600" x14ac:dyDescent="0.25"/>
    <row r="44601" x14ac:dyDescent="0.25"/>
    <row r="44602" x14ac:dyDescent="0.25"/>
    <row r="44603" x14ac:dyDescent="0.25"/>
    <row r="44604" x14ac:dyDescent="0.25"/>
    <row r="44605" x14ac:dyDescent="0.25"/>
    <row r="44606" x14ac:dyDescent="0.25"/>
    <row r="44607" x14ac:dyDescent="0.25"/>
    <row r="44608" x14ac:dyDescent="0.25"/>
    <row r="44609" x14ac:dyDescent="0.25"/>
    <row r="44610" x14ac:dyDescent="0.25"/>
    <row r="44611" x14ac:dyDescent="0.25"/>
    <row r="44612" x14ac:dyDescent="0.25"/>
    <row r="44613" x14ac:dyDescent="0.25"/>
    <row r="44614" x14ac:dyDescent="0.25"/>
    <row r="44615" x14ac:dyDescent="0.25"/>
    <row r="44616" x14ac:dyDescent="0.25"/>
    <row r="44617" x14ac:dyDescent="0.25"/>
    <row r="44618" x14ac:dyDescent="0.25"/>
    <row r="44619" x14ac:dyDescent="0.25"/>
    <row r="44620" x14ac:dyDescent="0.25"/>
    <row r="44621" x14ac:dyDescent="0.25"/>
    <row r="44622" x14ac:dyDescent="0.25"/>
    <row r="44623" x14ac:dyDescent="0.25"/>
    <row r="44624" x14ac:dyDescent="0.25"/>
    <row r="44625" x14ac:dyDescent="0.25"/>
    <row r="44626" x14ac:dyDescent="0.25"/>
    <row r="44627" x14ac:dyDescent="0.25"/>
    <row r="44628" x14ac:dyDescent="0.25"/>
    <row r="44629" x14ac:dyDescent="0.25"/>
    <row r="44630" x14ac:dyDescent="0.25"/>
    <row r="44631" x14ac:dyDescent="0.25"/>
    <row r="44632" x14ac:dyDescent="0.25"/>
    <row r="44633" x14ac:dyDescent="0.25"/>
    <row r="44634" x14ac:dyDescent="0.25"/>
    <row r="44635" x14ac:dyDescent="0.25"/>
    <row r="44636" x14ac:dyDescent="0.25"/>
    <row r="44637" x14ac:dyDescent="0.25"/>
    <row r="44638" x14ac:dyDescent="0.25"/>
    <row r="44639" x14ac:dyDescent="0.25"/>
    <row r="44640" x14ac:dyDescent="0.25"/>
    <row r="44641" x14ac:dyDescent="0.25"/>
    <row r="44642" x14ac:dyDescent="0.25"/>
    <row r="44643" x14ac:dyDescent="0.25"/>
    <row r="44644" x14ac:dyDescent="0.25"/>
    <row r="44645" x14ac:dyDescent="0.25"/>
    <row r="44646" x14ac:dyDescent="0.25"/>
    <row r="44647" x14ac:dyDescent="0.25"/>
    <row r="44648" x14ac:dyDescent="0.25"/>
    <row r="44649" x14ac:dyDescent="0.25"/>
    <row r="44650" x14ac:dyDescent="0.25"/>
    <row r="44651" x14ac:dyDescent="0.25"/>
    <row r="44652" x14ac:dyDescent="0.25"/>
    <row r="44653" x14ac:dyDescent="0.25"/>
    <row r="44654" x14ac:dyDescent="0.25"/>
    <row r="44655" x14ac:dyDescent="0.25"/>
    <row r="44656" x14ac:dyDescent="0.25"/>
    <row r="44657" x14ac:dyDescent="0.25"/>
    <row r="44658" x14ac:dyDescent="0.25"/>
    <row r="44659" x14ac:dyDescent="0.25"/>
    <row r="44660" x14ac:dyDescent="0.25"/>
    <row r="44661" x14ac:dyDescent="0.25"/>
    <row r="44662" x14ac:dyDescent="0.25"/>
    <row r="44663" x14ac:dyDescent="0.25"/>
    <row r="44664" x14ac:dyDescent="0.25"/>
    <row r="44665" x14ac:dyDescent="0.25"/>
    <row r="44666" x14ac:dyDescent="0.25"/>
    <row r="44667" x14ac:dyDescent="0.25"/>
    <row r="44668" x14ac:dyDescent="0.25"/>
    <row r="44669" x14ac:dyDescent="0.25"/>
    <row r="44670" x14ac:dyDescent="0.25"/>
    <row r="44671" x14ac:dyDescent="0.25"/>
    <row r="44672" x14ac:dyDescent="0.25"/>
    <row r="44673" x14ac:dyDescent="0.25"/>
    <row r="44674" x14ac:dyDescent="0.25"/>
    <row r="44675" x14ac:dyDescent="0.25"/>
    <row r="44676" x14ac:dyDescent="0.25"/>
    <row r="44677" x14ac:dyDescent="0.25"/>
    <row r="44678" x14ac:dyDescent="0.25"/>
    <row r="44679" x14ac:dyDescent="0.25"/>
    <row r="44680" x14ac:dyDescent="0.25"/>
    <row r="44681" x14ac:dyDescent="0.25"/>
    <row r="44682" x14ac:dyDescent="0.25"/>
    <row r="44683" x14ac:dyDescent="0.25"/>
    <row r="44684" x14ac:dyDescent="0.25"/>
    <row r="44685" x14ac:dyDescent="0.25"/>
    <row r="44686" x14ac:dyDescent="0.25"/>
    <row r="44687" x14ac:dyDescent="0.25"/>
    <row r="44688" x14ac:dyDescent="0.25"/>
    <row r="44689" x14ac:dyDescent="0.25"/>
    <row r="44690" x14ac:dyDescent="0.25"/>
    <row r="44691" x14ac:dyDescent="0.25"/>
    <row r="44692" x14ac:dyDescent="0.25"/>
    <row r="44693" x14ac:dyDescent="0.25"/>
    <row r="44694" x14ac:dyDescent="0.25"/>
    <row r="44695" x14ac:dyDescent="0.25"/>
    <row r="44696" x14ac:dyDescent="0.25"/>
    <row r="44697" x14ac:dyDescent="0.25"/>
    <row r="44698" x14ac:dyDescent="0.25"/>
    <row r="44699" x14ac:dyDescent="0.25"/>
    <row r="44700" x14ac:dyDescent="0.25"/>
    <row r="44701" x14ac:dyDescent="0.25"/>
    <row r="44702" x14ac:dyDescent="0.25"/>
    <row r="44703" x14ac:dyDescent="0.25"/>
    <row r="44704" x14ac:dyDescent="0.25"/>
    <row r="44705" x14ac:dyDescent="0.25"/>
    <row r="44706" x14ac:dyDescent="0.25"/>
    <row r="44707" x14ac:dyDescent="0.25"/>
    <row r="44708" x14ac:dyDescent="0.25"/>
    <row r="44709" x14ac:dyDescent="0.25"/>
    <row r="44710" x14ac:dyDescent="0.25"/>
    <row r="44711" x14ac:dyDescent="0.25"/>
    <row r="44712" x14ac:dyDescent="0.25"/>
    <row r="44713" x14ac:dyDescent="0.25"/>
    <row r="44714" x14ac:dyDescent="0.25"/>
    <row r="44715" x14ac:dyDescent="0.25"/>
    <row r="44716" x14ac:dyDescent="0.25"/>
    <row r="44717" x14ac:dyDescent="0.25"/>
    <row r="44718" x14ac:dyDescent="0.25"/>
    <row r="44719" x14ac:dyDescent="0.25"/>
    <row r="44720" x14ac:dyDescent="0.25"/>
    <row r="44721" x14ac:dyDescent="0.25"/>
    <row r="44722" x14ac:dyDescent="0.25"/>
    <row r="44723" x14ac:dyDescent="0.25"/>
    <row r="44724" x14ac:dyDescent="0.25"/>
    <row r="44725" x14ac:dyDescent="0.25"/>
    <row r="44726" x14ac:dyDescent="0.25"/>
    <row r="44727" x14ac:dyDescent="0.25"/>
    <row r="44728" x14ac:dyDescent="0.25"/>
    <row r="44729" x14ac:dyDescent="0.25"/>
    <row r="44730" x14ac:dyDescent="0.25"/>
    <row r="44731" x14ac:dyDescent="0.25"/>
    <row r="44732" x14ac:dyDescent="0.25"/>
    <row r="44733" x14ac:dyDescent="0.25"/>
    <row r="44734" x14ac:dyDescent="0.25"/>
    <row r="44735" x14ac:dyDescent="0.25"/>
    <row r="44736" x14ac:dyDescent="0.25"/>
    <row r="44737" x14ac:dyDescent="0.25"/>
    <row r="44738" x14ac:dyDescent="0.25"/>
    <row r="44739" x14ac:dyDescent="0.25"/>
    <row r="44740" x14ac:dyDescent="0.25"/>
    <row r="44741" x14ac:dyDescent="0.25"/>
    <row r="44742" x14ac:dyDescent="0.25"/>
    <row r="44743" x14ac:dyDescent="0.25"/>
    <row r="44744" x14ac:dyDescent="0.25"/>
    <row r="44745" x14ac:dyDescent="0.25"/>
    <row r="44746" x14ac:dyDescent="0.25"/>
    <row r="44747" x14ac:dyDescent="0.25"/>
    <row r="44748" x14ac:dyDescent="0.25"/>
    <row r="44749" x14ac:dyDescent="0.25"/>
    <row r="44750" x14ac:dyDescent="0.25"/>
    <row r="44751" x14ac:dyDescent="0.25"/>
    <row r="44752" x14ac:dyDescent="0.25"/>
    <row r="44753" x14ac:dyDescent="0.25"/>
    <row r="44754" x14ac:dyDescent="0.25"/>
    <row r="44755" x14ac:dyDescent="0.25"/>
    <row r="44756" x14ac:dyDescent="0.25"/>
    <row r="44757" x14ac:dyDescent="0.25"/>
    <row r="44758" x14ac:dyDescent="0.25"/>
    <row r="44759" x14ac:dyDescent="0.25"/>
    <row r="44760" x14ac:dyDescent="0.25"/>
    <row r="44761" x14ac:dyDescent="0.25"/>
    <row r="44762" x14ac:dyDescent="0.25"/>
    <row r="44763" x14ac:dyDescent="0.25"/>
    <row r="44764" x14ac:dyDescent="0.25"/>
    <row r="44765" x14ac:dyDescent="0.25"/>
    <row r="44766" x14ac:dyDescent="0.25"/>
    <row r="44767" x14ac:dyDescent="0.25"/>
    <row r="44768" x14ac:dyDescent="0.25"/>
    <row r="44769" x14ac:dyDescent="0.25"/>
    <row r="44770" x14ac:dyDescent="0.25"/>
    <row r="44771" x14ac:dyDescent="0.25"/>
    <row r="44772" x14ac:dyDescent="0.25"/>
    <row r="44773" x14ac:dyDescent="0.25"/>
    <row r="44774" x14ac:dyDescent="0.25"/>
    <row r="44775" x14ac:dyDescent="0.25"/>
    <row r="44776" x14ac:dyDescent="0.25"/>
    <row r="44777" x14ac:dyDescent="0.25"/>
    <row r="44778" x14ac:dyDescent="0.25"/>
    <row r="44779" x14ac:dyDescent="0.25"/>
    <row r="44780" x14ac:dyDescent="0.25"/>
    <row r="44781" x14ac:dyDescent="0.25"/>
    <row r="44782" x14ac:dyDescent="0.25"/>
    <row r="44783" x14ac:dyDescent="0.25"/>
    <row r="44784" x14ac:dyDescent="0.25"/>
    <row r="44785" x14ac:dyDescent="0.25"/>
    <row r="44786" x14ac:dyDescent="0.25"/>
    <row r="44787" x14ac:dyDescent="0.25"/>
    <row r="44788" x14ac:dyDescent="0.25"/>
    <row r="44789" x14ac:dyDescent="0.25"/>
    <row r="44790" x14ac:dyDescent="0.25"/>
    <row r="44791" x14ac:dyDescent="0.25"/>
    <row r="44792" x14ac:dyDescent="0.25"/>
    <row r="44793" x14ac:dyDescent="0.25"/>
    <row r="44794" x14ac:dyDescent="0.25"/>
    <row r="44795" x14ac:dyDescent="0.25"/>
    <row r="44796" x14ac:dyDescent="0.25"/>
    <row r="44797" x14ac:dyDescent="0.25"/>
    <row r="44798" x14ac:dyDescent="0.25"/>
    <row r="44799" x14ac:dyDescent="0.25"/>
    <row r="44800" x14ac:dyDescent="0.25"/>
    <row r="44801" x14ac:dyDescent="0.25"/>
    <row r="44802" x14ac:dyDescent="0.25"/>
    <row r="44803" x14ac:dyDescent="0.25"/>
    <row r="44804" x14ac:dyDescent="0.25"/>
    <row r="44805" x14ac:dyDescent="0.25"/>
    <row r="44806" x14ac:dyDescent="0.25"/>
    <row r="44807" x14ac:dyDescent="0.25"/>
    <row r="44808" x14ac:dyDescent="0.25"/>
    <row r="44809" x14ac:dyDescent="0.25"/>
    <row r="44810" x14ac:dyDescent="0.25"/>
    <row r="44811" x14ac:dyDescent="0.25"/>
    <row r="44812" x14ac:dyDescent="0.25"/>
    <row r="44813" x14ac:dyDescent="0.25"/>
    <row r="44814" x14ac:dyDescent="0.25"/>
    <row r="44815" x14ac:dyDescent="0.25"/>
    <row r="44816" x14ac:dyDescent="0.25"/>
    <row r="44817" x14ac:dyDescent="0.25"/>
    <row r="44818" x14ac:dyDescent="0.25"/>
    <row r="44819" x14ac:dyDescent="0.25"/>
    <row r="44820" x14ac:dyDescent="0.25"/>
    <row r="44821" x14ac:dyDescent="0.25"/>
    <row r="44822" x14ac:dyDescent="0.25"/>
    <row r="44823" x14ac:dyDescent="0.25"/>
    <row r="44824" x14ac:dyDescent="0.25"/>
    <row r="44825" x14ac:dyDescent="0.25"/>
    <row r="44826" x14ac:dyDescent="0.25"/>
    <row r="44827" x14ac:dyDescent="0.25"/>
    <row r="44828" x14ac:dyDescent="0.25"/>
    <row r="44829" x14ac:dyDescent="0.25"/>
    <row r="44830" x14ac:dyDescent="0.25"/>
    <row r="44831" x14ac:dyDescent="0.25"/>
    <row r="44832" x14ac:dyDescent="0.25"/>
    <row r="44833" x14ac:dyDescent="0.25"/>
    <row r="44834" x14ac:dyDescent="0.25"/>
    <row r="44835" x14ac:dyDescent="0.25"/>
    <row r="44836" x14ac:dyDescent="0.25"/>
    <row r="44837" x14ac:dyDescent="0.25"/>
    <row r="44838" x14ac:dyDescent="0.25"/>
    <row r="44839" x14ac:dyDescent="0.25"/>
    <row r="44840" x14ac:dyDescent="0.25"/>
    <row r="44841" x14ac:dyDescent="0.25"/>
    <row r="44842" x14ac:dyDescent="0.25"/>
    <row r="44843" x14ac:dyDescent="0.25"/>
    <row r="44844" x14ac:dyDescent="0.25"/>
    <row r="44845" x14ac:dyDescent="0.25"/>
    <row r="44846" x14ac:dyDescent="0.25"/>
    <row r="44847" x14ac:dyDescent="0.25"/>
    <row r="44848" x14ac:dyDescent="0.25"/>
    <row r="44849" x14ac:dyDescent="0.25"/>
    <row r="44850" x14ac:dyDescent="0.25"/>
    <row r="44851" x14ac:dyDescent="0.25"/>
    <row r="44852" x14ac:dyDescent="0.25"/>
    <row r="44853" x14ac:dyDescent="0.25"/>
    <row r="44854" x14ac:dyDescent="0.25"/>
    <row r="44855" x14ac:dyDescent="0.25"/>
    <row r="44856" x14ac:dyDescent="0.25"/>
    <row r="44857" x14ac:dyDescent="0.25"/>
    <row r="44858" x14ac:dyDescent="0.25"/>
    <row r="44859" x14ac:dyDescent="0.25"/>
    <row r="44860" x14ac:dyDescent="0.25"/>
    <row r="44861" x14ac:dyDescent="0.25"/>
    <row r="44862" x14ac:dyDescent="0.25"/>
    <row r="44863" x14ac:dyDescent="0.25"/>
    <row r="44864" x14ac:dyDescent="0.25"/>
    <row r="44865" x14ac:dyDescent="0.25"/>
    <row r="44866" x14ac:dyDescent="0.25"/>
    <row r="44867" x14ac:dyDescent="0.25"/>
    <row r="44868" x14ac:dyDescent="0.25"/>
    <row r="44869" x14ac:dyDescent="0.25"/>
    <row r="44870" x14ac:dyDescent="0.25"/>
    <row r="44871" x14ac:dyDescent="0.25"/>
    <row r="44872" x14ac:dyDescent="0.25"/>
    <row r="44873" x14ac:dyDescent="0.25"/>
    <row r="44874" x14ac:dyDescent="0.25"/>
    <row r="44875" x14ac:dyDescent="0.25"/>
    <row r="44876" x14ac:dyDescent="0.25"/>
    <row r="44877" x14ac:dyDescent="0.25"/>
    <row r="44878" x14ac:dyDescent="0.25"/>
    <row r="44879" x14ac:dyDescent="0.25"/>
    <row r="44880" x14ac:dyDescent="0.25"/>
    <row r="44881" x14ac:dyDescent="0.25"/>
    <row r="44882" x14ac:dyDescent="0.25"/>
    <row r="44883" x14ac:dyDescent="0.25"/>
    <row r="44884" x14ac:dyDescent="0.25"/>
    <row r="44885" x14ac:dyDescent="0.25"/>
    <row r="44886" x14ac:dyDescent="0.25"/>
    <row r="44887" x14ac:dyDescent="0.25"/>
    <row r="44888" x14ac:dyDescent="0.25"/>
    <row r="44889" x14ac:dyDescent="0.25"/>
    <row r="44890" x14ac:dyDescent="0.25"/>
    <row r="44891" x14ac:dyDescent="0.25"/>
    <row r="44892" x14ac:dyDescent="0.25"/>
    <row r="44893" x14ac:dyDescent="0.25"/>
    <row r="44894" x14ac:dyDescent="0.25"/>
    <row r="44895" x14ac:dyDescent="0.25"/>
    <row r="44896" x14ac:dyDescent="0.25"/>
    <row r="44897" x14ac:dyDescent="0.25"/>
    <row r="44898" x14ac:dyDescent="0.25"/>
    <row r="44899" x14ac:dyDescent="0.25"/>
    <row r="44900" x14ac:dyDescent="0.25"/>
    <row r="44901" x14ac:dyDescent="0.25"/>
    <row r="44902" x14ac:dyDescent="0.25"/>
    <row r="44903" x14ac:dyDescent="0.25"/>
    <row r="44904" x14ac:dyDescent="0.25"/>
    <row r="44905" x14ac:dyDescent="0.25"/>
    <row r="44906" x14ac:dyDescent="0.25"/>
    <row r="44907" x14ac:dyDescent="0.25"/>
    <row r="44908" x14ac:dyDescent="0.25"/>
    <row r="44909" x14ac:dyDescent="0.25"/>
    <row r="44910" x14ac:dyDescent="0.25"/>
    <row r="44911" x14ac:dyDescent="0.25"/>
    <row r="44912" x14ac:dyDescent="0.25"/>
    <row r="44913" x14ac:dyDescent="0.25"/>
    <row r="44914" x14ac:dyDescent="0.25"/>
    <row r="44915" x14ac:dyDescent="0.25"/>
    <row r="44916" x14ac:dyDescent="0.25"/>
    <row r="44917" x14ac:dyDescent="0.25"/>
    <row r="44918" x14ac:dyDescent="0.25"/>
    <row r="44919" x14ac:dyDescent="0.25"/>
    <row r="44920" x14ac:dyDescent="0.25"/>
    <row r="44921" x14ac:dyDescent="0.25"/>
    <row r="44922" x14ac:dyDescent="0.25"/>
    <row r="44923" x14ac:dyDescent="0.25"/>
    <row r="44924" x14ac:dyDescent="0.25"/>
    <row r="44925" x14ac:dyDescent="0.25"/>
    <row r="44926" x14ac:dyDescent="0.25"/>
    <row r="44927" x14ac:dyDescent="0.25"/>
    <row r="44928" x14ac:dyDescent="0.25"/>
    <row r="44929" x14ac:dyDescent="0.25"/>
    <row r="44930" x14ac:dyDescent="0.25"/>
    <row r="44931" x14ac:dyDescent="0.25"/>
    <row r="44932" x14ac:dyDescent="0.25"/>
    <row r="44933" x14ac:dyDescent="0.25"/>
    <row r="44934" x14ac:dyDescent="0.25"/>
    <row r="44935" x14ac:dyDescent="0.25"/>
    <row r="44936" x14ac:dyDescent="0.25"/>
    <row r="44937" x14ac:dyDescent="0.25"/>
    <row r="44938" x14ac:dyDescent="0.25"/>
    <row r="44939" x14ac:dyDescent="0.25"/>
    <row r="44940" x14ac:dyDescent="0.25"/>
    <row r="44941" x14ac:dyDescent="0.25"/>
    <row r="44942" x14ac:dyDescent="0.25"/>
    <row r="44943" x14ac:dyDescent="0.25"/>
    <row r="44944" x14ac:dyDescent="0.25"/>
    <row r="44945" x14ac:dyDescent="0.25"/>
    <row r="44946" x14ac:dyDescent="0.25"/>
    <row r="44947" x14ac:dyDescent="0.25"/>
    <row r="44948" x14ac:dyDescent="0.25"/>
    <row r="44949" x14ac:dyDescent="0.25"/>
    <row r="44950" x14ac:dyDescent="0.25"/>
    <row r="44951" x14ac:dyDescent="0.25"/>
    <row r="44952" x14ac:dyDescent="0.25"/>
    <row r="44953" x14ac:dyDescent="0.25"/>
    <row r="44954" x14ac:dyDescent="0.25"/>
    <row r="44955" x14ac:dyDescent="0.25"/>
    <row r="44956" x14ac:dyDescent="0.25"/>
    <row r="44957" x14ac:dyDescent="0.25"/>
    <row r="44958" x14ac:dyDescent="0.25"/>
    <row r="44959" x14ac:dyDescent="0.25"/>
    <row r="44960" x14ac:dyDescent="0.25"/>
    <row r="44961" x14ac:dyDescent="0.25"/>
    <row r="44962" x14ac:dyDescent="0.25"/>
    <row r="44963" x14ac:dyDescent="0.25"/>
    <row r="44964" x14ac:dyDescent="0.25"/>
    <row r="44965" x14ac:dyDescent="0.25"/>
    <row r="44966" x14ac:dyDescent="0.25"/>
    <row r="44967" x14ac:dyDescent="0.25"/>
    <row r="44968" x14ac:dyDescent="0.25"/>
    <row r="44969" x14ac:dyDescent="0.25"/>
    <row r="44970" x14ac:dyDescent="0.25"/>
    <row r="44971" x14ac:dyDescent="0.25"/>
    <row r="44972" x14ac:dyDescent="0.25"/>
    <row r="44973" x14ac:dyDescent="0.25"/>
    <row r="44974" x14ac:dyDescent="0.25"/>
    <row r="44975" x14ac:dyDescent="0.25"/>
    <row r="44976" x14ac:dyDescent="0.25"/>
    <row r="44977" x14ac:dyDescent="0.25"/>
    <row r="44978" x14ac:dyDescent="0.25"/>
    <row r="44979" x14ac:dyDescent="0.25"/>
    <row r="44980" x14ac:dyDescent="0.25"/>
    <row r="44981" x14ac:dyDescent="0.25"/>
    <row r="44982" x14ac:dyDescent="0.25"/>
    <row r="44983" x14ac:dyDescent="0.25"/>
    <row r="44984" x14ac:dyDescent="0.25"/>
    <row r="44985" x14ac:dyDescent="0.25"/>
    <row r="44986" x14ac:dyDescent="0.25"/>
    <row r="44987" x14ac:dyDescent="0.25"/>
    <row r="44988" x14ac:dyDescent="0.25"/>
    <row r="44989" x14ac:dyDescent="0.25"/>
    <row r="44990" x14ac:dyDescent="0.25"/>
    <row r="44991" x14ac:dyDescent="0.25"/>
    <row r="44992" x14ac:dyDescent="0.25"/>
    <row r="44993" x14ac:dyDescent="0.25"/>
    <row r="44994" x14ac:dyDescent="0.25"/>
    <row r="44995" x14ac:dyDescent="0.25"/>
    <row r="44996" x14ac:dyDescent="0.25"/>
    <row r="44997" x14ac:dyDescent="0.25"/>
    <row r="44998" x14ac:dyDescent="0.25"/>
    <row r="44999" x14ac:dyDescent="0.25"/>
    <row r="45000" x14ac:dyDescent="0.25"/>
    <row r="45001" x14ac:dyDescent="0.25"/>
    <row r="45002" x14ac:dyDescent="0.25"/>
    <row r="45003" x14ac:dyDescent="0.25"/>
    <row r="45004" x14ac:dyDescent="0.25"/>
    <row r="45005" x14ac:dyDescent="0.25"/>
    <row r="45006" x14ac:dyDescent="0.25"/>
    <row r="45007" x14ac:dyDescent="0.25"/>
    <row r="45008" x14ac:dyDescent="0.25"/>
    <row r="45009" x14ac:dyDescent="0.25"/>
    <row r="45010" x14ac:dyDescent="0.25"/>
    <row r="45011" x14ac:dyDescent="0.25"/>
    <row r="45012" x14ac:dyDescent="0.25"/>
    <row r="45013" x14ac:dyDescent="0.25"/>
    <row r="45014" x14ac:dyDescent="0.25"/>
    <row r="45015" x14ac:dyDescent="0.25"/>
    <row r="45016" x14ac:dyDescent="0.25"/>
    <row r="45017" x14ac:dyDescent="0.25"/>
    <row r="45018" x14ac:dyDescent="0.25"/>
    <row r="45019" x14ac:dyDescent="0.25"/>
    <row r="45020" x14ac:dyDescent="0.25"/>
    <row r="45021" x14ac:dyDescent="0.25"/>
    <row r="45022" x14ac:dyDescent="0.25"/>
    <row r="45023" x14ac:dyDescent="0.25"/>
    <row r="45024" x14ac:dyDescent="0.25"/>
    <row r="45025" x14ac:dyDescent="0.25"/>
    <row r="45026" x14ac:dyDescent="0.25"/>
    <row r="45027" x14ac:dyDescent="0.25"/>
    <row r="45028" x14ac:dyDescent="0.25"/>
    <row r="45029" x14ac:dyDescent="0.25"/>
    <row r="45030" x14ac:dyDescent="0.25"/>
    <row r="45031" x14ac:dyDescent="0.25"/>
    <row r="45032" x14ac:dyDescent="0.25"/>
    <row r="45033" x14ac:dyDescent="0.25"/>
    <row r="45034" x14ac:dyDescent="0.25"/>
    <row r="45035" x14ac:dyDescent="0.25"/>
    <row r="45036" x14ac:dyDescent="0.25"/>
    <row r="45037" x14ac:dyDescent="0.25"/>
    <row r="45038" x14ac:dyDescent="0.25"/>
    <row r="45039" x14ac:dyDescent="0.25"/>
    <row r="45040" x14ac:dyDescent="0.25"/>
    <row r="45041" x14ac:dyDescent="0.25"/>
    <row r="45042" x14ac:dyDescent="0.25"/>
    <row r="45043" x14ac:dyDescent="0.25"/>
    <row r="45044" x14ac:dyDescent="0.25"/>
    <row r="45045" x14ac:dyDescent="0.25"/>
    <row r="45046" x14ac:dyDescent="0.25"/>
    <row r="45047" x14ac:dyDescent="0.25"/>
    <row r="45048" x14ac:dyDescent="0.25"/>
    <row r="45049" x14ac:dyDescent="0.25"/>
    <row r="45050" x14ac:dyDescent="0.25"/>
    <row r="45051" x14ac:dyDescent="0.25"/>
    <row r="45052" x14ac:dyDescent="0.25"/>
    <row r="45053" x14ac:dyDescent="0.25"/>
    <row r="45054" x14ac:dyDescent="0.25"/>
    <row r="45055" x14ac:dyDescent="0.25"/>
    <row r="45056" x14ac:dyDescent="0.25"/>
    <row r="45057" x14ac:dyDescent="0.25"/>
    <row r="45058" x14ac:dyDescent="0.25"/>
    <row r="45059" x14ac:dyDescent="0.25"/>
    <row r="45060" x14ac:dyDescent="0.25"/>
    <row r="45061" x14ac:dyDescent="0.25"/>
    <row r="45062" x14ac:dyDescent="0.25"/>
    <row r="45063" x14ac:dyDescent="0.25"/>
    <row r="45064" x14ac:dyDescent="0.25"/>
    <row r="45065" x14ac:dyDescent="0.25"/>
    <row r="45066" x14ac:dyDescent="0.25"/>
    <row r="45067" x14ac:dyDescent="0.25"/>
    <row r="45068" x14ac:dyDescent="0.25"/>
    <row r="45069" x14ac:dyDescent="0.25"/>
    <row r="45070" x14ac:dyDescent="0.25"/>
    <row r="45071" x14ac:dyDescent="0.25"/>
    <row r="45072" x14ac:dyDescent="0.25"/>
    <row r="45073" x14ac:dyDescent="0.25"/>
    <row r="45074" x14ac:dyDescent="0.25"/>
    <row r="45075" x14ac:dyDescent="0.25"/>
    <row r="45076" x14ac:dyDescent="0.25"/>
    <row r="45077" x14ac:dyDescent="0.25"/>
    <row r="45078" x14ac:dyDescent="0.25"/>
    <row r="45079" x14ac:dyDescent="0.25"/>
    <row r="45080" x14ac:dyDescent="0.25"/>
    <row r="45081" x14ac:dyDescent="0.25"/>
    <row r="45082" x14ac:dyDescent="0.25"/>
    <row r="45083" x14ac:dyDescent="0.25"/>
    <row r="45084" x14ac:dyDescent="0.25"/>
    <row r="45085" x14ac:dyDescent="0.25"/>
    <row r="45086" x14ac:dyDescent="0.25"/>
    <row r="45087" x14ac:dyDescent="0.25"/>
    <row r="45088" x14ac:dyDescent="0.25"/>
    <row r="45089" x14ac:dyDescent="0.25"/>
    <row r="45090" x14ac:dyDescent="0.25"/>
    <row r="45091" x14ac:dyDescent="0.25"/>
    <row r="45092" x14ac:dyDescent="0.25"/>
    <row r="45093" x14ac:dyDescent="0.25"/>
    <row r="45094" x14ac:dyDescent="0.25"/>
    <row r="45095" x14ac:dyDescent="0.25"/>
    <row r="45096" x14ac:dyDescent="0.25"/>
    <row r="45097" x14ac:dyDescent="0.25"/>
    <row r="45098" x14ac:dyDescent="0.25"/>
    <row r="45099" x14ac:dyDescent="0.25"/>
    <row r="45100" x14ac:dyDescent="0.25"/>
    <row r="45101" x14ac:dyDescent="0.25"/>
    <row r="45102" x14ac:dyDescent="0.25"/>
    <row r="45103" x14ac:dyDescent="0.25"/>
    <row r="45104" x14ac:dyDescent="0.25"/>
    <row r="45105" x14ac:dyDescent="0.25"/>
    <row r="45106" x14ac:dyDescent="0.25"/>
    <row r="45107" x14ac:dyDescent="0.25"/>
    <row r="45108" x14ac:dyDescent="0.25"/>
    <row r="45109" x14ac:dyDescent="0.25"/>
    <row r="45110" x14ac:dyDescent="0.25"/>
    <row r="45111" x14ac:dyDescent="0.25"/>
    <row r="45112" x14ac:dyDescent="0.25"/>
    <row r="45113" x14ac:dyDescent="0.25"/>
    <row r="45114" x14ac:dyDescent="0.25"/>
    <row r="45115" x14ac:dyDescent="0.25"/>
    <row r="45116" x14ac:dyDescent="0.25"/>
    <row r="45117" x14ac:dyDescent="0.25"/>
    <row r="45118" x14ac:dyDescent="0.25"/>
    <row r="45119" x14ac:dyDescent="0.25"/>
    <row r="45120" x14ac:dyDescent="0.25"/>
    <row r="45121" x14ac:dyDescent="0.25"/>
    <row r="45122" x14ac:dyDescent="0.25"/>
    <row r="45123" x14ac:dyDescent="0.25"/>
    <row r="45124" x14ac:dyDescent="0.25"/>
    <row r="45125" x14ac:dyDescent="0.25"/>
    <row r="45126" x14ac:dyDescent="0.25"/>
    <row r="45127" x14ac:dyDescent="0.25"/>
    <row r="45128" x14ac:dyDescent="0.25"/>
    <row r="45129" x14ac:dyDescent="0.25"/>
    <row r="45130" x14ac:dyDescent="0.25"/>
    <row r="45131" x14ac:dyDescent="0.25"/>
    <row r="45132" x14ac:dyDescent="0.25"/>
    <row r="45133" x14ac:dyDescent="0.25"/>
    <row r="45134" x14ac:dyDescent="0.25"/>
    <row r="45135" x14ac:dyDescent="0.25"/>
    <row r="45136" x14ac:dyDescent="0.25"/>
    <row r="45137" x14ac:dyDescent="0.25"/>
    <row r="45138" x14ac:dyDescent="0.25"/>
    <row r="45139" x14ac:dyDescent="0.25"/>
    <row r="45140" x14ac:dyDescent="0.25"/>
    <row r="45141" x14ac:dyDescent="0.25"/>
    <row r="45142" x14ac:dyDescent="0.25"/>
    <row r="45143" x14ac:dyDescent="0.25"/>
    <row r="45144" x14ac:dyDescent="0.25"/>
    <row r="45145" x14ac:dyDescent="0.25"/>
    <row r="45146" x14ac:dyDescent="0.25"/>
    <row r="45147" x14ac:dyDescent="0.25"/>
    <row r="45148" x14ac:dyDescent="0.25"/>
    <row r="45149" x14ac:dyDescent="0.25"/>
    <row r="45150" x14ac:dyDescent="0.25"/>
    <row r="45151" x14ac:dyDescent="0.25"/>
    <row r="45152" x14ac:dyDescent="0.25"/>
    <row r="45153" x14ac:dyDescent="0.25"/>
    <row r="45154" x14ac:dyDescent="0.25"/>
    <row r="45155" x14ac:dyDescent="0.25"/>
    <row r="45156" x14ac:dyDescent="0.25"/>
    <row r="45157" x14ac:dyDescent="0.25"/>
    <row r="45158" x14ac:dyDescent="0.25"/>
    <row r="45159" x14ac:dyDescent="0.25"/>
    <row r="45160" x14ac:dyDescent="0.25"/>
    <row r="45161" x14ac:dyDescent="0.25"/>
    <row r="45162" x14ac:dyDescent="0.25"/>
    <row r="45163" x14ac:dyDescent="0.25"/>
    <row r="45164" x14ac:dyDescent="0.25"/>
    <row r="45165" x14ac:dyDescent="0.25"/>
    <row r="45166" x14ac:dyDescent="0.25"/>
    <row r="45167" x14ac:dyDescent="0.25"/>
    <row r="45168" x14ac:dyDescent="0.25"/>
    <row r="45169" x14ac:dyDescent="0.25"/>
    <row r="45170" x14ac:dyDescent="0.25"/>
    <row r="45171" x14ac:dyDescent="0.25"/>
    <row r="45172" x14ac:dyDescent="0.25"/>
    <row r="45173" x14ac:dyDescent="0.25"/>
    <row r="45174" x14ac:dyDescent="0.25"/>
    <row r="45175" x14ac:dyDescent="0.25"/>
    <row r="45176" x14ac:dyDescent="0.25"/>
    <row r="45177" x14ac:dyDescent="0.25"/>
    <row r="45178" x14ac:dyDescent="0.25"/>
    <row r="45179" x14ac:dyDescent="0.25"/>
    <row r="45180" x14ac:dyDescent="0.25"/>
    <row r="45181" x14ac:dyDescent="0.25"/>
    <row r="45182" x14ac:dyDescent="0.25"/>
    <row r="45183" x14ac:dyDescent="0.25"/>
    <row r="45184" x14ac:dyDescent="0.25"/>
    <row r="45185" x14ac:dyDescent="0.25"/>
    <row r="45186" x14ac:dyDescent="0.25"/>
    <row r="45187" x14ac:dyDescent="0.25"/>
    <row r="45188" x14ac:dyDescent="0.25"/>
    <row r="45189" x14ac:dyDescent="0.25"/>
    <row r="45190" x14ac:dyDescent="0.25"/>
    <row r="45191" x14ac:dyDescent="0.25"/>
    <row r="45192" x14ac:dyDescent="0.25"/>
    <row r="45193" x14ac:dyDescent="0.25"/>
    <row r="45194" x14ac:dyDescent="0.25"/>
    <row r="45195" x14ac:dyDescent="0.25"/>
    <row r="45196" x14ac:dyDescent="0.25"/>
    <row r="45197" x14ac:dyDescent="0.25"/>
    <row r="45198" x14ac:dyDescent="0.25"/>
    <row r="45199" x14ac:dyDescent="0.25"/>
    <row r="45200" x14ac:dyDescent="0.25"/>
    <row r="45201" x14ac:dyDescent="0.25"/>
    <row r="45202" x14ac:dyDescent="0.25"/>
    <row r="45203" x14ac:dyDescent="0.25"/>
    <row r="45204" x14ac:dyDescent="0.25"/>
    <row r="45205" x14ac:dyDescent="0.25"/>
    <row r="45206" x14ac:dyDescent="0.25"/>
    <row r="45207" x14ac:dyDescent="0.25"/>
    <row r="45208" x14ac:dyDescent="0.25"/>
    <row r="45209" x14ac:dyDescent="0.25"/>
    <row r="45210" x14ac:dyDescent="0.25"/>
    <row r="45211" x14ac:dyDescent="0.25"/>
    <row r="45212" x14ac:dyDescent="0.25"/>
    <row r="45213" x14ac:dyDescent="0.25"/>
    <row r="45214" x14ac:dyDescent="0.25"/>
    <row r="45215" x14ac:dyDescent="0.25"/>
    <row r="45216" x14ac:dyDescent="0.25"/>
    <row r="45217" x14ac:dyDescent="0.25"/>
    <row r="45218" x14ac:dyDescent="0.25"/>
    <row r="45219" x14ac:dyDescent="0.25"/>
    <row r="45220" x14ac:dyDescent="0.25"/>
    <row r="45221" x14ac:dyDescent="0.25"/>
    <row r="45222" x14ac:dyDescent="0.25"/>
    <row r="45223" x14ac:dyDescent="0.25"/>
    <row r="45224" x14ac:dyDescent="0.25"/>
    <row r="45225" x14ac:dyDescent="0.25"/>
    <row r="45226" x14ac:dyDescent="0.25"/>
    <row r="45227" x14ac:dyDescent="0.25"/>
    <row r="45228" x14ac:dyDescent="0.25"/>
    <row r="45229" x14ac:dyDescent="0.25"/>
    <row r="45230" x14ac:dyDescent="0.25"/>
    <row r="45231" x14ac:dyDescent="0.25"/>
    <row r="45232" x14ac:dyDescent="0.25"/>
    <row r="45233" x14ac:dyDescent="0.25"/>
    <row r="45234" x14ac:dyDescent="0.25"/>
    <row r="45235" x14ac:dyDescent="0.25"/>
    <row r="45236" x14ac:dyDescent="0.25"/>
    <row r="45237" x14ac:dyDescent="0.25"/>
    <row r="45238" x14ac:dyDescent="0.25"/>
    <row r="45239" x14ac:dyDescent="0.25"/>
    <row r="45240" x14ac:dyDescent="0.25"/>
    <row r="45241" x14ac:dyDescent="0.25"/>
    <row r="45242" x14ac:dyDescent="0.25"/>
    <row r="45243" x14ac:dyDescent="0.25"/>
    <row r="45244" x14ac:dyDescent="0.25"/>
    <row r="45245" x14ac:dyDescent="0.25"/>
    <row r="45246" x14ac:dyDescent="0.25"/>
    <row r="45247" x14ac:dyDescent="0.25"/>
    <row r="45248" x14ac:dyDescent="0.25"/>
    <row r="45249" x14ac:dyDescent="0.25"/>
    <row r="45250" x14ac:dyDescent="0.25"/>
    <row r="45251" x14ac:dyDescent="0.25"/>
    <row r="45252" x14ac:dyDescent="0.25"/>
    <row r="45253" x14ac:dyDescent="0.25"/>
    <row r="45254" x14ac:dyDescent="0.25"/>
    <row r="45255" x14ac:dyDescent="0.25"/>
    <row r="45256" x14ac:dyDescent="0.25"/>
    <row r="45257" x14ac:dyDescent="0.25"/>
    <row r="45258" x14ac:dyDescent="0.25"/>
    <row r="45259" x14ac:dyDescent="0.25"/>
    <row r="45260" x14ac:dyDescent="0.25"/>
    <row r="45261" x14ac:dyDescent="0.25"/>
    <row r="45262" x14ac:dyDescent="0.25"/>
    <row r="45263" x14ac:dyDescent="0.25"/>
    <row r="45264" x14ac:dyDescent="0.25"/>
    <row r="45265" x14ac:dyDescent="0.25"/>
    <row r="45266" x14ac:dyDescent="0.25"/>
    <row r="45267" x14ac:dyDescent="0.25"/>
    <row r="45268" x14ac:dyDescent="0.25"/>
    <row r="45269" x14ac:dyDescent="0.25"/>
    <row r="45270" x14ac:dyDescent="0.25"/>
    <row r="45271" x14ac:dyDescent="0.25"/>
    <row r="45272" x14ac:dyDescent="0.25"/>
    <row r="45273" x14ac:dyDescent="0.25"/>
    <row r="45274" x14ac:dyDescent="0.25"/>
    <row r="45275" x14ac:dyDescent="0.25"/>
    <row r="45276" x14ac:dyDescent="0.25"/>
    <row r="45277" x14ac:dyDescent="0.25"/>
    <row r="45278" x14ac:dyDescent="0.25"/>
    <row r="45279" x14ac:dyDescent="0.25"/>
    <row r="45280" x14ac:dyDescent="0.25"/>
    <row r="45281" x14ac:dyDescent="0.25"/>
    <row r="45282" x14ac:dyDescent="0.25"/>
    <row r="45283" x14ac:dyDescent="0.25"/>
    <row r="45284" x14ac:dyDescent="0.25"/>
    <row r="45285" x14ac:dyDescent="0.25"/>
    <row r="45286" x14ac:dyDescent="0.25"/>
    <row r="45287" x14ac:dyDescent="0.25"/>
    <row r="45288" x14ac:dyDescent="0.25"/>
    <row r="45289" x14ac:dyDescent="0.25"/>
    <row r="45290" x14ac:dyDescent="0.25"/>
    <row r="45291" x14ac:dyDescent="0.25"/>
    <row r="45292" x14ac:dyDescent="0.25"/>
    <row r="45293" x14ac:dyDescent="0.25"/>
    <row r="45294" x14ac:dyDescent="0.25"/>
    <row r="45295" x14ac:dyDescent="0.25"/>
    <row r="45296" x14ac:dyDescent="0.25"/>
    <row r="45297" x14ac:dyDescent="0.25"/>
    <row r="45298" x14ac:dyDescent="0.25"/>
    <row r="45299" x14ac:dyDescent="0.25"/>
    <row r="45300" x14ac:dyDescent="0.25"/>
    <row r="45301" x14ac:dyDescent="0.25"/>
    <row r="45302" x14ac:dyDescent="0.25"/>
    <row r="45303" x14ac:dyDescent="0.25"/>
    <row r="45304" x14ac:dyDescent="0.25"/>
    <row r="45305" x14ac:dyDescent="0.25"/>
    <row r="45306" x14ac:dyDescent="0.25"/>
    <row r="45307" x14ac:dyDescent="0.25"/>
    <row r="45308" x14ac:dyDescent="0.25"/>
    <row r="45309" x14ac:dyDescent="0.25"/>
    <row r="45310" x14ac:dyDescent="0.25"/>
    <row r="45311" x14ac:dyDescent="0.25"/>
    <row r="45312" x14ac:dyDescent="0.25"/>
    <row r="45313" x14ac:dyDescent="0.25"/>
    <row r="45314" x14ac:dyDescent="0.25"/>
    <row r="45315" x14ac:dyDescent="0.25"/>
    <row r="45316" x14ac:dyDescent="0.25"/>
    <row r="45317" x14ac:dyDescent="0.25"/>
    <row r="45318" x14ac:dyDescent="0.25"/>
    <row r="45319" x14ac:dyDescent="0.25"/>
    <row r="45320" x14ac:dyDescent="0.25"/>
    <row r="45321" x14ac:dyDescent="0.25"/>
    <row r="45322" x14ac:dyDescent="0.25"/>
    <row r="45323" x14ac:dyDescent="0.25"/>
    <row r="45324" x14ac:dyDescent="0.25"/>
    <row r="45325" x14ac:dyDescent="0.25"/>
    <row r="45326" x14ac:dyDescent="0.25"/>
    <row r="45327" x14ac:dyDescent="0.25"/>
    <row r="45328" x14ac:dyDescent="0.25"/>
    <row r="45329" x14ac:dyDescent="0.25"/>
    <row r="45330" x14ac:dyDescent="0.25"/>
    <row r="45331" x14ac:dyDescent="0.25"/>
    <row r="45332" x14ac:dyDescent="0.25"/>
    <row r="45333" x14ac:dyDescent="0.25"/>
    <row r="45334" x14ac:dyDescent="0.25"/>
    <row r="45335" x14ac:dyDescent="0.25"/>
    <row r="45336" x14ac:dyDescent="0.25"/>
    <row r="45337" x14ac:dyDescent="0.25"/>
    <row r="45338" x14ac:dyDescent="0.25"/>
    <row r="45339" x14ac:dyDescent="0.25"/>
    <row r="45340" x14ac:dyDescent="0.25"/>
    <row r="45341" x14ac:dyDescent="0.25"/>
    <row r="45342" x14ac:dyDescent="0.25"/>
    <row r="45343" x14ac:dyDescent="0.25"/>
    <row r="45344" x14ac:dyDescent="0.25"/>
    <row r="45345" x14ac:dyDescent="0.25"/>
    <row r="45346" x14ac:dyDescent="0.25"/>
    <row r="45347" x14ac:dyDescent="0.25"/>
    <row r="45348" x14ac:dyDescent="0.25"/>
    <row r="45349" x14ac:dyDescent="0.25"/>
    <row r="45350" x14ac:dyDescent="0.25"/>
    <row r="45351" x14ac:dyDescent="0.25"/>
    <row r="45352" x14ac:dyDescent="0.25"/>
    <row r="45353" x14ac:dyDescent="0.25"/>
    <row r="45354" x14ac:dyDescent="0.25"/>
    <row r="45355" x14ac:dyDescent="0.25"/>
    <row r="45356" x14ac:dyDescent="0.25"/>
    <row r="45357" x14ac:dyDescent="0.25"/>
    <row r="45358" x14ac:dyDescent="0.25"/>
    <row r="45359" x14ac:dyDescent="0.25"/>
    <row r="45360" x14ac:dyDescent="0.25"/>
    <row r="45361" x14ac:dyDescent="0.25"/>
    <row r="45362" x14ac:dyDescent="0.25"/>
    <row r="45363" x14ac:dyDescent="0.25"/>
    <row r="45364" x14ac:dyDescent="0.25"/>
    <row r="45365" x14ac:dyDescent="0.25"/>
    <row r="45366" x14ac:dyDescent="0.25"/>
    <row r="45367" x14ac:dyDescent="0.25"/>
    <row r="45368" x14ac:dyDescent="0.25"/>
    <row r="45369" x14ac:dyDescent="0.25"/>
    <row r="45370" x14ac:dyDescent="0.25"/>
    <row r="45371" x14ac:dyDescent="0.25"/>
    <row r="45372" x14ac:dyDescent="0.25"/>
    <row r="45373" x14ac:dyDescent="0.25"/>
    <row r="45374" x14ac:dyDescent="0.25"/>
    <row r="45375" x14ac:dyDescent="0.25"/>
    <row r="45376" x14ac:dyDescent="0.25"/>
    <row r="45377" x14ac:dyDescent="0.25"/>
    <row r="45378" x14ac:dyDescent="0.25"/>
    <row r="45379" x14ac:dyDescent="0.25"/>
    <row r="45380" x14ac:dyDescent="0.25"/>
    <row r="45381" x14ac:dyDescent="0.25"/>
    <row r="45382" x14ac:dyDescent="0.25"/>
    <row r="45383" x14ac:dyDescent="0.25"/>
    <row r="45384" x14ac:dyDescent="0.25"/>
    <row r="45385" x14ac:dyDescent="0.25"/>
    <row r="45386" x14ac:dyDescent="0.25"/>
    <row r="45387" x14ac:dyDescent="0.25"/>
    <row r="45388" x14ac:dyDescent="0.25"/>
    <row r="45389" x14ac:dyDescent="0.25"/>
    <row r="45390" x14ac:dyDescent="0.25"/>
    <row r="45391" x14ac:dyDescent="0.25"/>
    <row r="45392" x14ac:dyDescent="0.25"/>
    <row r="45393" x14ac:dyDescent="0.25"/>
    <row r="45394" x14ac:dyDescent="0.25"/>
    <row r="45395" x14ac:dyDescent="0.25"/>
    <row r="45396" x14ac:dyDescent="0.25"/>
    <row r="45397" x14ac:dyDescent="0.25"/>
    <row r="45398" x14ac:dyDescent="0.25"/>
    <row r="45399" x14ac:dyDescent="0.25"/>
    <row r="45400" x14ac:dyDescent="0.25"/>
    <row r="45401" x14ac:dyDescent="0.25"/>
    <row r="45402" x14ac:dyDescent="0.25"/>
    <row r="45403" x14ac:dyDescent="0.25"/>
    <row r="45404" x14ac:dyDescent="0.25"/>
    <row r="45405" x14ac:dyDescent="0.25"/>
    <row r="45406" x14ac:dyDescent="0.25"/>
    <row r="45407" x14ac:dyDescent="0.25"/>
    <row r="45408" x14ac:dyDescent="0.25"/>
    <row r="45409" x14ac:dyDescent="0.25"/>
    <row r="45410" x14ac:dyDescent="0.25"/>
    <row r="45411" x14ac:dyDescent="0.25"/>
    <row r="45412" x14ac:dyDescent="0.25"/>
    <row r="45413" x14ac:dyDescent="0.25"/>
    <row r="45414" x14ac:dyDescent="0.25"/>
    <row r="45415" x14ac:dyDescent="0.25"/>
    <row r="45416" x14ac:dyDescent="0.25"/>
    <row r="45417" x14ac:dyDescent="0.25"/>
    <row r="45418" x14ac:dyDescent="0.25"/>
    <row r="45419" x14ac:dyDescent="0.25"/>
    <row r="45420" x14ac:dyDescent="0.25"/>
    <row r="45421" x14ac:dyDescent="0.25"/>
    <row r="45422" x14ac:dyDescent="0.25"/>
    <row r="45423" x14ac:dyDescent="0.25"/>
    <row r="45424" x14ac:dyDescent="0.25"/>
    <row r="45425" x14ac:dyDescent="0.25"/>
    <row r="45426" x14ac:dyDescent="0.25"/>
    <row r="45427" x14ac:dyDescent="0.25"/>
    <row r="45428" x14ac:dyDescent="0.25"/>
    <row r="45429" x14ac:dyDescent="0.25"/>
    <row r="45430" x14ac:dyDescent="0.25"/>
    <row r="45431" x14ac:dyDescent="0.25"/>
    <row r="45432" x14ac:dyDescent="0.25"/>
    <row r="45433" x14ac:dyDescent="0.25"/>
    <row r="45434" x14ac:dyDescent="0.25"/>
    <row r="45435" x14ac:dyDescent="0.25"/>
    <row r="45436" x14ac:dyDescent="0.25"/>
    <row r="45437" x14ac:dyDescent="0.25"/>
    <row r="45438" x14ac:dyDescent="0.25"/>
    <row r="45439" x14ac:dyDescent="0.25"/>
    <row r="45440" x14ac:dyDescent="0.25"/>
    <row r="45441" x14ac:dyDescent="0.25"/>
    <row r="45442" x14ac:dyDescent="0.25"/>
    <row r="45443" x14ac:dyDescent="0.25"/>
    <row r="45444" x14ac:dyDescent="0.25"/>
    <row r="45445" x14ac:dyDescent="0.25"/>
    <row r="45446" x14ac:dyDescent="0.25"/>
    <row r="45447" x14ac:dyDescent="0.25"/>
    <row r="45448" x14ac:dyDescent="0.25"/>
    <row r="45449" x14ac:dyDescent="0.25"/>
    <row r="45450" x14ac:dyDescent="0.25"/>
    <row r="45451" x14ac:dyDescent="0.25"/>
    <row r="45452" x14ac:dyDescent="0.25"/>
    <row r="45453" x14ac:dyDescent="0.25"/>
    <row r="45454" x14ac:dyDescent="0.25"/>
    <row r="45455" x14ac:dyDescent="0.25"/>
    <row r="45456" x14ac:dyDescent="0.25"/>
    <row r="45457" x14ac:dyDescent="0.25"/>
    <row r="45458" x14ac:dyDescent="0.25"/>
    <row r="45459" x14ac:dyDescent="0.25"/>
    <row r="45460" x14ac:dyDescent="0.25"/>
    <row r="45461" x14ac:dyDescent="0.25"/>
    <row r="45462" x14ac:dyDescent="0.25"/>
    <row r="45463" x14ac:dyDescent="0.25"/>
    <row r="45464" x14ac:dyDescent="0.25"/>
    <row r="45465" x14ac:dyDescent="0.25"/>
    <row r="45466" x14ac:dyDescent="0.25"/>
    <row r="45467" x14ac:dyDescent="0.25"/>
    <row r="45468" x14ac:dyDescent="0.25"/>
    <row r="45469" x14ac:dyDescent="0.25"/>
    <row r="45470" x14ac:dyDescent="0.25"/>
    <row r="45471" x14ac:dyDescent="0.25"/>
    <row r="45472" x14ac:dyDescent="0.25"/>
    <row r="45473" x14ac:dyDescent="0.25"/>
    <row r="45474" x14ac:dyDescent="0.25"/>
    <row r="45475" x14ac:dyDescent="0.25"/>
    <row r="45476" x14ac:dyDescent="0.25"/>
    <row r="45477" x14ac:dyDescent="0.25"/>
    <row r="45478" x14ac:dyDescent="0.25"/>
    <row r="45479" x14ac:dyDescent="0.25"/>
    <row r="45480" x14ac:dyDescent="0.25"/>
    <row r="45481" x14ac:dyDescent="0.25"/>
    <row r="45482" x14ac:dyDescent="0.25"/>
    <row r="45483" x14ac:dyDescent="0.25"/>
    <row r="45484" x14ac:dyDescent="0.25"/>
    <row r="45485" x14ac:dyDescent="0.25"/>
    <row r="45486" x14ac:dyDescent="0.25"/>
    <row r="45487" x14ac:dyDescent="0.25"/>
    <row r="45488" x14ac:dyDescent="0.25"/>
    <row r="45489" x14ac:dyDescent="0.25"/>
    <row r="45490" x14ac:dyDescent="0.25"/>
    <row r="45491" x14ac:dyDescent="0.25"/>
    <row r="45492" x14ac:dyDescent="0.25"/>
    <row r="45493" x14ac:dyDescent="0.25"/>
    <row r="45494" x14ac:dyDescent="0.25"/>
    <row r="45495" x14ac:dyDescent="0.25"/>
    <row r="45496" x14ac:dyDescent="0.25"/>
    <row r="45497" x14ac:dyDescent="0.25"/>
    <row r="45498" x14ac:dyDescent="0.25"/>
    <row r="45499" x14ac:dyDescent="0.25"/>
    <row r="45500" x14ac:dyDescent="0.25"/>
    <row r="45501" x14ac:dyDescent="0.25"/>
    <row r="45502" x14ac:dyDescent="0.25"/>
    <row r="45503" x14ac:dyDescent="0.25"/>
    <row r="45504" x14ac:dyDescent="0.25"/>
    <row r="45505" x14ac:dyDescent="0.25"/>
    <row r="45506" x14ac:dyDescent="0.25"/>
    <row r="45507" x14ac:dyDescent="0.25"/>
    <row r="45508" x14ac:dyDescent="0.25"/>
    <row r="45509" x14ac:dyDescent="0.25"/>
    <row r="45510" x14ac:dyDescent="0.25"/>
    <row r="45511" x14ac:dyDescent="0.25"/>
    <row r="45512" x14ac:dyDescent="0.25"/>
    <row r="45513" x14ac:dyDescent="0.25"/>
    <row r="45514" x14ac:dyDescent="0.25"/>
    <row r="45515" x14ac:dyDescent="0.25"/>
    <row r="45516" x14ac:dyDescent="0.25"/>
    <row r="45517" x14ac:dyDescent="0.25"/>
    <row r="45518" x14ac:dyDescent="0.25"/>
    <row r="45519" x14ac:dyDescent="0.25"/>
    <row r="45520" x14ac:dyDescent="0.25"/>
    <row r="45521" x14ac:dyDescent="0.25"/>
    <row r="45522" x14ac:dyDescent="0.25"/>
    <row r="45523" x14ac:dyDescent="0.25"/>
    <row r="45524" x14ac:dyDescent="0.25"/>
    <row r="45525" x14ac:dyDescent="0.25"/>
    <row r="45526" x14ac:dyDescent="0.25"/>
    <row r="45527" x14ac:dyDescent="0.25"/>
    <row r="45528" x14ac:dyDescent="0.25"/>
    <row r="45529" x14ac:dyDescent="0.25"/>
    <row r="45530" x14ac:dyDescent="0.25"/>
    <row r="45531" x14ac:dyDescent="0.25"/>
    <row r="45532" x14ac:dyDescent="0.25"/>
    <row r="45533" x14ac:dyDescent="0.25"/>
    <row r="45534" x14ac:dyDescent="0.25"/>
    <row r="45535" x14ac:dyDescent="0.25"/>
    <row r="45536" x14ac:dyDescent="0.25"/>
    <row r="45537" x14ac:dyDescent="0.25"/>
    <row r="45538" x14ac:dyDescent="0.25"/>
    <row r="45539" x14ac:dyDescent="0.25"/>
    <row r="45540" x14ac:dyDescent="0.25"/>
    <row r="45541" x14ac:dyDescent="0.25"/>
    <row r="45542" x14ac:dyDescent="0.25"/>
    <row r="45543" x14ac:dyDescent="0.25"/>
    <row r="45544" x14ac:dyDescent="0.25"/>
    <row r="45545" x14ac:dyDescent="0.25"/>
    <row r="45546" x14ac:dyDescent="0.25"/>
    <row r="45547" x14ac:dyDescent="0.25"/>
    <row r="45548" x14ac:dyDescent="0.25"/>
    <row r="45549" x14ac:dyDescent="0.25"/>
    <row r="45550" x14ac:dyDescent="0.25"/>
    <row r="45551" x14ac:dyDescent="0.25"/>
    <row r="45552" x14ac:dyDescent="0.25"/>
    <row r="45553" x14ac:dyDescent="0.25"/>
    <row r="45554" x14ac:dyDescent="0.25"/>
    <row r="45555" x14ac:dyDescent="0.25"/>
    <row r="45556" x14ac:dyDescent="0.25"/>
    <row r="45557" x14ac:dyDescent="0.25"/>
    <row r="45558" x14ac:dyDescent="0.25"/>
    <row r="45559" x14ac:dyDescent="0.25"/>
    <row r="45560" x14ac:dyDescent="0.25"/>
    <row r="45561" x14ac:dyDescent="0.25"/>
    <row r="45562" x14ac:dyDescent="0.25"/>
    <row r="45563" x14ac:dyDescent="0.25"/>
    <row r="45564" x14ac:dyDescent="0.25"/>
    <row r="45565" x14ac:dyDescent="0.25"/>
    <row r="45566" x14ac:dyDescent="0.25"/>
    <row r="45567" x14ac:dyDescent="0.25"/>
    <row r="45568" x14ac:dyDescent="0.25"/>
    <row r="45569" x14ac:dyDescent="0.25"/>
    <row r="45570" x14ac:dyDescent="0.25"/>
    <row r="45571" x14ac:dyDescent="0.25"/>
    <row r="45572" x14ac:dyDescent="0.25"/>
    <row r="45573" x14ac:dyDescent="0.25"/>
    <row r="45574" x14ac:dyDescent="0.25"/>
    <row r="45575" x14ac:dyDescent="0.25"/>
    <row r="45576" x14ac:dyDescent="0.25"/>
    <row r="45577" x14ac:dyDescent="0.25"/>
    <row r="45578" x14ac:dyDescent="0.25"/>
    <row r="45579" x14ac:dyDescent="0.25"/>
    <row r="45580" x14ac:dyDescent="0.25"/>
    <row r="45581" x14ac:dyDescent="0.25"/>
    <row r="45582" x14ac:dyDescent="0.25"/>
    <row r="45583" x14ac:dyDescent="0.25"/>
    <row r="45584" x14ac:dyDescent="0.25"/>
    <row r="45585" x14ac:dyDescent="0.25"/>
    <row r="45586" x14ac:dyDescent="0.25"/>
    <row r="45587" x14ac:dyDescent="0.25"/>
    <row r="45588" x14ac:dyDescent="0.25"/>
    <row r="45589" x14ac:dyDescent="0.25"/>
    <row r="45590" x14ac:dyDescent="0.25"/>
    <row r="45591" x14ac:dyDescent="0.25"/>
    <row r="45592" x14ac:dyDescent="0.25"/>
    <row r="45593" x14ac:dyDescent="0.25"/>
    <row r="45594" x14ac:dyDescent="0.25"/>
    <row r="45595" x14ac:dyDescent="0.25"/>
    <row r="45596" x14ac:dyDescent="0.25"/>
    <row r="45597" x14ac:dyDescent="0.25"/>
    <row r="45598" x14ac:dyDescent="0.25"/>
    <row r="45599" x14ac:dyDescent="0.25"/>
    <row r="45600" x14ac:dyDescent="0.25"/>
    <row r="45601" x14ac:dyDescent="0.25"/>
    <row r="45602" x14ac:dyDescent="0.25"/>
    <row r="45603" x14ac:dyDescent="0.25"/>
    <row r="45604" x14ac:dyDescent="0.25"/>
    <row r="45605" x14ac:dyDescent="0.25"/>
    <row r="45606" x14ac:dyDescent="0.25"/>
    <row r="45607" x14ac:dyDescent="0.25"/>
    <row r="45608" x14ac:dyDescent="0.25"/>
    <row r="45609" x14ac:dyDescent="0.25"/>
    <row r="45610" x14ac:dyDescent="0.25"/>
    <row r="45611" x14ac:dyDescent="0.25"/>
    <row r="45612" x14ac:dyDescent="0.25"/>
    <row r="45613" x14ac:dyDescent="0.25"/>
    <row r="45614" x14ac:dyDescent="0.25"/>
    <row r="45615" x14ac:dyDescent="0.25"/>
    <row r="45616" x14ac:dyDescent="0.25"/>
    <row r="45617" x14ac:dyDescent="0.25"/>
    <row r="45618" x14ac:dyDescent="0.25"/>
    <row r="45619" x14ac:dyDescent="0.25"/>
    <row r="45620" x14ac:dyDescent="0.25"/>
    <row r="45621" x14ac:dyDescent="0.25"/>
    <row r="45622" x14ac:dyDescent="0.25"/>
    <row r="45623" x14ac:dyDescent="0.25"/>
    <row r="45624" x14ac:dyDescent="0.25"/>
    <row r="45625" x14ac:dyDescent="0.25"/>
    <row r="45626" x14ac:dyDescent="0.25"/>
    <row r="45627" x14ac:dyDescent="0.25"/>
    <row r="45628" x14ac:dyDescent="0.25"/>
    <row r="45629" x14ac:dyDescent="0.25"/>
    <row r="45630" x14ac:dyDescent="0.25"/>
    <row r="45631" x14ac:dyDescent="0.25"/>
    <row r="45632" x14ac:dyDescent="0.25"/>
    <row r="45633" x14ac:dyDescent="0.25"/>
    <row r="45634" x14ac:dyDescent="0.25"/>
    <row r="45635" x14ac:dyDescent="0.25"/>
    <row r="45636" x14ac:dyDescent="0.25"/>
    <row r="45637" x14ac:dyDescent="0.25"/>
    <row r="45638" x14ac:dyDescent="0.25"/>
    <row r="45639" x14ac:dyDescent="0.25"/>
    <row r="45640" x14ac:dyDescent="0.25"/>
    <row r="45641" x14ac:dyDescent="0.25"/>
    <row r="45642" x14ac:dyDescent="0.25"/>
    <row r="45643" x14ac:dyDescent="0.25"/>
    <row r="45644" x14ac:dyDescent="0.25"/>
    <row r="45645" x14ac:dyDescent="0.25"/>
    <row r="45646" x14ac:dyDescent="0.25"/>
    <row r="45647" x14ac:dyDescent="0.25"/>
    <row r="45648" x14ac:dyDescent="0.25"/>
    <row r="45649" x14ac:dyDescent="0.25"/>
    <row r="45650" x14ac:dyDescent="0.25"/>
    <row r="45651" x14ac:dyDescent="0.25"/>
    <row r="45652" x14ac:dyDescent="0.25"/>
    <row r="45653" x14ac:dyDescent="0.25"/>
    <row r="45654" x14ac:dyDescent="0.25"/>
    <row r="45655" x14ac:dyDescent="0.25"/>
    <row r="45656" x14ac:dyDescent="0.25"/>
    <row r="45657" x14ac:dyDescent="0.25"/>
    <row r="45658" x14ac:dyDescent="0.25"/>
    <row r="45659" x14ac:dyDescent="0.25"/>
    <row r="45660" x14ac:dyDescent="0.25"/>
    <row r="45661" x14ac:dyDescent="0.25"/>
    <row r="45662" x14ac:dyDescent="0.25"/>
    <row r="45663" x14ac:dyDescent="0.25"/>
    <row r="45664" x14ac:dyDescent="0.25"/>
    <row r="45665" x14ac:dyDescent="0.25"/>
    <row r="45666" x14ac:dyDescent="0.25"/>
    <row r="45667" x14ac:dyDescent="0.25"/>
    <row r="45668" x14ac:dyDescent="0.25"/>
    <row r="45669" x14ac:dyDescent="0.25"/>
    <row r="45670" x14ac:dyDescent="0.25"/>
    <row r="45671" x14ac:dyDescent="0.25"/>
    <row r="45672" x14ac:dyDescent="0.25"/>
    <row r="45673" x14ac:dyDescent="0.25"/>
    <row r="45674" x14ac:dyDescent="0.25"/>
    <row r="45675" x14ac:dyDescent="0.25"/>
    <row r="45676" x14ac:dyDescent="0.25"/>
    <row r="45677" x14ac:dyDescent="0.25"/>
    <row r="45678" x14ac:dyDescent="0.25"/>
    <row r="45679" x14ac:dyDescent="0.25"/>
    <row r="45680" x14ac:dyDescent="0.25"/>
    <row r="45681" x14ac:dyDescent="0.25"/>
    <row r="45682" x14ac:dyDescent="0.25"/>
    <row r="45683" x14ac:dyDescent="0.25"/>
    <row r="45684" x14ac:dyDescent="0.25"/>
    <row r="45685" x14ac:dyDescent="0.25"/>
    <row r="45686" x14ac:dyDescent="0.25"/>
    <row r="45687" x14ac:dyDescent="0.25"/>
    <row r="45688" x14ac:dyDescent="0.25"/>
    <row r="45689" x14ac:dyDescent="0.25"/>
    <row r="45690" x14ac:dyDescent="0.25"/>
    <row r="45691" x14ac:dyDescent="0.25"/>
    <row r="45692" x14ac:dyDescent="0.25"/>
    <row r="45693" x14ac:dyDescent="0.25"/>
    <row r="45694" x14ac:dyDescent="0.25"/>
    <row r="45695" x14ac:dyDescent="0.25"/>
    <row r="45696" x14ac:dyDescent="0.25"/>
    <row r="45697" x14ac:dyDescent="0.25"/>
    <row r="45698" x14ac:dyDescent="0.25"/>
    <row r="45699" x14ac:dyDescent="0.25"/>
    <row r="45700" x14ac:dyDescent="0.25"/>
    <row r="45701" x14ac:dyDescent="0.25"/>
    <row r="45702" x14ac:dyDescent="0.25"/>
    <row r="45703" x14ac:dyDescent="0.25"/>
    <row r="45704" x14ac:dyDescent="0.25"/>
    <row r="45705" x14ac:dyDescent="0.25"/>
    <row r="45706" x14ac:dyDescent="0.25"/>
    <row r="45707" x14ac:dyDescent="0.25"/>
    <row r="45708" x14ac:dyDescent="0.25"/>
    <row r="45709" x14ac:dyDescent="0.25"/>
    <row r="45710" x14ac:dyDescent="0.25"/>
    <row r="45711" x14ac:dyDescent="0.25"/>
    <row r="45712" x14ac:dyDescent="0.25"/>
    <row r="45713" x14ac:dyDescent="0.25"/>
    <row r="45714" x14ac:dyDescent="0.25"/>
    <row r="45715" x14ac:dyDescent="0.25"/>
    <row r="45716" x14ac:dyDescent="0.25"/>
    <row r="45717" x14ac:dyDescent="0.25"/>
    <row r="45718" x14ac:dyDescent="0.25"/>
    <row r="45719" x14ac:dyDescent="0.25"/>
    <row r="45720" x14ac:dyDescent="0.25"/>
    <row r="45721" x14ac:dyDescent="0.25"/>
    <row r="45722" x14ac:dyDescent="0.25"/>
    <row r="45723" x14ac:dyDescent="0.25"/>
    <row r="45724" x14ac:dyDescent="0.25"/>
    <row r="45725" x14ac:dyDescent="0.25"/>
    <row r="45726" x14ac:dyDescent="0.25"/>
    <row r="45727" x14ac:dyDescent="0.25"/>
    <row r="45728" x14ac:dyDescent="0.25"/>
    <row r="45729" x14ac:dyDescent="0.25"/>
    <row r="45730" x14ac:dyDescent="0.25"/>
    <row r="45731" x14ac:dyDescent="0.25"/>
    <row r="45732" x14ac:dyDescent="0.25"/>
    <row r="45733" x14ac:dyDescent="0.25"/>
    <row r="45734" x14ac:dyDescent="0.25"/>
    <row r="45735" x14ac:dyDescent="0.25"/>
    <row r="45736" x14ac:dyDescent="0.25"/>
    <row r="45737" x14ac:dyDescent="0.25"/>
    <row r="45738" x14ac:dyDescent="0.25"/>
    <row r="45739" x14ac:dyDescent="0.25"/>
    <row r="45740" x14ac:dyDescent="0.25"/>
    <row r="45741" x14ac:dyDescent="0.25"/>
    <row r="45742" x14ac:dyDescent="0.25"/>
    <row r="45743" x14ac:dyDescent="0.25"/>
    <row r="45744" x14ac:dyDescent="0.25"/>
    <row r="45745" x14ac:dyDescent="0.25"/>
    <row r="45746" x14ac:dyDescent="0.25"/>
    <row r="45747" x14ac:dyDescent="0.25"/>
    <row r="45748" x14ac:dyDescent="0.25"/>
    <row r="45749" x14ac:dyDescent="0.25"/>
    <row r="45750" x14ac:dyDescent="0.25"/>
    <row r="45751" x14ac:dyDescent="0.25"/>
    <row r="45752" x14ac:dyDescent="0.25"/>
    <row r="45753" x14ac:dyDescent="0.25"/>
    <row r="45754" x14ac:dyDescent="0.25"/>
    <row r="45755" x14ac:dyDescent="0.25"/>
    <row r="45756" x14ac:dyDescent="0.25"/>
    <row r="45757" x14ac:dyDescent="0.25"/>
    <row r="45758" x14ac:dyDescent="0.25"/>
    <row r="45759" x14ac:dyDescent="0.25"/>
    <row r="45760" x14ac:dyDescent="0.25"/>
    <row r="45761" x14ac:dyDescent="0.25"/>
    <row r="45762" x14ac:dyDescent="0.25"/>
    <row r="45763" x14ac:dyDescent="0.25"/>
    <row r="45764" x14ac:dyDescent="0.25"/>
    <row r="45765" x14ac:dyDescent="0.25"/>
    <row r="45766" x14ac:dyDescent="0.25"/>
    <row r="45767" x14ac:dyDescent="0.25"/>
    <row r="45768" x14ac:dyDescent="0.25"/>
    <row r="45769" x14ac:dyDescent="0.25"/>
    <row r="45770" x14ac:dyDescent="0.25"/>
    <row r="45771" x14ac:dyDescent="0.25"/>
    <row r="45772" x14ac:dyDescent="0.25"/>
    <row r="45773" x14ac:dyDescent="0.25"/>
    <row r="45774" x14ac:dyDescent="0.25"/>
    <row r="45775" x14ac:dyDescent="0.25"/>
    <row r="45776" x14ac:dyDescent="0.25"/>
    <row r="45777" x14ac:dyDescent="0.25"/>
    <row r="45778" x14ac:dyDescent="0.25"/>
    <row r="45779" x14ac:dyDescent="0.25"/>
    <row r="45780" x14ac:dyDescent="0.25"/>
    <row r="45781" x14ac:dyDescent="0.25"/>
    <row r="45782" x14ac:dyDescent="0.25"/>
    <row r="45783" x14ac:dyDescent="0.25"/>
    <row r="45784" x14ac:dyDescent="0.25"/>
    <row r="45785" x14ac:dyDescent="0.25"/>
    <row r="45786" x14ac:dyDescent="0.25"/>
    <row r="45787" x14ac:dyDescent="0.25"/>
    <row r="45788" x14ac:dyDescent="0.25"/>
    <row r="45789" x14ac:dyDescent="0.25"/>
    <row r="45790" x14ac:dyDescent="0.25"/>
    <row r="45791" x14ac:dyDescent="0.25"/>
    <row r="45792" x14ac:dyDescent="0.25"/>
    <row r="45793" x14ac:dyDescent="0.25"/>
    <row r="45794" x14ac:dyDescent="0.25"/>
    <row r="45795" x14ac:dyDescent="0.25"/>
    <row r="45796" x14ac:dyDescent="0.25"/>
    <row r="45797" x14ac:dyDescent="0.25"/>
    <row r="45798" x14ac:dyDescent="0.25"/>
    <row r="45799" x14ac:dyDescent="0.25"/>
    <row r="45800" x14ac:dyDescent="0.25"/>
    <row r="45801" x14ac:dyDescent="0.25"/>
    <row r="45802" x14ac:dyDescent="0.25"/>
    <row r="45803" x14ac:dyDescent="0.25"/>
    <row r="45804" x14ac:dyDescent="0.25"/>
    <row r="45805" x14ac:dyDescent="0.25"/>
    <row r="45806" x14ac:dyDescent="0.25"/>
    <row r="45807" x14ac:dyDescent="0.25"/>
    <row r="45808" x14ac:dyDescent="0.25"/>
    <row r="45809" x14ac:dyDescent="0.25"/>
    <row r="45810" x14ac:dyDescent="0.25"/>
    <row r="45811" x14ac:dyDescent="0.25"/>
    <row r="45812" x14ac:dyDescent="0.25"/>
    <row r="45813" x14ac:dyDescent="0.25"/>
    <row r="45814" x14ac:dyDescent="0.25"/>
    <row r="45815" x14ac:dyDescent="0.25"/>
    <row r="45816" x14ac:dyDescent="0.25"/>
    <row r="45817" x14ac:dyDescent="0.25"/>
    <row r="45818" x14ac:dyDescent="0.25"/>
    <row r="45819" x14ac:dyDescent="0.25"/>
    <row r="45820" x14ac:dyDescent="0.25"/>
    <row r="45821" x14ac:dyDescent="0.25"/>
    <row r="45822" x14ac:dyDescent="0.25"/>
    <row r="45823" x14ac:dyDescent="0.25"/>
    <row r="45824" x14ac:dyDescent="0.25"/>
    <row r="45825" x14ac:dyDescent="0.25"/>
    <row r="45826" x14ac:dyDescent="0.25"/>
    <row r="45827" x14ac:dyDescent="0.25"/>
    <row r="45828" x14ac:dyDescent="0.25"/>
    <row r="45829" x14ac:dyDescent="0.25"/>
    <row r="45830" x14ac:dyDescent="0.25"/>
    <row r="45831" x14ac:dyDescent="0.25"/>
    <row r="45832" x14ac:dyDescent="0.25"/>
    <row r="45833" x14ac:dyDescent="0.25"/>
    <row r="45834" x14ac:dyDescent="0.25"/>
    <row r="45835" x14ac:dyDescent="0.25"/>
    <row r="45836" x14ac:dyDescent="0.25"/>
    <row r="45837" x14ac:dyDescent="0.25"/>
    <row r="45838" x14ac:dyDescent="0.25"/>
    <row r="45839" x14ac:dyDescent="0.25"/>
    <row r="45840" x14ac:dyDescent="0.25"/>
    <row r="45841" x14ac:dyDescent="0.25"/>
    <row r="45842" x14ac:dyDescent="0.25"/>
    <row r="45843" x14ac:dyDescent="0.25"/>
    <row r="45844" x14ac:dyDescent="0.25"/>
    <row r="45845" x14ac:dyDescent="0.25"/>
    <row r="45846" x14ac:dyDescent="0.25"/>
    <row r="45847" x14ac:dyDescent="0.25"/>
    <row r="45848" x14ac:dyDescent="0.25"/>
    <row r="45849" x14ac:dyDescent="0.25"/>
    <row r="45850" x14ac:dyDescent="0.25"/>
    <row r="45851" x14ac:dyDescent="0.25"/>
    <row r="45852" x14ac:dyDescent="0.25"/>
    <row r="45853" x14ac:dyDescent="0.25"/>
    <row r="45854" x14ac:dyDescent="0.25"/>
    <row r="45855" x14ac:dyDescent="0.25"/>
    <row r="45856" x14ac:dyDescent="0.25"/>
    <row r="45857" x14ac:dyDescent="0.25"/>
    <row r="45858" x14ac:dyDescent="0.25"/>
    <row r="45859" x14ac:dyDescent="0.25"/>
    <row r="45860" x14ac:dyDescent="0.25"/>
    <row r="45861" x14ac:dyDescent="0.25"/>
    <row r="45862" x14ac:dyDescent="0.25"/>
    <row r="45863" x14ac:dyDescent="0.25"/>
    <row r="45864" x14ac:dyDescent="0.25"/>
    <row r="45865" x14ac:dyDescent="0.25"/>
    <row r="45866" x14ac:dyDescent="0.25"/>
    <row r="45867" x14ac:dyDescent="0.25"/>
    <row r="45868" x14ac:dyDescent="0.25"/>
    <row r="45869" x14ac:dyDescent="0.25"/>
    <row r="45870" x14ac:dyDescent="0.25"/>
    <row r="45871" x14ac:dyDescent="0.25"/>
    <row r="45872" x14ac:dyDescent="0.25"/>
    <row r="45873" x14ac:dyDescent="0.25"/>
    <row r="45874" x14ac:dyDescent="0.25"/>
    <row r="45875" x14ac:dyDescent="0.25"/>
    <row r="45876" x14ac:dyDescent="0.25"/>
    <row r="45877" x14ac:dyDescent="0.25"/>
    <row r="45878" x14ac:dyDescent="0.25"/>
    <row r="45879" x14ac:dyDescent="0.25"/>
    <row r="45880" x14ac:dyDescent="0.25"/>
    <row r="45881" x14ac:dyDescent="0.25"/>
    <row r="45882" x14ac:dyDescent="0.25"/>
    <row r="45883" x14ac:dyDescent="0.25"/>
    <row r="45884" x14ac:dyDescent="0.25"/>
    <row r="45885" x14ac:dyDescent="0.25"/>
    <row r="45886" x14ac:dyDescent="0.25"/>
    <row r="45887" x14ac:dyDescent="0.25"/>
    <row r="45888" x14ac:dyDescent="0.25"/>
    <row r="45889" x14ac:dyDescent="0.25"/>
    <row r="45890" x14ac:dyDescent="0.25"/>
    <row r="45891" x14ac:dyDescent="0.25"/>
    <row r="45892" x14ac:dyDescent="0.25"/>
    <row r="45893" x14ac:dyDescent="0.25"/>
    <row r="45894" x14ac:dyDescent="0.25"/>
    <row r="45895" x14ac:dyDescent="0.25"/>
    <row r="45896" x14ac:dyDescent="0.25"/>
    <row r="45897" x14ac:dyDescent="0.25"/>
    <row r="45898" x14ac:dyDescent="0.25"/>
    <row r="45899" x14ac:dyDescent="0.25"/>
    <row r="45900" x14ac:dyDescent="0.25"/>
    <row r="45901" x14ac:dyDescent="0.25"/>
    <row r="45902" x14ac:dyDescent="0.25"/>
    <row r="45903" x14ac:dyDescent="0.25"/>
    <row r="45904" x14ac:dyDescent="0.25"/>
    <row r="45905" x14ac:dyDescent="0.25"/>
    <row r="45906" x14ac:dyDescent="0.25"/>
    <row r="45907" x14ac:dyDescent="0.25"/>
    <row r="45908" x14ac:dyDescent="0.25"/>
    <row r="45909" x14ac:dyDescent="0.25"/>
    <row r="45910" x14ac:dyDescent="0.25"/>
    <row r="45911" x14ac:dyDescent="0.25"/>
    <row r="45912" x14ac:dyDescent="0.25"/>
    <row r="45913" x14ac:dyDescent="0.25"/>
    <row r="45914" x14ac:dyDescent="0.25"/>
    <row r="45915" x14ac:dyDescent="0.25"/>
    <row r="45916" x14ac:dyDescent="0.25"/>
    <row r="45917" x14ac:dyDescent="0.25"/>
    <row r="45918" x14ac:dyDescent="0.25"/>
    <row r="45919" x14ac:dyDescent="0.25"/>
    <row r="45920" x14ac:dyDescent="0.25"/>
    <row r="45921" x14ac:dyDescent="0.25"/>
    <row r="45922" x14ac:dyDescent="0.25"/>
    <row r="45923" x14ac:dyDescent="0.25"/>
    <row r="45924" x14ac:dyDescent="0.25"/>
    <row r="45925" x14ac:dyDescent="0.25"/>
    <row r="45926" x14ac:dyDescent="0.25"/>
    <row r="45927" x14ac:dyDescent="0.25"/>
    <row r="45928" x14ac:dyDescent="0.25"/>
    <row r="45929" x14ac:dyDescent="0.25"/>
    <row r="45930" x14ac:dyDescent="0.25"/>
    <row r="45931" x14ac:dyDescent="0.25"/>
    <row r="45932" x14ac:dyDescent="0.25"/>
    <row r="45933" x14ac:dyDescent="0.25"/>
    <row r="45934" x14ac:dyDescent="0.25"/>
    <row r="45935" x14ac:dyDescent="0.25"/>
    <row r="45936" x14ac:dyDescent="0.25"/>
    <row r="45937" x14ac:dyDescent="0.25"/>
    <row r="45938" x14ac:dyDescent="0.25"/>
    <row r="45939" x14ac:dyDescent="0.25"/>
    <row r="45940" x14ac:dyDescent="0.25"/>
    <row r="45941" x14ac:dyDescent="0.25"/>
    <row r="45942" x14ac:dyDescent="0.25"/>
    <row r="45943" x14ac:dyDescent="0.25"/>
    <row r="45944" x14ac:dyDescent="0.25"/>
    <row r="45945" x14ac:dyDescent="0.25"/>
    <row r="45946" x14ac:dyDescent="0.25"/>
    <row r="45947" x14ac:dyDescent="0.25"/>
    <row r="45948" x14ac:dyDescent="0.25"/>
    <row r="45949" x14ac:dyDescent="0.25"/>
    <row r="45950" x14ac:dyDescent="0.25"/>
    <row r="45951" x14ac:dyDescent="0.25"/>
    <row r="45952" x14ac:dyDescent="0.25"/>
    <row r="45953" x14ac:dyDescent="0.25"/>
    <row r="45954" x14ac:dyDescent="0.25"/>
    <row r="45955" x14ac:dyDescent="0.25"/>
    <row r="45956" x14ac:dyDescent="0.25"/>
    <row r="45957" x14ac:dyDescent="0.25"/>
    <row r="45958" x14ac:dyDescent="0.25"/>
    <row r="45959" x14ac:dyDescent="0.25"/>
    <row r="45960" x14ac:dyDescent="0.25"/>
    <row r="45961" x14ac:dyDescent="0.25"/>
    <row r="45962" x14ac:dyDescent="0.25"/>
    <row r="45963" x14ac:dyDescent="0.25"/>
    <row r="45964" x14ac:dyDescent="0.25"/>
    <row r="45965" x14ac:dyDescent="0.25"/>
    <row r="45966" x14ac:dyDescent="0.25"/>
    <row r="45967" x14ac:dyDescent="0.25"/>
    <row r="45968" x14ac:dyDescent="0.25"/>
    <row r="45969" x14ac:dyDescent="0.25"/>
    <row r="45970" x14ac:dyDescent="0.25"/>
    <row r="45971" x14ac:dyDescent="0.25"/>
    <row r="45972" x14ac:dyDescent="0.25"/>
    <row r="45973" x14ac:dyDescent="0.25"/>
    <row r="45974" x14ac:dyDescent="0.25"/>
    <row r="45975" x14ac:dyDescent="0.25"/>
    <row r="45976" x14ac:dyDescent="0.25"/>
    <row r="45977" x14ac:dyDescent="0.25"/>
    <row r="45978" x14ac:dyDescent="0.25"/>
    <row r="45979" x14ac:dyDescent="0.25"/>
    <row r="45980" x14ac:dyDescent="0.25"/>
    <row r="45981" x14ac:dyDescent="0.25"/>
    <row r="45982" x14ac:dyDescent="0.25"/>
    <row r="45983" x14ac:dyDescent="0.25"/>
    <row r="45984" x14ac:dyDescent="0.25"/>
    <row r="45985" x14ac:dyDescent="0.25"/>
    <row r="45986" x14ac:dyDescent="0.25"/>
    <row r="45987" x14ac:dyDescent="0.25"/>
    <row r="45988" x14ac:dyDescent="0.25"/>
    <row r="45989" x14ac:dyDescent="0.25"/>
    <row r="45990" x14ac:dyDescent="0.25"/>
    <row r="45991" x14ac:dyDescent="0.25"/>
    <row r="45992" x14ac:dyDescent="0.25"/>
    <row r="45993" x14ac:dyDescent="0.25"/>
    <row r="45994" x14ac:dyDescent="0.25"/>
    <row r="45995" x14ac:dyDescent="0.25"/>
    <row r="45996" x14ac:dyDescent="0.25"/>
    <row r="45997" x14ac:dyDescent="0.25"/>
    <row r="45998" x14ac:dyDescent="0.25"/>
    <row r="45999" x14ac:dyDescent="0.25"/>
    <row r="46000" x14ac:dyDescent="0.25"/>
    <row r="46001" x14ac:dyDescent="0.25"/>
    <row r="46002" x14ac:dyDescent="0.25"/>
    <row r="46003" x14ac:dyDescent="0.25"/>
    <row r="46004" x14ac:dyDescent="0.25"/>
    <row r="46005" x14ac:dyDescent="0.25"/>
    <row r="46006" x14ac:dyDescent="0.25"/>
    <row r="46007" x14ac:dyDescent="0.25"/>
    <row r="46008" x14ac:dyDescent="0.25"/>
    <row r="46009" x14ac:dyDescent="0.25"/>
    <row r="46010" x14ac:dyDescent="0.25"/>
    <row r="46011" x14ac:dyDescent="0.25"/>
    <row r="46012" x14ac:dyDescent="0.25"/>
    <row r="46013" x14ac:dyDescent="0.25"/>
    <row r="46014" x14ac:dyDescent="0.25"/>
    <row r="46015" x14ac:dyDescent="0.25"/>
    <row r="46016" x14ac:dyDescent="0.25"/>
    <row r="46017" x14ac:dyDescent="0.25"/>
    <row r="46018" x14ac:dyDescent="0.25"/>
    <row r="46019" x14ac:dyDescent="0.25"/>
    <row r="46020" x14ac:dyDescent="0.25"/>
    <row r="46021" x14ac:dyDescent="0.25"/>
    <row r="46022" x14ac:dyDescent="0.25"/>
    <row r="46023" x14ac:dyDescent="0.25"/>
    <row r="46024" x14ac:dyDescent="0.25"/>
    <row r="46025" x14ac:dyDescent="0.25"/>
    <row r="46026" x14ac:dyDescent="0.25"/>
    <row r="46027" x14ac:dyDescent="0.25"/>
    <row r="46028" x14ac:dyDescent="0.25"/>
    <row r="46029" x14ac:dyDescent="0.25"/>
    <row r="46030" x14ac:dyDescent="0.25"/>
    <row r="46031" x14ac:dyDescent="0.25"/>
    <row r="46032" x14ac:dyDescent="0.25"/>
    <row r="46033" x14ac:dyDescent="0.25"/>
    <row r="46034" x14ac:dyDescent="0.25"/>
    <row r="46035" x14ac:dyDescent="0.25"/>
    <row r="46036" x14ac:dyDescent="0.25"/>
    <row r="46037" x14ac:dyDescent="0.25"/>
    <row r="46038" x14ac:dyDescent="0.25"/>
    <row r="46039" x14ac:dyDescent="0.25"/>
    <row r="46040" x14ac:dyDescent="0.25"/>
    <row r="46041" x14ac:dyDescent="0.25"/>
    <row r="46042" x14ac:dyDescent="0.25"/>
    <row r="46043" x14ac:dyDescent="0.25"/>
    <row r="46044" x14ac:dyDescent="0.25"/>
    <row r="46045" x14ac:dyDescent="0.25"/>
    <row r="46046" x14ac:dyDescent="0.25"/>
    <row r="46047" x14ac:dyDescent="0.25"/>
    <row r="46048" x14ac:dyDescent="0.25"/>
    <row r="46049" x14ac:dyDescent="0.25"/>
    <row r="46050" x14ac:dyDescent="0.25"/>
    <row r="46051" x14ac:dyDescent="0.25"/>
    <row r="46052" x14ac:dyDescent="0.25"/>
    <row r="46053" x14ac:dyDescent="0.25"/>
    <row r="46054" x14ac:dyDescent="0.25"/>
    <row r="46055" x14ac:dyDescent="0.25"/>
    <row r="46056" x14ac:dyDescent="0.25"/>
    <row r="46057" x14ac:dyDescent="0.25"/>
    <row r="46058" x14ac:dyDescent="0.25"/>
    <row r="46059" x14ac:dyDescent="0.25"/>
    <row r="46060" x14ac:dyDescent="0.25"/>
    <row r="46061" x14ac:dyDescent="0.25"/>
    <row r="46062" x14ac:dyDescent="0.25"/>
    <row r="46063" x14ac:dyDescent="0.25"/>
    <row r="46064" x14ac:dyDescent="0.25"/>
    <row r="46065" x14ac:dyDescent="0.25"/>
    <row r="46066" x14ac:dyDescent="0.25"/>
    <row r="46067" x14ac:dyDescent="0.25"/>
    <row r="46068" x14ac:dyDescent="0.25"/>
    <row r="46069" x14ac:dyDescent="0.25"/>
    <row r="46070" x14ac:dyDescent="0.25"/>
    <row r="46071" x14ac:dyDescent="0.25"/>
    <row r="46072" x14ac:dyDescent="0.25"/>
    <row r="46073" x14ac:dyDescent="0.25"/>
    <row r="46074" x14ac:dyDescent="0.25"/>
    <row r="46075" x14ac:dyDescent="0.25"/>
    <row r="46076" x14ac:dyDescent="0.25"/>
    <row r="46077" x14ac:dyDescent="0.25"/>
    <row r="46078" x14ac:dyDescent="0.25"/>
    <row r="46079" x14ac:dyDescent="0.25"/>
    <row r="46080" x14ac:dyDescent="0.25"/>
    <row r="46081" x14ac:dyDescent="0.25"/>
    <row r="46082" x14ac:dyDescent="0.25"/>
    <row r="46083" x14ac:dyDescent="0.25"/>
    <row r="46084" x14ac:dyDescent="0.25"/>
    <row r="46085" x14ac:dyDescent="0.25"/>
    <row r="46086" x14ac:dyDescent="0.25"/>
    <row r="46087" x14ac:dyDescent="0.25"/>
    <row r="46088" x14ac:dyDescent="0.25"/>
    <row r="46089" x14ac:dyDescent="0.25"/>
    <row r="46090" x14ac:dyDescent="0.25"/>
    <row r="46091" x14ac:dyDescent="0.25"/>
    <row r="46092" x14ac:dyDescent="0.25"/>
    <row r="46093" x14ac:dyDescent="0.25"/>
    <row r="46094" x14ac:dyDescent="0.25"/>
    <row r="46095" x14ac:dyDescent="0.25"/>
    <row r="46096" x14ac:dyDescent="0.25"/>
    <row r="46097" x14ac:dyDescent="0.25"/>
    <row r="46098" x14ac:dyDescent="0.25"/>
    <row r="46099" x14ac:dyDescent="0.25"/>
    <row r="46100" x14ac:dyDescent="0.25"/>
    <row r="46101" x14ac:dyDescent="0.25"/>
    <row r="46102" x14ac:dyDescent="0.25"/>
    <row r="46103" x14ac:dyDescent="0.25"/>
    <row r="46104" x14ac:dyDescent="0.25"/>
    <row r="46105" x14ac:dyDescent="0.25"/>
    <row r="46106" x14ac:dyDescent="0.25"/>
    <row r="46107" x14ac:dyDescent="0.25"/>
    <row r="46108" x14ac:dyDescent="0.25"/>
    <row r="46109" x14ac:dyDescent="0.25"/>
    <row r="46110" x14ac:dyDescent="0.25"/>
    <row r="46111" x14ac:dyDescent="0.25"/>
    <row r="46112" x14ac:dyDescent="0.25"/>
    <row r="46113" x14ac:dyDescent="0.25"/>
    <row r="46114" x14ac:dyDescent="0.25"/>
    <row r="46115" x14ac:dyDescent="0.25"/>
    <row r="46116" x14ac:dyDescent="0.25"/>
    <row r="46117" x14ac:dyDescent="0.25"/>
    <row r="46118" x14ac:dyDescent="0.25"/>
    <row r="46119" x14ac:dyDescent="0.25"/>
    <row r="46120" x14ac:dyDescent="0.25"/>
    <row r="46121" x14ac:dyDescent="0.25"/>
    <row r="46122" x14ac:dyDescent="0.25"/>
    <row r="46123" x14ac:dyDescent="0.25"/>
    <row r="46124" x14ac:dyDescent="0.25"/>
    <row r="46125" x14ac:dyDescent="0.25"/>
    <row r="46126" x14ac:dyDescent="0.25"/>
    <row r="46127" x14ac:dyDescent="0.25"/>
    <row r="46128" x14ac:dyDescent="0.25"/>
    <row r="46129" x14ac:dyDescent="0.25"/>
    <row r="46130" x14ac:dyDescent="0.25"/>
    <row r="46131" x14ac:dyDescent="0.25"/>
    <row r="46132" x14ac:dyDescent="0.25"/>
    <row r="46133" x14ac:dyDescent="0.25"/>
    <row r="46134" x14ac:dyDescent="0.25"/>
    <row r="46135" x14ac:dyDescent="0.25"/>
    <row r="46136" x14ac:dyDescent="0.25"/>
    <row r="46137" x14ac:dyDescent="0.25"/>
    <row r="46138" x14ac:dyDescent="0.25"/>
    <row r="46139" x14ac:dyDescent="0.25"/>
    <row r="46140" x14ac:dyDescent="0.25"/>
    <row r="46141" x14ac:dyDescent="0.25"/>
    <row r="46142" x14ac:dyDescent="0.25"/>
    <row r="46143" x14ac:dyDescent="0.25"/>
    <row r="46144" x14ac:dyDescent="0.25"/>
    <row r="46145" x14ac:dyDescent="0.25"/>
    <row r="46146" x14ac:dyDescent="0.25"/>
    <row r="46147" x14ac:dyDescent="0.25"/>
    <row r="46148" x14ac:dyDescent="0.25"/>
    <row r="46149" x14ac:dyDescent="0.25"/>
    <row r="46150" x14ac:dyDescent="0.25"/>
    <row r="46151" x14ac:dyDescent="0.25"/>
    <row r="46152" x14ac:dyDescent="0.25"/>
    <row r="46153" x14ac:dyDescent="0.25"/>
    <row r="46154" x14ac:dyDescent="0.25"/>
    <row r="46155" x14ac:dyDescent="0.25"/>
    <row r="46156" x14ac:dyDescent="0.25"/>
    <row r="46157" x14ac:dyDescent="0.25"/>
    <row r="46158" x14ac:dyDescent="0.25"/>
    <row r="46159" x14ac:dyDescent="0.25"/>
    <row r="46160" x14ac:dyDescent="0.25"/>
    <row r="46161" x14ac:dyDescent="0.25"/>
    <row r="46162" x14ac:dyDescent="0.25"/>
    <row r="46163" x14ac:dyDescent="0.25"/>
    <row r="46164" x14ac:dyDescent="0.25"/>
    <row r="46165" x14ac:dyDescent="0.25"/>
    <row r="46166" x14ac:dyDescent="0.25"/>
    <row r="46167" x14ac:dyDescent="0.25"/>
    <row r="46168" x14ac:dyDescent="0.25"/>
    <row r="46169" x14ac:dyDescent="0.25"/>
    <row r="46170" x14ac:dyDescent="0.25"/>
    <row r="46171" x14ac:dyDescent="0.25"/>
    <row r="46172" x14ac:dyDescent="0.25"/>
    <row r="46173" x14ac:dyDescent="0.25"/>
    <row r="46174" x14ac:dyDescent="0.25"/>
    <row r="46175" x14ac:dyDescent="0.25"/>
    <row r="46176" x14ac:dyDescent="0.25"/>
    <row r="46177" x14ac:dyDescent="0.25"/>
    <row r="46178" x14ac:dyDescent="0.25"/>
    <row r="46179" x14ac:dyDescent="0.25"/>
    <row r="46180" x14ac:dyDescent="0.25"/>
    <row r="46181" x14ac:dyDescent="0.25"/>
    <row r="46182" x14ac:dyDescent="0.25"/>
    <row r="46183" x14ac:dyDescent="0.25"/>
    <row r="46184" x14ac:dyDescent="0.25"/>
    <row r="46185" x14ac:dyDescent="0.25"/>
    <row r="46186" x14ac:dyDescent="0.25"/>
    <row r="46187" x14ac:dyDescent="0.25"/>
    <row r="46188" x14ac:dyDescent="0.25"/>
    <row r="46189" x14ac:dyDescent="0.25"/>
    <row r="46190" x14ac:dyDescent="0.25"/>
    <row r="46191" x14ac:dyDescent="0.25"/>
    <row r="46192" x14ac:dyDescent="0.25"/>
    <row r="46193" x14ac:dyDescent="0.25"/>
    <row r="46194" x14ac:dyDescent="0.25"/>
    <row r="46195" x14ac:dyDescent="0.25"/>
    <row r="46196" x14ac:dyDescent="0.25"/>
    <row r="46197" x14ac:dyDescent="0.25"/>
    <row r="46198" x14ac:dyDescent="0.25"/>
    <row r="46199" x14ac:dyDescent="0.25"/>
    <row r="46200" x14ac:dyDescent="0.25"/>
    <row r="46201" x14ac:dyDescent="0.25"/>
    <row r="46202" x14ac:dyDescent="0.25"/>
    <row r="46203" x14ac:dyDescent="0.25"/>
    <row r="46204" x14ac:dyDescent="0.25"/>
    <row r="46205" x14ac:dyDescent="0.25"/>
    <row r="46206" x14ac:dyDescent="0.25"/>
    <row r="46207" x14ac:dyDescent="0.25"/>
    <row r="46208" x14ac:dyDescent="0.25"/>
    <row r="46209" x14ac:dyDescent="0.25"/>
    <row r="46210" x14ac:dyDescent="0.25"/>
    <row r="46211" x14ac:dyDescent="0.25"/>
    <row r="46212" x14ac:dyDescent="0.25"/>
    <row r="46213" x14ac:dyDescent="0.25"/>
    <row r="46214" x14ac:dyDescent="0.25"/>
    <row r="46215" x14ac:dyDescent="0.25"/>
    <row r="46216" x14ac:dyDescent="0.25"/>
    <row r="46217" x14ac:dyDescent="0.25"/>
    <row r="46218" x14ac:dyDescent="0.25"/>
    <row r="46219" x14ac:dyDescent="0.25"/>
    <row r="46220" x14ac:dyDescent="0.25"/>
    <row r="46221" x14ac:dyDescent="0.25"/>
    <row r="46222" x14ac:dyDescent="0.25"/>
    <row r="46223" x14ac:dyDescent="0.25"/>
    <row r="46224" x14ac:dyDescent="0.25"/>
    <row r="46225" x14ac:dyDescent="0.25"/>
    <row r="46226" x14ac:dyDescent="0.25"/>
    <row r="46227" x14ac:dyDescent="0.25"/>
    <row r="46228" x14ac:dyDescent="0.25"/>
    <row r="46229" x14ac:dyDescent="0.25"/>
    <row r="46230" x14ac:dyDescent="0.25"/>
    <row r="46231" x14ac:dyDescent="0.25"/>
    <row r="46232" x14ac:dyDescent="0.25"/>
    <row r="46233" x14ac:dyDescent="0.25"/>
    <row r="46234" x14ac:dyDescent="0.25"/>
    <row r="46235" x14ac:dyDescent="0.25"/>
    <row r="46236" x14ac:dyDescent="0.25"/>
    <row r="46237" x14ac:dyDescent="0.25"/>
    <row r="46238" x14ac:dyDescent="0.25"/>
    <row r="46239" x14ac:dyDescent="0.25"/>
    <row r="46240" x14ac:dyDescent="0.25"/>
    <row r="46241" x14ac:dyDescent="0.25"/>
    <row r="46242" x14ac:dyDescent="0.25"/>
    <row r="46243" x14ac:dyDescent="0.25"/>
    <row r="46244" x14ac:dyDescent="0.25"/>
    <row r="46245" x14ac:dyDescent="0.25"/>
    <row r="46246" x14ac:dyDescent="0.25"/>
    <row r="46247" x14ac:dyDescent="0.25"/>
    <row r="46248" x14ac:dyDescent="0.25"/>
    <row r="46249" x14ac:dyDescent="0.25"/>
    <row r="46250" x14ac:dyDescent="0.25"/>
    <row r="46251" x14ac:dyDescent="0.25"/>
    <row r="46252" x14ac:dyDescent="0.25"/>
    <row r="46253" x14ac:dyDescent="0.25"/>
    <row r="46254" x14ac:dyDescent="0.25"/>
    <row r="46255" x14ac:dyDescent="0.25"/>
    <row r="46256" x14ac:dyDescent="0.25"/>
    <row r="46257" x14ac:dyDescent="0.25"/>
    <row r="46258" x14ac:dyDescent="0.25"/>
    <row r="46259" x14ac:dyDescent="0.25"/>
    <row r="46260" x14ac:dyDescent="0.25"/>
    <row r="46261" x14ac:dyDescent="0.25"/>
    <row r="46262" x14ac:dyDescent="0.25"/>
    <row r="46263" x14ac:dyDescent="0.25"/>
    <row r="46264" x14ac:dyDescent="0.25"/>
    <row r="46265" x14ac:dyDescent="0.25"/>
    <row r="46266" x14ac:dyDescent="0.25"/>
    <row r="46267" x14ac:dyDescent="0.25"/>
    <row r="46268" x14ac:dyDescent="0.25"/>
    <row r="46269" x14ac:dyDescent="0.25"/>
    <row r="46270" x14ac:dyDescent="0.25"/>
    <row r="46271" x14ac:dyDescent="0.25"/>
    <row r="46272" x14ac:dyDescent="0.25"/>
    <row r="46273" x14ac:dyDescent="0.25"/>
    <row r="46274" x14ac:dyDescent="0.25"/>
    <row r="46275" x14ac:dyDescent="0.25"/>
    <row r="46276" x14ac:dyDescent="0.25"/>
    <row r="46277" x14ac:dyDescent="0.25"/>
    <row r="46278" x14ac:dyDescent="0.25"/>
    <row r="46279" x14ac:dyDescent="0.25"/>
    <row r="46280" x14ac:dyDescent="0.25"/>
    <row r="46281" x14ac:dyDescent="0.25"/>
    <row r="46282" x14ac:dyDescent="0.25"/>
    <row r="46283" x14ac:dyDescent="0.25"/>
    <row r="46284" x14ac:dyDescent="0.25"/>
    <row r="46285" x14ac:dyDescent="0.25"/>
    <row r="46286" x14ac:dyDescent="0.25"/>
    <row r="46287" x14ac:dyDescent="0.25"/>
    <row r="46288" x14ac:dyDescent="0.25"/>
    <row r="46289" x14ac:dyDescent="0.25"/>
    <row r="46290" x14ac:dyDescent="0.25"/>
    <row r="46291" x14ac:dyDescent="0.25"/>
    <row r="46292" x14ac:dyDescent="0.25"/>
    <row r="46293" x14ac:dyDescent="0.25"/>
    <row r="46294" x14ac:dyDescent="0.25"/>
    <row r="46295" x14ac:dyDescent="0.25"/>
    <row r="46296" x14ac:dyDescent="0.25"/>
    <row r="46297" x14ac:dyDescent="0.25"/>
    <row r="46298" x14ac:dyDescent="0.25"/>
    <row r="46299" x14ac:dyDescent="0.25"/>
    <row r="46300" x14ac:dyDescent="0.25"/>
    <row r="46301" x14ac:dyDescent="0.25"/>
    <row r="46302" x14ac:dyDescent="0.25"/>
    <row r="46303" x14ac:dyDescent="0.25"/>
    <row r="46304" x14ac:dyDescent="0.25"/>
    <row r="46305" x14ac:dyDescent="0.25"/>
    <row r="46306" x14ac:dyDescent="0.25"/>
    <row r="46307" x14ac:dyDescent="0.25"/>
    <row r="46308" x14ac:dyDescent="0.25"/>
    <row r="46309" x14ac:dyDescent="0.25"/>
    <row r="46310" x14ac:dyDescent="0.25"/>
    <row r="46311" x14ac:dyDescent="0.25"/>
    <row r="46312" x14ac:dyDescent="0.25"/>
    <row r="46313" x14ac:dyDescent="0.25"/>
    <row r="46314" x14ac:dyDescent="0.25"/>
    <row r="46315" x14ac:dyDescent="0.25"/>
    <row r="46316" x14ac:dyDescent="0.25"/>
    <row r="46317" x14ac:dyDescent="0.25"/>
    <row r="46318" x14ac:dyDescent="0.25"/>
    <row r="46319" x14ac:dyDescent="0.25"/>
    <row r="46320" x14ac:dyDescent="0.25"/>
    <row r="46321" x14ac:dyDescent="0.25"/>
    <row r="46322" x14ac:dyDescent="0.25"/>
    <row r="46323" x14ac:dyDescent="0.25"/>
    <row r="46324" x14ac:dyDescent="0.25"/>
    <row r="46325" x14ac:dyDescent="0.25"/>
    <row r="46326" x14ac:dyDescent="0.25"/>
    <row r="46327" x14ac:dyDescent="0.25"/>
    <row r="46328" x14ac:dyDescent="0.25"/>
    <row r="46329" x14ac:dyDescent="0.25"/>
    <row r="46330" x14ac:dyDescent="0.25"/>
    <row r="46331" x14ac:dyDescent="0.25"/>
    <row r="46332" x14ac:dyDescent="0.25"/>
    <row r="46333" x14ac:dyDescent="0.25"/>
    <row r="46334" x14ac:dyDescent="0.25"/>
    <row r="46335" x14ac:dyDescent="0.25"/>
    <row r="46336" x14ac:dyDescent="0.25"/>
    <row r="46337" x14ac:dyDescent="0.25"/>
    <row r="46338" x14ac:dyDescent="0.25"/>
    <row r="46339" x14ac:dyDescent="0.25"/>
    <row r="46340" x14ac:dyDescent="0.25"/>
    <row r="46341" x14ac:dyDescent="0.25"/>
    <row r="46342" x14ac:dyDescent="0.25"/>
    <row r="46343" x14ac:dyDescent="0.25"/>
    <row r="46344" x14ac:dyDescent="0.25"/>
    <row r="46345" x14ac:dyDescent="0.25"/>
    <row r="46346" x14ac:dyDescent="0.25"/>
    <row r="46347" x14ac:dyDescent="0.25"/>
    <row r="46348" x14ac:dyDescent="0.25"/>
    <row r="46349" x14ac:dyDescent="0.25"/>
    <row r="46350" x14ac:dyDescent="0.25"/>
    <row r="46351" x14ac:dyDescent="0.25"/>
    <row r="46352" x14ac:dyDescent="0.25"/>
    <row r="46353" x14ac:dyDescent="0.25"/>
    <row r="46354" x14ac:dyDescent="0.25"/>
    <row r="46355" x14ac:dyDescent="0.25"/>
    <row r="46356" x14ac:dyDescent="0.25"/>
    <row r="46357" x14ac:dyDescent="0.25"/>
    <row r="46358" x14ac:dyDescent="0.25"/>
    <row r="46359" x14ac:dyDescent="0.25"/>
    <row r="46360" x14ac:dyDescent="0.25"/>
    <row r="46361" x14ac:dyDescent="0.25"/>
    <row r="46362" x14ac:dyDescent="0.25"/>
    <row r="46363" x14ac:dyDescent="0.25"/>
    <row r="46364" x14ac:dyDescent="0.25"/>
    <row r="46365" x14ac:dyDescent="0.25"/>
    <row r="46366" x14ac:dyDescent="0.25"/>
    <row r="46367" x14ac:dyDescent="0.25"/>
    <row r="46368" x14ac:dyDescent="0.25"/>
    <row r="46369" x14ac:dyDescent="0.25"/>
    <row r="46370" x14ac:dyDescent="0.25"/>
    <row r="46371" x14ac:dyDescent="0.25"/>
    <row r="46372" x14ac:dyDescent="0.25"/>
    <row r="46373" x14ac:dyDescent="0.25"/>
    <row r="46374" x14ac:dyDescent="0.25"/>
    <row r="46375" x14ac:dyDescent="0.25"/>
    <row r="46376" x14ac:dyDescent="0.25"/>
    <row r="46377" x14ac:dyDescent="0.25"/>
    <row r="46378" x14ac:dyDescent="0.25"/>
    <row r="46379" x14ac:dyDescent="0.25"/>
    <row r="46380" x14ac:dyDescent="0.25"/>
    <row r="46381" x14ac:dyDescent="0.25"/>
    <row r="46382" x14ac:dyDescent="0.25"/>
    <row r="46383" x14ac:dyDescent="0.25"/>
    <row r="46384" x14ac:dyDescent="0.25"/>
    <row r="46385" x14ac:dyDescent="0.25"/>
    <row r="46386" x14ac:dyDescent="0.25"/>
    <row r="46387" x14ac:dyDescent="0.25"/>
    <row r="46388" x14ac:dyDescent="0.25"/>
    <row r="46389" x14ac:dyDescent="0.25"/>
    <row r="46390" x14ac:dyDescent="0.25"/>
    <row r="46391" x14ac:dyDescent="0.25"/>
    <row r="46392" x14ac:dyDescent="0.25"/>
    <row r="46393" x14ac:dyDescent="0.25"/>
    <row r="46394" x14ac:dyDescent="0.25"/>
    <row r="46395" x14ac:dyDescent="0.25"/>
    <row r="46396" x14ac:dyDescent="0.25"/>
    <row r="46397" x14ac:dyDescent="0.25"/>
    <row r="46398" x14ac:dyDescent="0.25"/>
    <row r="46399" x14ac:dyDescent="0.25"/>
    <row r="46400" x14ac:dyDescent="0.25"/>
    <row r="46401" x14ac:dyDescent="0.25"/>
    <row r="46402" x14ac:dyDescent="0.25"/>
    <row r="46403" x14ac:dyDescent="0.25"/>
    <row r="46404" x14ac:dyDescent="0.25"/>
    <row r="46405" x14ac:dyDescent="0.25"/>
    <row r="46406" x14ac:dyDescent="0.25"/>
    <row r="46407" x14ac:dyDescent="0.25"/>
    <row r="46408" x14ac:dyDescent="0.25"/>
    <row r="46409" x14ac:dyDescent="0.25"/>
    <row r="46410" x14ac:dyDescent="0.25"/>
    <row r="46411" x14ac:dyDescent="0.25"/>
    <row r="46412" x14ac:dyDescent="0.25"/>
    <row r="46413" x14ac:dyDescent="0.25"/>
    <row r="46414" x14ac:dyDescent="0.25"/>
    <row r="46415" x14ac:dyDescent="0.25"/>
    <row r="46416" x14ac:dyDescent="0.25"/>
    <row r="46417" x14ac:dyDescent="0.25"/>
    <row r="46418" x14ac:dyDescent="0.25"/>
    <row r="46419" x14ac:dyDescent="0.25"/>
    <row r="46420" x14ac:dyDescent="0.25"/>
    <row r="46421" x14ac:dyDescent="0.25"/>
    <row r="46422" x14ac:dyDescent="0.25"/>
    <row r="46423" x14ac:dyDescent="0.25"/>
    <row r="46424" x14ac:dyDescent="0.25"/>
    <row r="46425" x14ac:dyDescent="0.25"/>
    <row r="46426" x14ac:dyDescent="0.25"/>
    <row r="46427" x14ac:dyDescent="0.25"/>
    <row r="46428" x14ac:dyDescent="0.25"/>
    <row r="46429" x14ac:dyDescent="0.25"/>
    <row r="46430" x14ac:dyDescent="0.25"/>
    <row r="46431" x14ac:dyDescent="0.25"/>
    <row r="46432" x14ac:dyDescent="0.25"/>
    <row r="46433" x14ac:dyDescent="0.25"/>
    <row r="46434" x14ac:dyDescent="0.25"/>
    <row r="46435" x14ac:dyDescent="0.25"/>
    <row r="46436" x14ac:dyDescent="0.25"/>
    <row r="46437" x14ac:dyDescent="0.25"/>
    <row r="46438" x14ac:dyDescent="0.25"/>
    <row r="46439" x14ac:dyDescent="0.25"/>
    <row r="46440" x14ac:dyDescent="0.25"/>
    <row r="46441" x14ac:dyDescent="0.25"/>
    <row r="46442" x14ac:dyDescent="0.25"/>
    <row r="46443" x14ac:dyDescent="0.25"/>
  </sheetData>
  <mergeCells count="8">
    <mergeCell ref="M2:O2"/>
    <mergeCell ref="P2:R2"/>
    <mergeCell ref="A2:A3"/>
    <mergeCell ref="B2:B3"/>
    <mergeCell ref="C2:C3"/>
    <mergeCell ref="D2:F2"/>
    <mergeCell ref="G2:I2"/>
    <mergeCell ref="J2:L2"/>
  </mergeCells>
  <phoneticPr fontId="16" type="noConversion"/>
  <dataValidations count="3">
    <dataValidation allowBlank="1" showInputMessage="1" showErrorMessage="1" prompt="Enter Data Month" sqref="C2:C3" xr:uid="{00000000-0002-0000-0400-000000000000}"/>
    <dataValidation allowBlank="1" showInputMessage="1" showErrorMessage="1" prompt="Enter Data Year" sqref="B2:B3" xr:uid="{00000000-0002-0000-0400-000001000000}"/>
    <dataValidation allowBlank="1" showInputMessage="1" showErrorMessage="1" prompt="Enter District Name" sqref="A2:A3" xr:uid="{00000000-0002-0000-0400-000002000000}"/>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4" stopIfTrue="1" id="{00000000-000E-0000-0500-000001000000}">
            <xm:f>OR(COUNTA(A$2:A3)&gt;Data_checks!$C$5*12*Data_checks!$C$10,COUNTBLANK(A$2:A3)&gt;(Data_checks!$C$5*12*Data_checks!$C$10))</xm:f>
            <x14:dxf/>
          </x14:cfRule>
          <x14:cfRule type="expression" priority="5" id="{00000000-000E-0000-0500-000003000000}">
            <xm:f>OR(COUNTA(A$3:A3)&lt;=Data_checks!$C$5*12*Data_checks!$C$10,COUNTBLANK(A$3:A3)&lt;Data_checks!$C$5*12*Data_checks!$C$10)</xm:f>
            <x14:dxf>
              <fill>
                <patternFill>
                  <bgColor theme="0" tint="-0.14996795556505021"/>
                </patternFill>
              </fill>
              <border>
                <left style="thin">
                  <color auto="1"/>
                </left>
                <right style="thin">
                  <color auto="1"/>
                </right>
                <top style="thin">
                  <color theme="0"/>
                </top>
                <bottom style="thin">
                  <color theme="0"/>
                </bottom>
              </border>
            </x14:dxf>
          </x14:cfRule>
          <x14:cfRule type="expression" priority="6" id="{730B2F17-3A6D-4618-BEAC-FE66956F9942}">
            <xm:f>OR(COUNTIF(Data_checks!$E:$E,$A4)=0,COUNTIF(Admin_data!$C:$C,$A4)=0)</xm:f>
            <x14:dxf>
              <font>
                <color rgb="FF9C0006"/>
              </font>
              <fill>
                <patternFill>
                  <bgColor rgb="FFFFC7CE"/>
                </patternFill>
              </fill>
            </x14:dxf>
          </x14:cfRule>
          <xm:sqref>A4:C46443 E4:F46443 H4:I46443 K4:L46443 N4:O46443 Q4:R46443</xm:sqref>
        </x14:conditionalFormatting>
        <x14:conditionalFormatting xmlns:xm="http://schemas.microsoft.com/office/excel/2006/main">
          <x14:cfRule type="expression" priority="1" stopIfTrue="1" id="{9311A076-032F-4FA8-9D0F-CB7D76BAAD9C}">
            <xm:f>OR(COUNTA(D$3:D3)&gt;Data_checks!$C$5*12*Data_checks!$C$10,COUNTBLANK(D$3:D3)&gt;=(Data_checks!$C$5*12*Data_checks!$C$10))</xm:f>
            <x14:dxf/>
          </x14:cfRule>
          <x14:cfRule type="expression" priority="2" id="{27DBBD4E-F9A4-4692-A4FC-38A600D0042F}">
            <xm:f>OR(COUNTA(D$3:D3)&lt;=Data_checks!$C$5*12*Data_checks!$C$10,COUNTBLANK(D$3:D3)&lt;Data_checks!$C$5*12*Data_checks!$C$10)</xm:f>
            <x14:dxf>
              <fill>
                <patternFill>
                  <bgColor theme="0" tint="-0.14996795556505021"/>
                </patternFill>
              </fill>
              <border>
                <left style="thin">
                  <color auto="1"/>
                </left>
                <right style="thin">
                  <color auto="1"/>
                </right>
                <top style="thin">
                  <color theme="0"/>
                </top>
                <bottom style="thin">
                  <color theme="0"/>
                </bottom>
              </border>
            </x14:dxf>
          </x14:cfRule>
          <x14:cfRule type="expression" priority="3" id="{B9164A4C-0257-496F-B00E-97F41B7868C4}">
            <xm:f>OR(COUNTIF(Data_checks!$E:$E,$A4)=0,COUNTIF(Admin_data!$C:$C,$A4)=0)</xm:f>
            <x14:dxf>
              <font>
                <color rgb="FF9C0006"/>
              </font>
              <fill>
                <patternFill>
                  <bgColor rgb="FFFFC7CE"/>
                </patternFill>
              </fill>
            </x14:dxf>
          </x14:cfRule>
          <xm:sqref>D4:D46443 G4:G46443 J4:J46443 M4:M46443 P4:P46443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6443"/>
  <sheetViews>
    <sheetView workbookViewId="0">
      <pane xSplit="3" ySplit="3" topLeftCell="D4" activePane="bottomRight" state="frozen"/>
      <selection activeCell="A46444" sqref="A46444:XFD1048576"/>
      <selection pane="topRight" activeCell="A46444" sqref="A46444:XFD1048576"/>
      <selection pane="bottomLeft" activeCell="A46444" sqref="A46444:XFD1048576"/>
      <selection pane="bottomRight" activeCell="A4" sqref="A4"/>
    </sheetView>
  </sheetViews>
  <sheetFormatPr defaultRowHeight="15" zeroHeight="1" x14ac:dyDescent="0.25"/>
  <cols>
    <col min="1" max="1" width="17.7109375" bestFit="1" customWidth="1"/>
    <col min="2" max="2" width="9.140625" style="62"/>
    <col min="3" max="3" width="11.28515625" bestFit="1" customWidth="1"/>
    <col min="4" max="8" width="17.28515625" customWidth="1"/>
    <col min="9" max="9" width="21.5703125" customWidth="1"/>
    <col min="10" max="22" width="17.28515625" customWidth="1"/>
  </cols>
  <sheetData>
    <row r="1" spans="1:22" s="72" customFormat="1" ht="30" hidden="1" x14ac:dyDescent="0.25">
      <c r="A1" s="75" t="s">
        <v>36</v>
      </c>
      <c r="B1" s="75" t="s">
        <v>47</v>
      </c>
      <c r="C1" s="75" t="s">
        <v>64</v>
      </c>
      <c r="D1" s="118" t="s">
        <v>92</v>
      </c>
      <c r="E1" s="118" t="s">
        <v>93</v>
      </c>
      <c r="F1" s="118" t="s">
        <v>94</v>
      </c>
      <c r="G1" s="118" t="s">
        <v>95</v>
      </c>
      <c r="H1" s="118" t="s">
        <v>96</v>
      </c>
      <c r="I1" s="118" t="s">
        <v>97</v>
      </c>
      <c r="J1" s="118" t="s">
        <v>98</v>
      </c>
      <c r="K1" s="118" t="s">
        <v>99</v>
      </c>
      <c r="L1" s="118" t="s">
        <v>100</v>
      </c>
      <c r="M1" s="118" t="s">
        <v>101</v>
      </c>
      <c r="N1" s="118" t="s">
        <v>102</v>
      </c>
      <c r="O1" s="75" t="s">
        <v>103</v>
      </c>
      <c r="P1" s="75" t="s">
        <v>104</v>
      </c>
      <c r="Q1" s="118" t="s">
        <v>105</v>
      </c>
      <c r="R1" s="118" t="s">
        <v>106</v>
      </c>
      <c r="S1" s="118" t="s">
        <v>107</v>
      </c>
      <c r="T1" s="118" t="s">
        <v>108</v>
      </c>
      <c r="U1" s="75" t="s">
        <v>109</v>
      </c>
      <c r="V1" s="75" t="s">
        <v>110</v>
      </c>
    </row>
    <row r="2" spans="1:22" ht="60" customHeight="1" x14ac:dyDescent="0.25">
      <c r="D2" s="133" t="s">
        <v>111</v>
      </c>
      <c r="E2" s="133"/>
      <c r="F2" s="133"/>
      <c r="G2" s="133"/>
      <c r="H2" s="133"/>
      <c r="I2" s="133"/>
      <c r="J2" s="133"/>
      <c r="K2" s="133"/>
    </row>
    <row r="3" spans="1:22" s="107" customFormat="1" ht="90.75" thickBot="1" x14ac:dyDescent="0.3">
      <c r="A3" s="104" t="s">
        <v>56</v>
      </c>
      <c r="B3" s="88" t="s">
        <v>47</v>
      </c>
      <c r="C3" s="88" t="s">
        <v>64</v>
      </c>
      <c r="D3" s="105" t="s">
        <v>112</v>
      </c>
      <c r="E3" s="105" t="s">
        <v>113</v>
      </c>
      <c r="F3" s="105" t="s">
        <v>114</v>
      </c>
      <c r="G3" s="105" t="s">
        <v>115</v>
      </c>
      <c r="H3" s="105" t="s">
        <v>116</v>
      </c>
      <c r="I3" s="105" t="s">
        <v>117</v>
      </c>
      <c r="J3" s="105" t="s">
        <v>118</v>
      </c>
      <c r="K3" s="105" t="s">
        <v>119</v>
      </c>
      <c r="L3" s="105" t="s">
        <v>120</v>
      </c>
      <c r="M3" s="105" t="s">
        <v>121</v>
      </c>
      <c r="N3" s="105" t="s">
        <v>122</v>
      </c>
      <c r="O3" s="105" t="s">
        <v>123</v>
      </c>
      <c r="P3" s="105" t="s">
        <v>124</v>
      </c>
      <c r="Q3" s="105" t="s">
        <v>125</v>
      </c>
      <c r="R3" s="88" t="s">
        <v>126</v>
      </c>
      <c r="S3" s="88" t="s">
        <v>127</v>
      </c>
      <c r="T3" s="88" t="s">
        <v>128</v>
      </c>
      <c r="U3" s="88" t="s">
        <v>129</v>
      </c>
      <c r="V3" s="106" t="s">
        <v>130</v>
      </c>
    </row>
    <row r="4" spans="1:22" ht="15.75" thickTop="1" x14ac:dyDescent="0.25">
      <c r="A4" t="s">
        <v>172</v>
      </c>
      <c r="B4" s="62">
        <v>2019</v>
      </c>
      <c r="C4" t="s">
        <v>173</v>
      </c>
    </row>
    <row r="5" spans="1:22" x14ac:dyDescent="0.25">
      <c r="A5" t="s">
        <v>172</v>
      </c>
      <c r="B5" s="62">
        <v>2019</v>
      </c>
      <c r="C5" t="s">
        <v>174</v>
      </c>
    </row>
    <row r="6" spans="1:22" x14ac:dyDescent="0.25">
      <c r="A6" t="s">
        <v>172</v>
      </c>
      <c r="B6" s="62">
        <v>2019</v>
      </c>
      <c r="C6" t="s">
        <v>175</v>
      </c>
    </row>
    <row r="7" spans="1:22" x14ac:dyDescent="0.25">
      <c r="A7" t="s">
        <v>172</v>
      </c>
      <c r="B7" s="62">
        <v>2019</v>
      </c>
      <c r="C7" t="s">
        <v>176</v>
      </c>
    </row>
    <row r="8" spans="1:22" x14ac:dyDescent="0.25">
      <c r="A8" t="s">
        <v>172</v>
      </c>
      <c r="B8" s="62">
        <v>2019</v>
      </c>
      <c r="C8" t="s">
        <v>177</v>
      </c>
    </row>
    <row r="9" spans="1:22" x14ac:dyDescent="0.25">
      <c r="A9" t="s">
        <v>172</v>
      </c>
      <c r="B9" s="62">
        <v>2019</v>
      </c>
      <c r="C9" t="s">
        <v>178</v>
      </c>
    </row>
    <row r="10" spans="1:22" x14ac:dyDescent="0.25">
      <c r="A10" t="s">
        <v>172</v>
      </c>
      <c r="B10" s="62">
        <v>2019</v>
      </c>
      <c r="C10" t="s">
        <v>179</v>
      </c>
    </row>
    <row r="11" spans="1:22" x14ac:dyDescent="0.25">
      <c r="A11" t="s">
        <v>172</v>
      </c>
      <c r="B11" s="62">
        <v>2019</v>
      </c>
      <c r="C11" t="s">
        <v>180</v>
      </c>
    </row>
    <row r="12" spans="1:22" x14ac:dyDescent="0.25">
      <c r="A12" t="s">
        <v>172</v>
      </c>
      <c r="B12" s="62">
        <v>2019</v>
      </c>
      <c r="C12" t="s">
        <v>181</v>
      </c>
    </row>
    <row r="13" spans="1:22" x14ac:dyDescent="0.25">
      <c r="A13" t="s">
        <v>172</v>
      </c>
      <c r="B13" s="62">
        <v>2019</v>
      </c>
      <c r="C13" t="s">
        <v>182</v>
      </c>
    </row>
    <row r="14" spans="1:22" x14ac:dyDescent="0.25">
      <c r="A14" t="s">
        <v>172</v>
      </c>
      <c r="B14" s="62">
        <v>2019</v>
      </c>
      <c r="C14" t="s">
        <v>183</v>
      </c>
    </row>
    <row r="15" spans="1:22" x14ac:dyDescent="0.25">
      <c r="A15" t="s">
        <v>172</v>
      </c>
      <c r="B15" s="62">
        <v>2019</v>
      </c>
      <c r="C15" t="s">
        <v>184</v>
      </c>
    </row>
    <row r="16" spans="1:22" x14ac:dyDescent="0.25">
      <c r="A16" t="s">
        <v>185</v>
      </c>
      <c r="B16" s="62">
        <v>2019</v>
      </c>
      <c r="C16" t="s">
        <v>173</v>
      </c>
    </row>
    <row r="17" spans="1:3" x14ac:dyDescent="0.25">
      <c r="A17" t="s">
        <v>185</v>
      </c>
      <c r="B17" s="62">
        <v>2019</v>
      </c>
      <c r="C17" t="s">
        <v>174</v>
      </c>
    </row>
    <row r="18" spans="1:3" x14ac:dyDescent="0.25">
      <c r="A18" t="s">
        <v>185</v>
      </c>
      <c r="B18" s="62">
        <v>2019</v>
      </c>
      <c r="C18" t="s">
        <v>175</v>
      </c>
    </row>
    <row r="19" spans="1:3" x14ac:dyDescent="0.25">
      <c r="A19" t="s">
        <v>185</v>
      </c>
      <c r="B19" s="62">
        <v>2019</v>
      </c>
      <c r="C19" t="s">
        <v>176</v>
      </c>
    </row>
    <row r="20" spans="1:3" x14ac:dyDescent="0.25">
      <c r="A20" t="s">
        <v>185</v>
      </c>
      <c r="B20" s="62">
        <v>2019</v>
      </c>
      <c r="C20" t="s">
        <v>177</v>
      </c>
    </row>
    <row r="21" spans="1:3" x14ac:dyDescent="0.25">
      <c r="A21" t="s">
        <v>185</v>
      </c>
      <c r="B21" s="62">
        <v>2019</v>
      </c>
      <c r="C21" t="s">
        <v>178</v>
      </c>
    </row>
    <row r="22" spans="1:3" x14ac:dyDescent="0.25">
      <c r="A22" t="s">
        <v>185</v>
      </c>
      <c r="B22" s="62">
        <v>2019</v>
      </c>
      <c r="C22" t="s">
        <v>179</v>
      </c>
    </row>
    <row r="23" spans="1:3" x14ac:dyDescent="0.25">
      <c r="A23" t="s">
        <v>185</v>
      </c>
      <c r="B23" s="62">
        <v>2019</v>
      </c>
      <c r="C23" t="s">
        <v>180</v>
      </c>
    </row>
    <row r="24" spans="1:3" x14ac:dyDescent="0.25">
      <c r="A24" t="s">
        <v>185</v>
      </c>
      <c r="B24" s="62">
        <v>2019</v>
      </c>
      <c r="C24" t="s">
        <v>181</v>
      </c>
    </row>
    <row r="25" spans="1:3" x14ac:dyDescent="0.25">
      <c r="A25" t="s">
        <v>185</v>
      </c>
      <c r="B25" s="62">
        <v>2019</v>
      </c>
      <c r="C25" t="s">
        <v>182</v>
      </c>
    </row>
    <row r="26" spans="1:3" x14ac:dyDescent="0.25">
      <c r="A26" t="s">
        <v>185</v>
      </c>
      <c r="B26" s="62">
        <v>2019</v>
      </c>
      <c r="C26" t="s">
        <v>183</v>
      </c>
    </row>
    <row r="27" spans="1:3" x14ac:dyDescent="0.25">
      <c r="A27" t="s">
        <v>185</v>
      </c>
      <c r="B27" s="62">
        <v>2019</v>
      </c>
      <c r="C27" t="s">
        <v>184</v>
      </c>
    </row>
    <row r="28" spans="1:3" x14ac:dyDescent="0.25">
      <c r="A28" t="s">
        <v>186</v>
      </c>
    </row>
    <row r="29" spans="1:3" x14ac:dyDescent="0.25">
      <c r="A29" t="s">
        <v>187</v>
      </c>
    </row>
    <row r="30" spans="1:3" x14ac:dyDescent="0.25">
      <c r="A30" t="s">
        <v>188</v>
      </c>
      <c r="B30" s="62">
        <v>2023</v>
      </c>
      <c r="C30" t="s">
        <v>183</v>
      </c>
    </row>
    <row r="31" spans="1:3" x14ac:dyDescent="0.25">
      <c r="A31" t="s">
        <v>188</v>
      </c>
      <c r="B31" s="62">
        <v>2023</v>
      </c>
      <c r="C31" t="s">
        <v>184</v>
      </c>
    </row>
    <row r="32" spans="1:3"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x14ac:dyDescent="0.25"/>
    <row r="9986" x14ac:dyDescent="0.25"/>
    <row r="9987" x14ac:dyDescent="0.25"/>
    <row r="9988" x14ac:dyDescent="0.25"/>
    <row r="9989" x14ac:dyDescent="0.25"/>
    <row r="9990" x14ac:dyDescent="0.25"/>
    <row r="9991" x14ac:dyDescent="0.25"/>
    <row r="9992" x14ac:dyDescent="0.25"/>
    <row r="9993" x14ac:dyDescent="0.25"/>
    <row r="9994" x14ac:dyDescent="0.25"/>
    <row r="9995" x14ac:dyDescent="0.25"/>
    <row r="9996" x14ac:dyDescent="0.25"/>
    <row r="9997" x14ac:dyDescent="0.25"/>
    <row r="9998" x14ac:dyDescent="0.25"/>
    <row r="9999" x14ac:dyDescent="0.25"/>
    <row r="10000" x14ac:dyDescent="0.25"/>
    <row r="10001" x14ac:dyDescent="0.25"/>
    <row r="10002" x14ac:dyDescent="0.25"/>
    <row r="10003" x14ac:dyDescent="0.25"/>
    <row r="10004" x14ac:dyDescent="0.25"/>
    <row r="10005" x14ac:dyDescent="0.25"/>
    <row r="10006" x14ac:dyDescent="0.25"/>
    <row r="10007" x14ac:dyDescent="0.25"/>
    <row r="10008" x14ac:dyDescent="0.25"/>
    <row r="10009" x14ac:dyDescent="0.25"/>
    <row r="10010" x14ac:dyDescent="0.25"/>
    <row r="10011" x14ac:dyDescent="0.25"/>
    <row r="10012" x14ac:dyDescent="0.25"/>
    <row r="10013" x14ac:dyDescent="0.25"/>
    <row r="10014" x14ac:dyDescent="0.25"/>
    <row r="10015" x14ac:dyDescent="0.25"/>
    <row r="10016" x14ac:dyDescent="0.25"/>
    <row r="10017" x14ac:dyDescent="0.25"/>
    <row r="10018" x14ac:dyDescent="0.25"/>
    <row r="10019" x14ac:dyDescent="0.25"/>
    <row r="10020" x14ac:dyDescent="0.25"/>
    <row r="10021" x14ac:dyDescent="0.25"/>
    <row r="10022" x14ac:dyDescent="0.25"/>
    <row r="10023" x14ac:dyDescent="0.25"/>
    <row r="10024" x14ac:dyDescent="0.25"/>
    <row r="10025" x14ac:dyDescent="0.25"/>
    <row r="10026" x14ac:dyDescent="0.25"/>
    <row r="10027" x14ac:dyDescent="0.25"/>
    <row r="10028" x14ac:dyDescent="0.25"/>
    <row r="10029" x14ac:dyDescent="0.25"/>
    <row r="10030" x14ac:dyDescent="0.25"/>
    <row r="10031" x14ac:dyDescent="0.25"/>
    <row r="10032" x14ac:dyDescent="0.25"/>
    <row r="10033" x14ac:dyDescent="0.25"/>
    <row r="10034" x14ac:dyDescent="0.25"/>
    <row r="10035" x14ac:dyDescent="0.25"/>
    <row r="10036" x14ac:dyDescent="0.25"/>
    <row r="10037" x14ac:dyDescent="0.25"/>
    <row r="10038" x14ac:dyDescent="0.25"/>
    <row r="10039" x14ac:dyDescent="0.25"/>
    <row r="10040" x14ac:dyDescent="0.25"/>
    <row r="10041" x14ac:dyDescent="0.25"/>
    <row r="10042" x14ac:dyDescent="0.25"/>
    <row r="10043" x14ac:dyDescent="0.25"/>
    <row r="10044" x14ac:dyDescent="0.25"/>
    <row r="10045" x14ac:dyDescent="0.25"/>
    <row r="10046" x14ac:dyDescent="0.25"/>
    <row r="10047" x14ac:dyDescent="0.25"/>
    <row r="10048" x14ac:dyDescent="0.25"/>
    <row r="10049" x14ac:dyDescent="0.25"/>
    <row r="10050" x14ac:dyDescent="0.25"/>
    <row r="10051" x14ac:dyDescent="0.25"/>
    <row r="10052" x14ac:dyDescent="0.25"/>
    <row r="10053" x14ac:dyDescent="0.25"/>
    <row r="10054" x14ac:dyDescent="0.25"/>
    <row r="10055" x14ac:dyDescent="0.25"/>
    <row r="10056" x14ac:dyDescent="0.25"/>
    <row r="10057" x14ac:dyDescent="0.25"/>
    <row r="10058" x14ac:dyDescent="0.25"/>
    <row r="10059" x14ac:dyDescent="0.25"/>
    <row r="10060" x14ac:dyDescent="0.25"/>
    <row r="10061" x14ac:dyDescent="0.25"/>
    <row r="10062" x14ac:dyDescent="0.25"/>
    <row r="10063" x14ac:dyDescent="0.25"/>
    <row r="10064" x14ac:dyDescent="0.25"/>
    <row r="10065" x14ac:dyDescent="0.25"/>
    <row r="10066" x14ac:dyDescent="0.25"/>
    <row r="10067" x14ac:dyDescent="0.25"/>
    <row r="10068" x14ac:dyDescent="0.25"/>
    <row r="10069" x14ac:dyDescent="0.25"/>
    <row r="10070" x14ac:dyDescent="0.25"/>
    <row r="10071" x14ac:dyDescent="0.25"/>
    <row r="10072" x14ac:dyDescent="0.25"/>
    <row r="10073" x14ac:dyDescent="0.25"/>
    <row r="10074" x14ac:dyDescent="0.25"/>
    <row r="10075" x14ac:dyDescent="0.25"/>
    <row r="10076" x14ac:dyDescent="0.25"/>
    <row r="10077" x14ac:dyDescent="0.25"/>
    <row r="10078" x14ac:dyDescent="0.25"/>
    <row r="10079" x14ac:dyDescent="0.25"/>
    <row r="10080" x14ac:dyDescent="0.25"/>
    <row r="10081" x14ac:dyDescent="0.25"/>
    <row r="10082" x14ac:dyDescent="0.25"/>
    <row r="10083" x14ac:dyDescent="0.25"/>
    <row r="10084" x14ac:dyDescent="0.25"/>
    <row r="10085" x14ac:dyDescent="0.25"/>
    <row r="10086" x14ac:dyDescent="0.25"/>
    <row r="10087" x14ac:dyDescent="0.25"/>
    <row r="10088" x14ac:dyDescent="0.25"/>
    <row r="10089" x14ac:dyDescent="0.25"/>
    <row r="10090" x14ac:dyDescent="0.25"/>
    <row r="10091" x14ac:dyDescent="0.25"/>
    <row r="10092" x14ac:dyDescent="0.25"/>
    <row r="10093" x14ac:dyDescent="0.25"/>
    <row r="10094" x14ac:dyDescent="0.25"/>
    <row r="10095" x14ac:dyDescent="0.25"/>
    <row r="10096" x14ac:dyDescent="0.25"/>
    <row r="10097" x14ac:dyDescent="0.25"/>
    <row r="10098" x14ac:dyDescent="0.25"/>
    <row r="10099" x14ac:dyDescent="0.25"/>
    <row r="10100" x14ac:dyDescent="0.25"/>
    <row r="10101" x14ac:dyDescent="0.25"/>
    <row r="10102" x14ac:dyDescent="0.25"/>
    <row r="10103" x14ac:dyDescent="0.25"/>
    <row r="10104" x14ac:dyDescent="0.25"/>
    <row r="10105" x14ac:dyDescent="0.25"/>
    <row r="10106" x14ac:dyDescent="0.25"/>
    <row r="10107" x14ac:dyDescent="0.25"/>
    <row r="10108" x14ac:dyDescent="0.25"/>
    <row r="10109" x14ac:dyDescent="0.25"/>
    <row r="10110" x14ac:dyDescent="0.25"/>
    <row r="10111" x14ac:dyDescent="0.25"/>
    <row r="10112" x14ac:dyDescent="0.25"/>
    <row r="10113" x14ac:dyDescent="0.25"/>
    <row r="10114" x14ac:dyDescent="0.25"/>
    <row r="10115" x14ac:dyDescent="0.25"/>
    <row r="10116" x14ac:dyDescent="0.25"/>
    <row r="10117" x14ac:dyDescent="0.25"/>
    <row r="10118" x14ac:dyDescent="0.25"/>
    <row r="10119" x14ac:dyDescent="0.25"/>
    <row r="10120" x14ac:dyDescent="0.25"/>
    <row r="10121" x14ac:dyDescent="0.25"/>
    <row r="10122" x14ac:dyDescent="0.25"/>
    <row r="10123" x14ac:dyDescent="0.25"/>
    <row r="10124" x14ac:dyDescent="0.25"/>
    <row r="10125" x14ac:dyDescent="0.25"/>
    <row r="10126" x14ac:dyDescent="0.25"/>
    <row r="10127" x14ac:dyDescent="0.25"/>
    <row r="10128" x14ac:dyDescent="0.25"/>
    <row r="10129" x14ac:dyDescent="0.25"/>
    <row r="10130" x14ac:dyDescent="0.25"/>
    <row r="10131" x14ac:dyDescent="0.25"/>
    <row r="10132" x14ac:dyDescent="0.25"/>
    <row r="10133" x14ac:dyDescent="0.25"/>
    <row r="10134" x14ac:dyDescent="0.25"/>
    <row r="10135" x14ac:dyDescent="0.25"/>
    <row r="10136" x14ac:dyDescent="0.25"/>
    <row r="10137" x14ac:dyDescent="0.25"/>
    <row r="10138" x14ac:dyDescent="0.25"/>
    <row r="10139" x14ac:dyDescent="0.25"/>
    <row r="10140" x14ac:dyDescent="0.25"/>
    <row r="10141" x14ac:dyDescent="0.25"/>
    <row r="10142" x14ac:dyDescent="0.25"/>
    <row r="10143" x14ac:dyDescent="0.25"/>
    <row r="10144" x14ac:dyDescent="0.25"/>
    <row r="10145" x14ac:dyDescent="0.25"/>
    <row r="10146" x14ac:dyDescent="0.25"/>
    <row r="10147" x14ac:dyDescent="0.25"/>
    <row r="10148" x14ac:dyDescent="0.25"/>
    <row r="10149" x14ac:dyDescent="0.25"/>
    <row r="10150" x14ac:dyDescent="0.25"/>
    <row r="10151" x14ac:dyDescent="0.25"/>
    <row r="10152" x14ac:dyDescent="0.25"/>
    <row r="10153" x14ac:dyDescent="0.25"/>
    <row r="10154" x14ac:dyDescent="0.25"/>
    <row r="10155" x14ac:dyDescent="0.25"/>
    <row r="10156" x14ac:dyDescent="0.25"/>
    <row r="10157" x14ac:dyDescent="0.25"/>
    <row r="10158" x14ac:dyDescent="0.25"/>
    <row r="10159" x14ac:dyDescent="0.25"/>
    <row r="10160" x14ac:dyDescent="0.25"/>
    <row r="10161" x14ac:dyDescent="0.25"/>
    <row r="10162" x14ac:dyDescent="0.25"/>
    <row r="10163" x14ac:dyDescent="0.25"/>
    <row r="10164" x14ac:dyDescent="0.25"/>
    <row r="10165" x14ac:dyDescent="0.25"/>
    <row r="10166" x14ac:dyDescent="0.25"/>
    <row r="10167" x14ac:dyDescent="0.25"/>
    <row r="10168" x14ac:dyDescent="0.25"/>
    <row r="10169" x14ac:dyDescent="0.25"/>
    <row r="10170" x14ac:dyDescent="0.25"/>
    <row r="10171" x14ac:dyDescent="0.25"/>
    <row r="10172" x14ac:dyDescent="0.25"/>
    <row r="10173" x14ac:dyDescent="0.25"/>
    <row r="10174" x14ac:dyDescent="0.25"/>
    <row r="10175" x14ac:dyDescent="0.25"/>
    <row r="10176" x14ac:dyDescent="0.25"/>
    <row r="10177" x14ac:dyDescent="0.25"/>
    <row r="10178" x14ac:dyDescent="0.25"/>
    <row r="10179" x14ac:dyDescent="0.25"/>
    <row r="10180" x14ac:dyDescent="0.25"/>
    <row r="10181" x14ac:dyDescent="0.25"/>
    <row r="10182" x14ac:dyDescent="0.25"/>
    <row r="10183" x14ac:dyDescent="0.25"/>
    <row r="10184" x14ac:dyDescent="0.25"/>
    <row r="10185" x14ac:dyDescent="0.25"/>
    <row r="10186" x14ac:dyDescent="0.25"/>
    <row r="10187" x14ac:dyDescent="0.25"/>
    <row r="10188" x14ac:dyDescent="0.25"/>
    <row r="10189" x14ac:dyDescent="0.25"/>
    <row r="10190" x14ac:dyDescent="0.25"/>
    <row r="10191" x14ac:dyDescent="0.25"/>
    <row r="10192" x14ac:dyDescent="0.25"/>
    <row r="10193" x14ac:dyDescent="0.25"/>
    <row r="10194" x14ac:dyDescent="0.25"/>
    <row r="10195" x14ac:dyDescent="0.25"/>
    <row r="10196" x14ac:dyDescent="0.25"/>
    <row r="10197" x14ac:dyDescent="0.25"/>
    <row r="10198" x14ac:dyDescent="0.25"/>
    <row r="10199" x14ac:dyDescent="0.25"/>
    <row r="10200" x14ac:dyDescent="0.25"/>
    <row r="10201" x14ac:dyDescent="0.25"/>
    <row r="10202" x14ac:dyDescent="0.25"/>
    <row r="10203" x14ac:dyDescent="0.25"/>
    <row r="10204" x14ac:dyDescent="0.25"/>
    <row r="10205" x14ac:dyDescent="0.25"/>
    <row r="10206" x14ac:dyDescent="0.25"/>
    <row r="10207" x14ac:dyDescent="0.25"/>
    <row r="10208" x14ac:dyDescent="0.25"/>
    <row r="10209" x14ac:dyDescent="0.25"/>
    <row r="10210" x14ac:dyDescent="0.25"/>
    <row r="10211" x14ac:dyDescent="0.25"/>
    <row r="10212" x14ac:dyDescent="0.25"/>
    <row r="10213" x14ac:dyDescent="0.25"/>
    <row r="10214" x14ac:dyDescent="0.25"/>
    <row r="10215" x14ac:dyDescent="0.25"/>
    <row r="10216" x14ac:dyDescent="0.25"/>
    <row r="10217" x14ac:dyDescent="0.25"/>
    <row r="10218" x14ac:dyDescent="0.25"/>
    <row r="10219" x14ac:dyDescent="0.25"/>
    <row r="10220" x14ac:dyDescent="0.25"/>
    <row r="10221" x14ac:dyDescent="0.25"/>
    <row r="10222" x14ac:dyDescent="0.25"/>
    <row r="10223" x14ac:dyDescent="0.25"/>
    <row r="10224" x14ac:dyDescent="0.25"/>
    <row r="10225" x14ac:dyDescent="0.25"/>
    <row r="10226" x14ac:dyDescent="0.25"/>
    <row r="10227" x14ac:dyDescent="0.25"/>
    <row r="10228" x14ac:dyDescent="0.25"/>
    <row r="10229" x14ac:dyDescent="0.25"/>
    <row r="10230" x14ac:dyDescent="0.25"/>
    <row r="10231" x14ac:dyDescent="0.25"/>
    <row r="10232" x14ac:dyDescent="0.25"/>
    <row r="10233" x14ac:dyDescent="0.25"/>
    <row r="10234" x14ac:dyDescent="0.25"/>
    <row r="10235" x14ac:dyDescent="0.25"/>
    <row r="10236" x14ac:dyDescent="0.25"/>
    <row r="10237" x14ac:dyDescent="0.25"/>
    <row r="10238" x14ac:dyDescent="0.25"/>
    <row r="10239" x14ac:dyDescent="0.25"/>
    <row r="10240" x14ac:dyDescent="0.25"/>
    <row r="10241" x14ac:dyDescent="0.25"/>
    <row r="10242" x14ac:dyDescent="0.25"/>
    <row r="10243" x14ac:dyDescent="0.25"/>
    <row r="10244" x14ac:dyDescent="0.25"/>
    <row r="10245" x14ac:dyDescent="0.25"/>
    <row r="10246" x14ac:dyDescent="0.25"/>
    <row r="10247" x14ac:dyDescent="0.25"/>
    <row r="10248" x14ac:dyDescent="0.25"/>
    <row r="10249" x14ac:dyDescent="0.25"/>
    <row r="10250" x14ac:dyDescent="0.25"/>
    <row r="10251" x14ac:dyDescent="0.25"/>
    <row r="10252" x14ac:dyDescent="0.25"/>
    <row r="10253" x14ac:dyDescent="0.25"/>
    <row r="10254" x14ac:dyDescent="0.25"/>
    <row r="10255" x14ac:dyDescent="0.25"/>
    <row r="10256" x14ac:dyDescent="0.25"/>
    <row r="10257" x14ac:dyDescent="0.25"/>
    <row r="10258" x14ac:dyDescent="0.25"/>
    <row r="10259" x14ac:dyDescent="0.25"/>
    <row r="10260" x14ac:dyDescent="0.25"/>
    <row r="10261" x14ac:dyDescent="0.25"/>
    <row r="10262" x14ac:dyDescent="0.25"/>
    <row r="10263" x14ac:dyDescent="0.25"/>
    <row r="10264" x14ac:dyDescent="0.25"/>
    <row r="10265" x14ac:dyDescent="0.25"/>
    <row r="10266" x14ac:dyDescent="0.25"/>
    <row r="10267" x14ac:dyDescent="0.25"/>
    <row r="10268" x14ac:dyDescent="0.25"/>
    <row r="10269" x14ac:dyDescent="0.25"/>
    <row r="10270" x14ac:dyDescent="0.25"/>
    <row r="10271" x14ac:dyDescent="0.25"/>
    <row r="10272" x14ac:dyDescent="0.25"/>
    <row r="10273" x14ac:dyDescent="0.25"/>
    <row r="10274" x14ac:dyDescent="0.25"/>
    <row r="10275" x14ac:dyDescent="0.25"/>
    <row r="10276" x14ac:dyDescent="0.25"/>
    <row r="10277" x14ac:dyDescent="0.25"/>
    <row r="10278" x14ac:dyDescent="0.25"/>
    <row r="10279" x14ac:dyDescent="0.25"/>
    <row r="10280" x14ac:dyDescent="0.25"/>
    <row r="10281" x14ac:dyDescent="0.25"/>
    <row r="10282" x14ac:dyDescent="0.25"/>
    <row r="10283" x14ac:dyDescent="0.25"/>
    <row r="10284" x14ac:dyDescent="0.25"/>
    <row r="10285" x14ac:dyDescent="0.25"/>
    <row r="10286" x14ac:dyDescent="0.25"/>
    <row r="10287" x14ac:dyDescent="0.25"/>
    <row r="10288" x14ac:dyDescent="0.25"/>
    <row r="10289" x14ac:dyDescent="0.25"/>
    <row r="10290" x14ac:dyDescent="0.25"/>
    <row r="10291" x14ac:dyDescent="0.25"/>
    <row r="10292" x14ac:dyDescent="0.25"/>
    <row r="10293" x14ac:dyDescent="0.25"/>
    <row r="10294" x14ac:dyDescent="0.25"/>
    <row r="10295" x14ac:dyDescent="0.25"/>
    <row r="10296" x14ac:dyDescent="0.25"/>
    <row r="10297" x14ac:dyDescent="0.25"/>
    <row r="10298" x14ac:dyDescent="0.25"/>
    <row r="10299" x14ac:dyDescent="0.25"/>
    <row r="10300" x14ac:dyDescent="0.25"/>
    <row r="10301" x14ac:dyDescent="0.25"/>
    <row r="10302" x14ac:dyDescent="0.25"/>
    <row r="10303" x14ac:dyDescent="0.25"/>
    <row r="10304" x14ac:dyDescent="0.25"/>
    <row r="10305" x14ac:dyDescent="0.25"/>
    <row r="10306" x14ac:dyDescent="0.25"/>
    <row r="10307" x14ac:dyDescent="0.25"/>
    <row r="10308" x14ac:dyDescent="0.25"/>
    <row r="10309" x14ac:dyDescent="0.25"/>
    <row r="10310" x14ac:dyDescent="0.25"/>
    <row r="10311" x14ac:dyDescent="0.25"/>
    <row r="10312" x14ac:dyDescent="0.25"/>
    <row r="10313" x14ac:dyDescent="0.25"/>
    <row r="10314" x14ac:dyDescent="0.25"/>
    <row r="10315" x14ac:dyDescent="0.25"/>
    <row r="10316" x14ac:dyDescent="0.25"/>
    <row r="10317" x14ac:dyDescent="0.25"/>
    <row r="10318" x14ac:dyDescent="0.25"/>
    <row r="10319" x14ac:dyDescent="0.25"/>
    <row r="10320" x14ac:dyDescent="0.25"/>
    <row r="10321" x14ac:dyDescent="0.25"/>
    <row r="10322" x14ac:dyDescent="0.25"/>
    <row r="10323" x14ac:dyDescent="0.25"/>
    <row r="10324" x14ac:dyDescent="0.25"/>
    <row r="10325" x14ac:dyDescent="0.25"/>
    <row r="10326" x14ac:dyDescent="0.25"/>
    <row r="10327" x14ac:dyDescent="0.25"/>
    <row r="10328" x14ac:dyDescent="0.25"/>
    <row r="10329" x14ac:dyDescent="0.25"/>
    <row r="10330" x14ac:dyDescent="0.25"/>
    <row r="10331" x14ac:dyDescent="0.25"/>
    <row r="10332" x14ac:dyDescent="0.25"/>
    <row r="10333" x14ac:dyDescent="0.25"/>
    <row r="10334" x14ac:dyDescent="0.25"/>
    <row r="10335" x14ac:dyDescent="0.25"/>
    <row r="10336" x14ac:dyDescent="0.25"/>
    <row r="10337" x14ac:dyDescent="0.25"/>
    <row r="10338" x14ac:dyDescent="0.25"/>
    <row r="10339" x14ac:dyDescent="0.25"/>
    <row r="10340" x14ac:dyDescent="0.25"/>
    <row r="10341" x14ac:dyDescent="0.25"/>
    <row r="10342" x14ac:dyDescent="0.25"/>
    <row r="10343" x14ac:dyDescent="0.25"/>
    <row r="10344" x14ac:dyDescent="0.25"/>
    <row r="10345" x14ac:dyDescent="0.25"/>
    <row r="10346" x14ac:dyDescent="0.25"/>
    <row r="10347" x14ac:dyDescent="0.25"/>
    <row r="10348" x14ac:dyDescent="0.25"/>
    <row r="10349" x14ac:dyDescent="0.25"/>
    <row r="10350" x14ac:dyDescent="0.25"/>
    <row r="10351" x14ac:dyDescent="0.25"/>
    <row r="10352" x14ac:dyDescent="0.25"/>
    <row r="10353" x14ac:dyDescent="0.25"/>
    <row r="10354" x14ac:dyDescent="0.25"/>
    <row r="10355" x14ac:dyDescent="0.25"/>
    <row r="10356" x14ac:dyDescent="0.25"/>
    <row r="10357" x14ac:dyDescent="0.25"/>
    <row r="10358" x14ac:dyDescent="0.25"/>
    <row r="10359" x14ac:dyDescent="0.25"/>
    <row r="10360" x14ac:dyDescent="0.25"/>
    <row r="10361" x14ac:dyDescent="0.25"/>
    <row r="10362" x14ac:dyDescent="0.25"/>
    <row r="10363" x14ac:dyDescent="0.25"/>
    <row r="10364" x14ac:dyDescent="0.25"/>
    <row r="10365" x14ac:dyDescent="0.25"/>
    <row r="10366" x14ac:dyDescent="0.25"/>
    <row r="10367" x14ac:dyDescent="0.25"/>
    <row r="10368" x14ac:dyDescent="0.25"/>
    <row r="10369" x14ac:dyDescent="0.25"/>
    <row r="10370" x14ac:dyDescent="0.25"/>
    <row r="10371" x14ac:dyDescent="0.25"/>
    <row r="10372" x14ac:dyDescent="0.25"/>
    <row r="10373" x14ac:dyDescent="0.25"/>
    <row r="10374" x14ac:dyDescent="0.25"/>
    <row r="10375" x14ac:dyDescent="0.25"/>
    <row r="10376" x14ac:dyDescent="0.25"/>
    <row r="10377" x14ac:dyDescent="0.25"/>
    <row r="10378" x14ac:dyDescent="0.25"/>
    <row r="10379" x14ac:dyDescent="0.25"/>
    <row r="10380" x14ac:dyDescent="0.25"/>
    <row r="10381" x14ac:dyDescent="0.25"/>
    <row r="10382" x14ac:dyDescent="0.25"/>
    <row r="10383" x14ac:dyDescent="0.25"/>
    <row r="10384" x14ac:dyDescent="0.25"/>
    <row r="10385" x14ac:dyDescent="0.25"/>
    <row r="10386" x14ac:dyDescent="0.25"/>
    <row r="10387" x14ac:dyDescent="0.25"/>
    <row r="10388" x14ac:dyDescent="0.25"/>
    <row r="10389" x14ac:dyDescent="0.25"/>
    <row r="10390" x14ac:dyDescent="0.25"/>
    <row r="10391" x14ac:dyDescent="0.25"/>
    <row r="10392" x14ac:dyDescent="0.25"/>
    <row r="10393" x14ac:dyDescent="0.25"/>
    <row r="10394" x14ac:dyDescent="0.25"/>
    <row r="10395" x14ac:dyDescent="0.25"/>
    <row r="10396" x14ac:dyDescent="0.25"/>
    <row r="10397" x14ac:dyDescent="0.25"/>
    <row r="10398" x14ac:dyDescent="0.25"/>
    <row r="10399" x14ac:dyDescent="0.25"/>
    <row r="10400" x14ac:dyDescent="0.25"/>
    <row r="10401" x14ac:dyDescent="0.25"/>
    <row r="10402" x14ac:dyDescent="0.25"/>
    <row r="10403" x14ac:dyDescent="0.25"/>
    <row r="10404" x14ac:dyDescent="0.25"/>
    <row r="10405" x14ac:dyDescent="0.25"/>
    <row r="10406" x14ac:dyDescent="0.25"/>
    <row r="10407" x14ac:dyDescent="0.25"/>
    <row r="10408" x14ac:dyDescent="0.25"/>
    <row r="10409" x14ac:dyDescent="0.25"/>
    <row r="10410" x14ac:dyDescent="0.25"/>
    <row r="10411" x14ac:dyDescent="0.25"/>
    <row r="10412" x14ac:dyDescent="0.25"/>
    <row r="10413" x14ac:dyDescent="0.25"/>
    <row r="10414" x14ac:dyDescent="0.25"/>
    <row r="10415" x14ac:dyDescent="0.25"/>
    <row r="10416" x14ac:dyDescent="0.25"/>
    <row r="10417" x14ac:dyDescent="0.25"/>
    <row r="10418" x14ac:dyDescent="0.25"/>
    <row r="10419" x14ac:dyDescent="0.25"/>
    <row r="10420" x14ac:dyDescent="0.25"/>
    <row r="10421" x14ac:dyDescent="0.25"/>
    <row r="10422" x14ac:dyDescent="0.25"/>
    <row r="10423" x14ac:dyDescent="0.25"/>
    <row r="10424" x14ac:dyDescent="0.25"/>
    <row r="10425" x14ac:dyDescent="0.25"/>
    <row r="10426" x14ac:dyDescent="0.25"/>
    <row r="10427" x14ac:dyDescent="0.25"/>
    <row r="10428" x14ac:dyDescent="0.25"/>
    <row r="10429" x14ac:dyDescent="0.25"/>
    <row r="10430" x14ac:dyDescent="0.25"/>
    <row r="10431" x14ac:dyDescent="0.25"/>
    <row r="10432" x14ac:dyDescent="0.25"/>
    <row r="10433" x14ac:dyDescent="0.25"/>
    <row r="10434" x14ac:dyDescent="0.25"/>
    <row r="10435" x14ac:dyDescent="0.25"/>
    <row r="10436" x14ac:dyDescent="0.25"/>
    <row r="10437" x14ac:dyDescent="0.25"/>
    <row r="10438" x14ac:dyDescent="0.25"/>
    <row r="10439" x14ac:dyDescent="0.25"/>
    <row r="10440" x14ac:dyDescent="0.25"/>
    <row r="10441" x14ac:dyDescent="0.25"/>
    <row r="10442" x14ac:dyDescent="0.25"/>
    <row r="10443" x14ac:dyDescent="0.25"/>
    <row r="10444" x14ac:dyDescent="0.25"/>
    <row r="10445" x14ac:dyDescent="0.25"/>
    <row r="10446" x14ac:dyDescent="0.25"/>
    <row r="10447" x14ac:dyDescent="0.25"/>
    <row r="10448" x14ac:dyDescent="0.25"/>
    <row r="10449" x14ac:dyDescent="0.25"/>
    <row r="10450" x14ac:dyDescent="0.25"/>
    <row r="10451" x14ac:dyDescent="0.25"/>
    <row r="10452" x14ac:dyDescent="0.25"/>
    <row r="10453" x14ac:dyDescent="0.25"/>
    <row r="10454" x14ac:dyDescent="0.25"/>
    <row r="10455" x14ac:dyDescent="0.25"/>
    <row r="10456" x14ac:dyDescent="0.25"/>
    <row r="10457" x14ac:dyDescent="0.25"/>
    <row r="10458" x14ac:dyDescent="0.25"/>
    <row r="10459" x14ac:dyDescent="0.25"/>
    <row r="10460" x14ac:dyDescent="0.25"/>
    <row r="10461" x14ac:dyDescent="0.25"/>
    <row r="10462" x14ac:dyDescent="0.25"/>
    <row r="10463" x14ac:dyDescent="0.25"/>
    <row r="10464" x14ac:dyDescent="0.25"/>
    <row r="10465" x14ac:dyDescent="0.25"/>
    <row r="10466" x14ac:dyDescent="0.25"/>
    <row r="10467" x14ac:dyDescent="0.25"/>
    <row r="10468" x14ac:dyDescent="0.25"/>
    <row r="10469" x14ac:dyDescent="0.25"/>
    <row r="10470" x14ac:dyDescent="0.25"/>
    <row r="10471" x14ac:dyDescent="0.25"/>
    <row r="10472" x14ac:dyDescent="0.25"/>
    <row r="10473" x14ac:dyDescent="0.25"/>
    <row r="10474" x14ac:dyDescent="0.25"/>
    <row r="10475" x14ac:dyDescent="0.25"/>
    <row r="10476" x14ac:dyDescent="0.25"/>
    <row r="10477" x14ac:dyDescent="0.25"/>
    <row r="10478" x14ac:dyDescent="0.25"/>
    <row r="10479" x14ac:dyDescent="0.25"/>
    <row r="10480" x14ac:dyDescent="0.25"/>
    <row r="10481" x14ac:dyDescent="0.25"/>
    <row r="10482" x14ac:dyDescent="0.25"/>
    <row r="10483" x14ac:dyDescent="0.25"/>
    <row r="10484" x14ac:dyDescent="0.25"/>
    <row r="10485" x14ac:dyDescent="0.25"/>
    <row r="10486" x14ac:dyDescent="0.25"/>
    <row r="10487" x14ac:dyDescent="0.25"/>
    <row r="10488" x14ac:dyDescent="0.25"/>
    <row r="10489" x14ac:dyDescent="0.25"/>
    <row r="10490" x14ac:dyDescent="0.25"/>
    <row r="10491" x14ac:dyDescent="0.25"/>
    <row r="10492" x14ac:dyDescent="0.25"/>
    <row r="10493" x14ac:dyDescent="0.25"/>
    <row r="10494" x14ac:dyDescent="0.25"/>
    <row r="10495" x14ac:dyDescent="0.25"/>
    <row r="10496" x14ac:dyDescent="0.25"/>
    <row r="10497" x14ac:dyDescent="0.25"/>
    <row r="10498" x14ac:dyDescent="0.25"/>
    <row r="10499" x14ac:dyDescent="0.25"/>
    <row r="10500" x14ac:dyDescent="0.25"/>
    <row r="10501" x14ac:dyDescent="0.25"/>
    <row r="10502" x14ac:dyDescent="0.25"/>
    <row r="10503" x14ac:dyDescent="0.25"/>
    <row r="10504" x14ac:dyDescent="0.25"/>
    <row r="10505" x14ac:dyDescent="0.25"/>
    <row r="10506" x14ac:dyDescent="0.25"/>
    <row r="10507" x14ac:dyDescent="0.25"/>
    <row r="10508" x14ac:dyDescent="0.25"/>
    <row r="10509" x14ac:dyDescent="0.25"/>
    <row r="10510" x14ac:dyDescent="0.25"/>
    <row r="10511" x14ac:dyDescent="0.25"/>
    <row r="10512" x14ac:dyDescent="0.25"/>
    <row r="10513" x14ac:dyDescent="0.25"/>
    <row r="10514" x14ac:dyDescent="0.25"/>
    <row r="10515" x14ac:dyDescent="0.25"/>
    <row r="10516" x14ac:dyDescent="0.25"/>
    <row r="10517" x14ac:dyDescent="0.25"/>
    <row r="10518" x14ac:dyDescent="0.25"/>
    <row r="10519" x14ac:dyDescent="0.25"/>
    <row r="10520" x14ac:dyDescent="0.25"/>
    <row r="10521" x14ac:dyDescent="0.25"/>
    <row r="10522" x14ac:dyDescent="0.25"/>
    <row r="10523" x14ac:dyDescent="0.25"/>
    <row r="10524" x14ac:dyDescent="0.25"/>
    <row r="10525" x14ac:dyDescent="0.25"/>
    <row r="10526" x14ac:dyDescent="0.25"/>
    <row r="10527" x14ac:dyDescent="0.25"/>
    <row r="10528" x14ac:dyDescent="0.25"/>
    <row r="10529" x14ac:dyDescent="0.25"/>
    <row r="10530" x14ac:dyDescent="0.25"/>
    <row r="10531" x14ac:dyDescent="0.25"/>
    <row r="10532" x14ac:dyDescent="0.25"/>
    <row r="10533" x14ac:dyDescent="0.25"/>
    <row r="10534" x14ac:dyDescent="0.25"/>
    <row r="10535" x14ac:dyDescent="0.25"/>
    <row r="10536" x14ac:dyDescent="0.25"/>
    <row r="10537" x14ac:dyDescent="0.25"/>
    <row r="10538" x14ac:dyDescent="0.25"/>
    <row r="10539" x14ac:dyDescent="0.25"/>
    <row r="10540" x14ac:dyDescent="0.25"/>
    <row r="10541" x14ac:dyDescent="0.25"/>
    <row r="10542" x14ac:dyDescent="0.25"/>
    <row r="10543" x14ac:dyDescent="0.25"/>
    <row r="10544" x14ac:dyDescent="0.25"/>
    <row r="10545" x14ac:dyDescent="0.25"/>
    <row r="10546" x14ac:dyDescent="0.25"/>
    <row r="10547" x14ac:dyDescent="0.25"/>
    <row r="10548" x14ac:dyDescent="0.25"/>
    <row r="10549" x14ac:dyDescent="0.25"/>
    <row r="10550" x14ac:dyDescent="0.25"/>
    <row r="10551" x14ac:dyDescent="0.25"/>
    <row r="10552" x14ac:dyDescent="0.25"/>
    <row r="10553" x14ac:dyDescent="0.25"/>
    <row r="10554" x14ac:dyDescent="0.25"/>
    <row r="10555" x14ac:dyDescent="0.25"/>
    <row r="10556" x14ac:dyDescent="0.25"/>
    <row r="10557" x14ac:dyDescent="0.25"/>
    <row r="10558" x14ac:dyDescent="0.25"/>
    <row r="10559" x14ac:dyDescent="0.25"/>
    <row r="10560" x14ac:dyDescent="0.25"/>
    <row r="10561" x14ac:dyDescent="0.25"/>
    <row r="10562" x14ac:dyDescent="0.25"/>
    <row r="10563" x14ac:dyDescent="0.25"/>
    <row r="10564" x14ac:dyDescent="0.25"/>
    <row r="10565" x14ac:dyDescent="0.25"/>
    <row r="10566" x14ac:dyDescent="0.25"/>
    <row r="10567" x14ac:dyDescent="0.25"/>
    <row r="10568" x14ac:dyDescent="0.25"/>
    <row r="10569" x14ac:dyDescent="0.25"/>
    <row r="10570" x14ac:dyDescent="0.25"/>
    <row r="10571" x14ac:dyDescent="0.25"/>
    <row r="10572" x14ac:dyDescent="0.25"/>
    <row r="10573" x14ac:dyDescent="0.25"/>
    <row r="10574" x14ac:dyDescent="0.25"/>
    <row r="10575" x14ac:dyDescent="0.25"/>
    <row r="10576" x14ac:dyDescent="0.25"/>
    <row r="10577" x14ac:dyDescent="0.25"/>
    <row r="10578" x14ac:dyDescent="0.25"/>
    <row r="10579" x14ac:dyDescent="0.25"/>
    <row r="10580" x14ac:dyDescent="0.25"/>
    <row r="10581" x14ac:dyDescent="0.25"/>
    <row r="10582" x14ac:dyDescent="0.25"/>
    <row r="10583" x14ac:dyDescent="0.25"/>
    <row r="10584" x14ac:dyDescent="0.25"/>
    <row r="10585" x14ac:dyDescent="0.25"/>
    <row r="10586" x14ac:dyDescent="0.25"/>
    <row r="10587" x14ac:dyDescent="0.25"/>
    <row r="10588" x14ac:dyDescent="0.25"/>
    <row r="10589" x14ac:dyDescent="0.25"/>
    <row r="10590" x14ac:dyDescent="0.25"/>
    <row r="10591" x14ac:dyDescent="0.25"/>
    <row r="10592" x14ac:dyDescent="0.25"/>
    <row r="10593" x14ac:dyDescent="0.25"/>
    <row r="10594" x14ac:dyDescent="0.25"/>
    <row r="10595" x14ac:dyDescent="0.25"/>
    <row r="10596" x14ac:dyDescent="0.25"/>
    <row r="10597" x14ac:dyDescent="0.25"/>
    <row r="10598" x14ac:dyDescent="0.25"/>
    <row r="10599" x14ac:dyDescent="0.25"/>
    <row r="10600" x14ac:dyDescent="0.25"/>
    <row r="10601" x14ac:dyDescent="0.25"/>
    <row r="10602" x14ac:dyDescent="0.25"/>
    <row r="10603" x14ac:dyDescent="0.25"/>
    <row r="10604" x14ac:dyDescent="0.25"/>
    <row r="10605" x14ac:dyDescent="0.25"/>
    <row r="10606" x14ac:dyDescent="0.25"/>
    <row r="10607" x14ac:dyDescent="0.25"/>
    <row r="10608" x14ac:dyDescent="0.25"/>
    <row r="10609" x14ac:dyDescent="0.25"/>
    <row r="10610" x14ac:dyDescent="0.25"/>
    <row r="10611" x14ac:dyDescent="0.25"/>
    <row r="10612" x14ac:dyDescent="0.25"/>
    <row r="10613" x14ac:dyDescent="0.25"/>
    <row r="10614" x14ac:dyDescent="0.25"/>
    <row r="10615" x14ac:dyDescent="0.25"/>
    <row r="10616" x14ac:dyDescent="0.25"/>
    <row r="10617" x14ac:dyDescent="0.25"/>
    <row r="10618" x14ac:dyDescent="0.25"/>
    <row r="10619" x14ac:dyDescent="0.25"/>
    <row r="10620" x14ac:dyDescent="0.25"/>
    <row r="10621" x14ac:dyDescent="0.25"/>
    <row r="10622" x14ac:dyDescent="0.25"/>
    <row r="10623" x14ac:dyDescent="0.25"/>
    <row r="10624" x14ac:dyDescent="0.25"/>
    <row r="10625" x14ac:dyDescent="0.25"/>
    <row r="10626" x14ac:dyDescent="0.25"/>
    <row r="10627" x14ac:dyDescent="0.25"/>
    <row r="10628" x14ac:dyDescent="0.25"/>
    <row r="10629" x14ac:dyDescent="0.25"/>
    <row r="10630" x14ac:dyDescent="0.25"/>
    <row r="10631" x14ac:dyDescent="0.25"/>
    <row r="10632" x14ac:dyDescent="0.25"/>
    <row r="10633" x14ac:dyDescent="0.25"/>
    <row r="10634" x14ac:dyDescent="0.25"/>
    <row r="10635" x14ac:dyDescent="0.25"/>
    <row r="10636" x14ac:dyDescent="0.25"/>
    <row r="10637" x14ac:dyDescent="0.25"/>
    <row r="10638" x14ac:dyDescent="0.25"/>
    <row r="10639" x14ac:dyDescent="0.25"/>
    <row r="10640" x14ac:dyDescent="0.25"/>
    <row r="10641" x14ac:dyDescent="0.25"/>
    <row r="10642" x14ac:dyDescent="0.25"/>
    <row r="10643" x14ac:dyDescent="0.25"/>
    <row r="10644" x14ac:dyDescent="0.25"/>
    <row r="10645" x14ac:dyDescent="0.25"/>
    <row r="10646" x14ac:dyDescent="0.25"/>
    <row r="10647" x14ac:dyDescent="0.25"/>
    <row r="10648" x14ac:dyDescent="0.25"/>
    <row r="10649" x14ac:dyDescent="0.25"/>
    <row r="10650" x14ac:dyDescent="0.25"/>
    <row r="10651" x14ac:dyDescent="0.25"/>
    <row r="10652" x14ac:dyDescent="0.25"/>
    <row r="10653" x14ac:dyDescent="0.25"/>
    <row r="10654" x14ac:dyDescent="0.25"/>
    <row r="10655" x14ac:dyDescent="0.25"/>
    <row r="10656" x14ac:dyDescent="0.25"/>
    <row r="10657" x14ac:dyDescent="0.25"/>
    <row r="10658" x14ac:dyDescent="0.25"/>
    <row r="10659" x14ac:dyDescent="0.25"/>
    <row r="10660" x14ac:dyDescent="0.25"/>
    <row r="10661" x14ac:dyDescent="0.25"/>
    <row r="10662" x14ac:dyDescent="0.25"/>
    <row r="10663" x14ac:dyDescent="0.25"/>
    <row r="10664" x14ac:dyDescent="0.25"/>
    <row r="10665" x14ac:dyDescent="0.25"/>
    <row r="10666" x14ac:dyDescent="0.25"/>
    <row r="10667" x14ac:dyDescent="0.25"/>
    <row r="10668" x14ac:dyDescent="0.25"/>
    <row r="10669" x14ac:dyDescent="0.25"/>
    <row r="10670" x14ac:dyDescent="0.25"/>
    <row r="10671" x14ac:dyDescent="0.25"/>
    <row r="10672" x14ac:dyDescent="0.25"/>
    <row r="10673" x14ac:dyDescent="0.25"/>
    <row r="10674" x14ac:dyDescent="0.25"/>
    <row r="10675" x14ac:dyDescent="0.25"/>
    <row r="10676" x14ac:dyDescent="0.25"/>
    <row r="10677" x14ac:dyDescent="0.25"/>
    <row r="10678" x14ac:dyDescent="0.25"/>
    <row r="10679" x14ac:dyDescent="0.25"/>
    <row r="10680" x14ac:dyDescent="0.25"/>
    <row r="10681" x14ac:dyDescent="0.25"/>
    <row r="10682" x14ac:dyDescent="0.25"/>
    <row r="10683" x14ac:dyDescent="0.25"/>
    <row r="10684" x14ac:dyDescent="0.25"/>
    <row r="10685" x14ac:dyDescent="0.25"/>
    <row r="10686" x14ac:dyDescent="0.25"/>
    <row r="10687" x14ac:dyDescent="0.25"/>
    <row r="10688" x14ac:dyDescent="0.25"/>
    <row r="10689" x14ac:dyDescent="0.25"/>
    <row r="10690" x14ac:dyDescent="0.25"/>
    <row r="10691" x14ac:dyDescent="0.25"/>
    <row r="10692" x14ac:dyDescent="0.25"/>
    <row r="10693" x14ac:dyDescent="0.25"/>
    <row r="10694" x14ac:dyDescent="0.25"/>
    <row r="10695" x14ac:dyDescent="0.25"/>
    <row r="10696" x14ac:dyDescent="0.25"/>
    <row r="10697" x14ac:dyDescent="0.25"/>
    <row r="10698" x14ac:dyDescent="0.25"/>
    <row r="10699" x14ac:dyDescent="0.25"/>
    <row r="10700" x14ac:dyDescent="0.25"/>
    <row r="10701" x14ac:dyDescent="0.25"/>
    <row r="10702" x14ac:dyDescent="0.25"/>
    <row r="10703" x14ac:dyDescent="0.25"/>
    <row r="10704" x14ac:dyDescent="0.25"/>
    <row r="10705" x14ac:dyDescent="0.25"/>
    <row r="10706" x14ac:dyDescent="0.25"/>
    <row r="10707" x14ac:dyDescent="0.25"/>
    <row r="10708" x14ac:dyDescent="0.25"/>
    <row r="10709" x14ac:dyDescent="0.25"/>
    <row r="10710" x14ac:dyDescent="0.25"/>
    <row r="10711" x14ac:dyDescent="0.25"/>
    <row r="10712" x14ac:dyDescent="0.25"/>
    <row r="10713" x14ac:dyDescent="0.25"/>
    <row r="10714" x14ac:dyDescent="0.25"/>
    <row r="10715" x14ac:dyDescent="0.25"/>
    <row r="10716" x14ac:dyDescent="0.25"/>
    <row r="10717" x14ac:dyDescent="0.25"/>
    <row r="10718" x14ac:dyDescent="0.25"/>
    <row r="10719" x14ac:dyDescent="0.25"/>
    <row r="10720" x14ac:dyDescent="0.25"/>
    <row r="10721" x14ac:dyDescent="0.25"/>
    <row r="10722" x14ac:dyDescent="0.25"/>
    <row r="10723" x14ac:dyDescent="0.25"/>
    <row r="10724" x14ac:dyDescent="0.25"/>
    <row r="10725" x14ac:dyDescent="0.25"/>
    <row r="10726" x14ac:dyDescent="0.25"/>
    <row r="10727" x14ac:dyDescent="0.25"/>
    <row r="10728" x14ac:dyDescent="0.25"/>
    <row r="10729" x14ac:dyDescent="0.25"/>
    <row r="10730" x14ac:dyDescent="0.25"/>
    <row r="10731" x14ac:dyDescent="0.25"/>
    <row r="10732" x14ac:dyDescent="0.25"/>
    <row r="10733" x14ac:dyDescent="0.25"/>
    <row r="10734" x14ac:dyDescent="0.25"/>
    <row r="10735" x14ac:dyDescent="0.25"/>
    <row r="10736" x14ac:dyDescent="0.25"/>
    <row r="10737" x14ac:dyDescent="0.25"/>
    <row r="10738" x14ac:dyDescent="0.25"/>
    <row r="10739" x14ac:dyDescent="0.25"/>
    <row r="10740" x14ac:dyDescent="0.25"/>
    <row r="10741" x14ac:dyDescent="0.25"/>
    <row r="10742" x14ac:dyDescent="0.25"/>
    <row r="10743" x14ac:dyDescent="0.25"/>
    <row r="10744" x14ac:dyDescent="0.25"/>
    <row r="10745" x14ac:dyDescent="0.25"/>
    <row r="10746" x14ac:dyDescent="0.25"/>
    <row r="10747" x14ac:dyDescent="0.25"/>
    <row r="10748" x14ac:dyDescent="0.25"/>
    <row r="10749" x14ac:dyDescent="0.25"/>
    <row r="10750" x14ac:dyDescent="0.25"/>
    <row r="10751" x14ac:dyDescent="0.25"/>
    <row r="10752" x14ac:dyDescent="0.25"/>
    <row r="10753" x14ac:dyDescent="0.25"/>
    <row r="10754" x14ac:dyDescent="0.25"/>
    <row r="10755" x14ac:dyDescent="0.25"/>
    <row r="10756" x14ac:dyDescent="0.25"/>
    <row r="10757" x14ac:dyDescent="0.25"/>
    <row r="10758" x14ac:dyDescent="0.25"/>
    <row r="10759" x14ac:dyDescent="0.25"/>
    <row r="10760" x14ac:dyDescent="0.25"/>
    <row r="10761" x14ac:dyDescent="0.25"/>
    <row r="10762" x14ac:dyDescent="0.25"/>
    <row r="10763" x14ac:dyDescent="0.25"/>
    <row r="10764" x14ac:dyDescent="0.25"/>
    <row r="10765" x14ac:dyDescent="0.25"/>
    <row r="10766" x14ac:dyDescent="0.25"/>
    <row r="10767" x14ac:dyDescent="0.25"/>
    <row r="10768" x14ac:dyDescent="0.25"/>
    <row r="10769" x14ac:dyDescent="0.25"/>
    <row r="10770" x14ac:dyDescent="0.25"/>
    <row r="10771" x14ac:dyDescent="0.25"/>
    <row r="10772" x14ac:dyDescent="0.25"/>
    <row r="10773" x14ac:dyDescent="0.25"/>
    <row r="10774" x14ac:dyDescent="0.25"/>
    <row r="10775" x14ac:dyDescent="0.25"/>
    <row r="10776" x14ac:dyDescent="0.25"/>
    <row r="10777" x14ac:dyDescent="0.25"/>
    <row r="10778" x14ac:dyDescent="0.25"/>
    <row r="10779" x14ac:dyDescent="0.25"/>
    <row r="10780" x14ac:dyDescent="0.25"/>
    <row r="10781" x14ac:dyDescent="0.25"/>
    <row r="10782" x14ac:dyDescent="0.25"/>
    <row r="10783" x14ac:dyDescent="0.25"/>
    <row r="10784" x14ac:dyDescent="0.25"/>
    <row r="10785" x14ac:dyDescent="0.25"/>
    <row r="10786" x14ac:dyDescent="0.25"/>
    <row r="10787" x14ac:dyDescent="0.25"/>
    <row r="10788" x14ac:dyDescent="0.25"/>
    <row r="10789" x14ac:dyDescent="0.25"/>
    <row r="10790" x14ac:dyDescent="0.25"/>
    <row r="10791" x14ac:dyDescent="0.25"/>
    <row r="10792" x14ac:dyDescent="0.25"/>
    <row r="10793" x14ac:dyDescent="0.25"/>
    <row r="10794" x14ac:dyDescent="0.25"/>
    <row r="10795" x14ac:dyDescent="0.25"/>
    <row r="10796" x14ac:dyDescent="0.25"/>
    <row r="10797" x14ac:dyDescent="0.25"/>
    <row r="10798" x14ac:dyDescent="0.25"/>
    <row r="10799" x14ac:dyDescent="0.25"/>
    <row r="10800" x14ac:dyDescent="0.25"/>
    <row r="10801" x14ac:dyDescent="0.25"/>
    <row r="10802" x14ac:dyDescent="0.25"/>
    <row r="10803" x14ac:dyDescent="0.25"/>
    <row r="10804" x14ac:dyDescent="0.25"/>
    <row r="10805" x14ac:dyDescent="0.25"/>
    <row r="10806" x14ac:dyDescent="0.25"/>
    <row r="10807" x14ac:dyDescent="0.25"/>
    <row r="10808" x14ac:dyDescent="0.25"/>
    <row r="10809" x14ac:dyDescent="0.25"/>
    <row r="10810" x14ac:dyDescent="0.25"/>
    <row r="10811" x14ac:dyDescent="0.25"/>
    <row r="10812" x14ac:dyDescent="0.25"/>
    <row r="10813" x14ac:dyDescent="0.25"/>
    <row r="10814" x14ac:dyDescent="0.25"/>
    <row r="10815" x14ac:dyDescent="0.25"/>
    <row r="10816" x14ac:dyDescent="0.25"/>
    <row r="10817" x14ac:dyDescent="0.25"/>
    <row r="10818" x14ac:dyDescent="0.25"/>
    <row r="10819" x14ac:dyDescent="0.25"/>
    <row r="10820" x14ac:dyDescent="0.25"/>
    <row r="10821" x14ac:dyDescent="0.25"/>
    <row r="10822" x14ac:dyDescent="0.25"/>
    <row r="10823" x14ac:dyDescent="0.25"/>
    <row r="10824" x14ac:dyDescent="0.25"/>
    <row r="10825" x14ac:dyDescent="0.25"/>
    <row r="10826" x14ac:dyDescent="0.25"/>
    <row r="10827" x14ac:dyDescent="0.25"/>
    <row r="10828" x14ac:dyDescent="0.25"/>
    <row r="10829" x14ac:dyDescent="0.25"/>
    <row r="10830" x14ac:dyDescent="0.25"/>
    <row r="10831" x14ac:dyDescent="0.25"/>
    <row r="10832" x14ac:dyDescent="0.25"/>
    <row r="10833" x14ac:dyDescent="0.25"/>
    <row r="10834" x14ac:dyDescent="0.25"/>
    <row r="10835" x14ac:dyDescent="0.25"/>
    <row r="10836" x14ac:dyDescent="0.25"/>
    <row r="10837" x14ac:dyDescent="0.25"/>
    <row r="10838" x14ac:dyDescent="0.25"/>
    <row r="10839" x14ac:dyDescent="0.25"/>
    <row r="10840" x14ac:dyDescent="0.25"/>
    <row r="10841" x14ac:dyDescent="0.25"/>
    <row r="10842" x14ac:dyDescent="0.25"/>
    <row r="10843" x14ac:dyDescent="0.25"/>
    <row r="10844" x14ac:dyDescent="0.25"/>
    <row r="10845" x14ac:dyDescent="0.25"/>
    <row r="10846" x14ac:dyDescent="0.25"/>
    <row r="10847" x14ac:dyDescent="0.25"/>
    <row r="10848" x14ac:dyDescent="0.25"/>
    <row r="10849" x14ac:dyDescent="0.25"/>
    <row r="10850" x14ac:dyDescent="0.25"/>
    <row r="10851" x14ac:dyDescent="0.25"/>
    <row r="10852" x14ac:dyDescent="0.25"/>
    <row r="10853" x14ac:dyDescent="0.25"/>
    <row r="10854" x14ac:dyDescent="0.25"/>
    <row r="10855" x14ac:dyDescent="0.25"/>
    <row r="10856" x14ac:dyDescent="0.25"/>
    <row r="10857" x14ac:dyDescent="0.25"/>
    <row r="10858" x14ac:dyDescent="0.25"/>
    <row r="10859" x14ac:dyDescent="0.25"/>
    <row r="10860" x14ac:dyDescent="0.25"/>
    <row r="10861" x14ac:dyDescent="0.25"/>
    <row r="10862" x14ac:dyDescent="0.25"/>
    <row r="10863" x14ac:dyDescent="0.25"/>
    <row r="10864" x14ac:dyDescent="0.25"/>
    <row r="10865" x14ac:dyDescent="0.25"/>
    <row r="10866" x14ac:dyDescent="0.25"/>
    <row r="10867" x14ac:dyDescent="0.25"/>
    <row r="10868" x14ac:dyDescent="0.25"/>
    <row r="10869" x14ac:dyDescent="0.25"/>
    <row r="10870" x14ac:dyDescent="0.25"/>
    <row r="10871" x14ac:dyDescent="0.25"/>
    <row r="10872" x14ac:dyDescent="0.25"/>
    <row r="10873" x14ac:dyDescent="0.25"/>
    <row r="10874" x14ac:dyDescent="0.25"/>
    <row r="10875" x14ac:dyDescent="0.25"/>
    <row r="10876" x14ac:dyDescent="0.25"/>
    <row r="10877" x14ac:dyDescent="0.25"/>
    <row r="10878" x14ac:dyDescent="0.25"/>
    <row r="10879" x14ac:dyDescent="0.25"/>
    <row r="10880" x14ac:dyDescent="0.25"/>
    <row r="10881" x14ac:dyDescent="0.25"/>
    <row r="10882" x14ac:dyDescent="0.25"/>
    <row r="10883" x14ac:dyDescent="0.25"/>
    <row r="10884" x14ac:dyDescent="0.25"/>
    <row r="10885" x14ac:dyDescent="0.25"/>
    <row r="10886" x14ac:dyDescent="0.25"/>
    <row r="10887" x14ac:dyDescent="0.25"/>
    <row r="10888" x14ac:dyDescent="0.25"/>
    <row r="10889" x14ac:dyDescent="0.25"/>
    <row r="10890" x14ac:dyDescent="0.25"/>
    <row r="10891" x14ac:dyDescent="0.25"/>
    <row r="10892" x14ac:dyDescent="0.25"/>
    <row r="10893" x14ac:dyDescent="0.25"/>
    <row r="10894" x14ac:dyDescent="0.25"/>
    <row r="10895" x14ac:dyDescent="0.25"/>
    <row r="10896" x14ac:dyDescent="0.25"/>
    <row r="10897" x14ac:dyDescent="0.25"/>
    <row r="10898" x14ac:dyDescent="0.25"/>
    <row r="10899" x14ac:dyDescent="0.25"/>
    <row r="10900" x14ac:dyDescent="0.25"/>
    <row r="10901" x14ac:dyDescent="0.25"/>
    <row r="10902" x14ac:dyDescent="0.25"/>
    <row r="10903" x14ac:dyDescent="0.25"/>
    <row r="10904" x14ac:dyDescent="0.25"/>
    <row r="10905" x14ac:dyDescent="0.25"/>
    <row r="10906" x14ac:dyDescent="0.25"/>
    <row r="10907" x14ac:dyDescent="0.25"/>
    <row r="10908" x14ac:dyDescent="0.25"/>
    <row r="10909" x14ac:dyDescent="0.25"/>
    <row r="10910" x14ac:dyDescent="0.25"/>
    <row r="10911" x14ac:dyDescent="0.25"/>
    <row r="10912" x14ac:dyDescent="0.25"/>
    <row r="10913" x14ac:dyDescent="0.25"/>
    <row r="10914" x14ac:dyDescent="0.25"/>
    <row r="10915" x14ac:dyDescent="0.25"/>
    <row r="10916" x14ac:dyDescent="0.25"/>
    <row r="10917" x14ac:dyDescent="0.25"/>
    <row r="10918" x14ac:dyDescent="0.25"/>
    <row r="10919" x14ac:dyDescent="0.25"/>
    <row r="10920" x14ac:dyDescent="0.25"/>
    <row r="10921" x14ac:dyDescent="0.25"/>
    <row r="10922" x14ac:dyDescent="0.25"/>
    <row r="10923" x14ac:dyDescent="0.25"/>
    <row r="10924" x14ac:dyDescent="0.25"/>
    <row r="10925" x14ac:dyDescent="0.25"/>
    <row r="10926" x14ac:dyDescent="0.25"/>
    <row r="10927" x14ac:dyDescent="0.25"/>
    <row r="10928" x14ac:dyDescent="0.25"/>
    <row r="10929" x14ac:dyDescent="0.25"/>
    <row r="10930" x14ac:dyDescent="0.25"/>
    <row r="10931" x14ac:dyDescent="0.25"/>
    <row r="10932" x14ac:dyDescent="0.25"/>
    <row r="10933" x14ac:dyDescent="0.25"/>
    <row r="10934" x14ac:dyDescent="0.25"/>
    <row r="10935" x14ac:dyDescent="0.25"/>
    <row r="10936" x14ac:dyDescent="0.25"/>
    <row r="10937" x14ac:dyDescent="0.25"/>
    <row r="10938" x14ac:dyDescent="0.25"/>
    <row r="10939" x14ac:dyDescent="0.25"/>
    <row r="10940" x14ac:dyDescent="0.25"/>
    <row r="10941" x14ac:dyDescent="0.25"/>
    <row r="10942" x14ac:dyDescent="0.25"/>
    <row r="10943" x14ac:dyDescent="0.25"/>
    <row r="10944" x14ac:dyDescent="0.25"/>
    <row r="10945" x14ac:dyDescent="0.25"/>
    <row r="10946" x14ac:dyDescent="0.25"/>
    <row r="10947" x14ac:dyDescent="0.25"/>
    <row r="10948" x14ac:dyDescent="0.25"/>
    <row r="10949" x14ac:dyDescent="0.25"/>
    <row r="10950" x14ac:dyDescent="0.25"/>
    <row r="10951" x14ac:dyDescent="0.25"/>
    <row r="10952" x14ac:dyDescent="0.25"/>
    <row r="10953" x14ac:dyDescent="0.25"/>
    <row r="10954" x14ac:dyDescent="0.25"/>
    <row r="10955" x14ac:dyDescent="0.25"/>
    <row r="10956" x14ac:dyDescent="0.25"/>
    <row r="10957" x14ac:dyDescent="0.25"/>
    <row r="10958" x14ac:dyDescent="0.25"/>
    <row r="10959" x14ac:dyDescent="0.25"/>
    <row r="10960" x14ac:dyDescent="0.25"/>
    <row r="10961" x14ac:dyDescent="0.25"/>
    <row r="10962" x14ac:dyDescent="0.25"/>
    <row r="10963" x14ac:dyDescent="0.25"/>
    <row r="10964" x14ac:dyDescent="0.25"/>
    <row r="10965" x14ac:dyDescent="0.25"/>
    <row r="10966" x14ac:dyDescent="0.25"/>
    <row r="10967" x14ac:dyDescent="0.25"/>
    <row r="10968" x14ac:dyDescent="0.25"/>
    <row r="10969" x14ac:dyDescent="0.25"/>
    <row r="10970" x14ac:dyDescent="0.25"/>
    <row r="10971" x14ac:dyDescent="0.25"/>
    <row r="10972" x14ac:dyDescent="0.25"/>
    <row r="10973" x14ac:dyDescent="0.25"/>
    <row r="10974" x14ac:dyDescent="0.25"/>
    <row r="10975" x14ac:dyDescent="0.25"/>
    <row r="10976" x14ac:dyDescent="0.25"/>
    <row r="10977" x14ac:dyDescent="0.25"/>
    <row r="10978" x14ac:dyDescent="0.25"/>
    <row r="10979" x14ac:dyDescent="0.25"/>
    <row r="10980" x14ac:dyDescent="0.25"/>
    <row r="10981" x14ac:dyDescent="0.25"/>
    <row r="10982" x14ac:dyDescent="0.25"/>
    <row r="10983" x14ac:dyDescent="0.25"/>
    <row r="10984" x14ac:dyDescent="0.25"/>
    <row r="10985" x14ac:dyDescent="0.25"/>
    <row r="10986" x14ac:dyDescent="0.25"/>
    <row r="10987" x14ac:dyDescent="0.25"/>
    <row r="10988" x14ac:dyDescent="0.25"/>
    <row r="10989" x14ac:dyDescent="0.25"/>
    <row r="10990" x14ac:dyDescent="0.25"/>
    <row r="10991" x14ac:dyDescent="0.25"/>
    <row r="10992" x14ac:dyDescent="0.25"/>
    <row r="10993" x14ac:dyDescent="0.25"/>
    <row r="10994" x14ac:dyDescent="0.25"/>
    <row r="10995" x14ac:dyDescent="0.25"/>
    <row r="10996" x14ac:dyDescent="0.25"/>
    <row r="10997" x14ac:dyDescent="0.25"/>
    <row r="10998" x14ac:dyDescent="0.25"/>
    <row r="10999" x14ac:dyDescent="0.25"/>
    <row r="11000" x14ac:dyDescent="0.25"/>
    <row r="11001" x14ac:dyDescent="0.25"/>
    <row r="11002" x14ac:dyDescent="0.25"/>
    <row r="11003" x14ac:dyDescent="0.25"/>
    <row r="11004" x14ac:dyDescent="0.25"/>
    <row r="11005" x14ac:dyDescent="0.25"/>
    <row r="11006" x14ac:dyDescent="0.25"/>
    <row r="11007" x14ac:dyDescent="0.25"/>
    <row r="11008" x14ac:dyDescent="0.25"/>
    <row r="11009" x14ac:dyDescent="0.25"/>
    <row r="11010" x14ac:dyDescent="0.25"/>
    <row r="11011" x14ac:dyDescent="0.25"/>
    <row r="11012" x14ac:dyDescent="0.25"/>
    <row r="11013" x14ac:dyDescent="0.25"/>
    <row r="11014" x14ac:dyDescent="0.25"/>
    <row r="11015" x14ac:dyDescent="0.25"/>
    <row r="11016" x14ac:dyDescent="0.25"/>
    <row r="11017" x14ac:dyDescent="0.25"/>
    <row r="11018" x14ac:dyDescent="0.25"/>
    <row r="11019" x14ac:dyDescent="0.25"/>
    <row r="11020" x14ac:dyDescent="0.25"/>
    <row r="11021" x14ac:dyDescent="0.25"/>
    <row r="11022" x14ac:dyDescent="0.25"/>
    <row r="11023" x14ac:dyDescent="0.25"/>
    <row r="11024" x14ac:dyDescent="0.25"/>
    <row r="11025" x14ac:dyDescent="0.25"/>
    <row r="11026" x14ac:dyDescent="0.25"/>
    <row r="11027" x14ac:dyDescent="0.25"/>
    <row r="11028" x14ac:dyDescent="0.25"/>
    <row r="11029" x14ac:dyDescent="0.25"/>
    <row r="11030" x14ac:dyDescent="0.25"/>
    <row r="11031" x14ac:dyDescent="0.25"/>
    <row r="11032" x14ac:dyDescent="0.25"/>
    <row r="11033" x14ac:dyDescent="0.25"/>
    <row r="11034" x14ac:dyDescent="0.25"/>
    <row r="11035" x14ac:dyDescent="0.25"/>
    <row r="11036" x14ac:dyDescent="0.25"/>
    <row r="11037" x14ac:dyDescent="0.25"/>
    <row r="11038" x14ac:dyDescent="0.25"/>
    <row r="11039" x14ac:dyDescent="0.25"/>
    <row r="11040" x14ac:dyDescent="0.25"/>
    <row r="11041" x14ac:dyDescent="0.25"/>
    <row r="11042" x14ac:dyDescent="0.25"/>
    <row r="11043" x14ac:dyDescent="0.25"/>
    <row r="11044" x14ac:dyDescent="0.25"/>
    <row r="11045" x14ac:dyDescent="0.25"/>
    <row r="11046" x14ac:dyDescent="0.25"/>
    <row r="11047" x14ac:dyDescent="0.25"/>
    <row r="11048" x14ac:dyDescent="0.25"/>
    <row r="11049" x14ac:dyDescent="0.25"/>
    <row r="11050" x14ac:dyDescent="0.25"/>
    <row r="11051" x14ac:dyDescent="0.25"/>
    <row r="11052" x14ac:dyDescent="0.25"/>
    <row r="11053" x14ac:dyDescent="0.25"/>
    <row r="11054" x14ac:dyDescent="0.25"/>
    <row r="11055" x14ac:dyDescent="0.25"/>
    <row r="11056" x14ac:dyDescent="0.25"/>
    <row r="11057" x14ac:dyDescent="0.25"/>
    <row r="11058" x14ac:dyDescent="0.25"/>
    <row r="11059" x14ac:dyDescent="0.25"/>
    <row r="11060" x14ac:dyDescent="0.25"/>
    <row r="11061" x14ac:dyDescent="0.25"/>
    <row r="11062" x14ac:dyDescent="0.25"/>
    <row r="11063" x14ac:dyDescent="0.25"/>
    <row r="11064" x14ac:dyDescent="0.25"/>
    <row r="11065" x14ac:dyDescent="0.25"/>
    <row r="11066" x14ac:dyDescent="0.25"/>
    <row r="11067" x14ac:dyDescent="0.25"/>
    <row r="11068" x14ac:dyDescent="0.25"/>
    <row r="11069" x14ac:dyDescent="0.25"/>
    <row r="11070" x14ac:dyDescent="0.25"/>
    <row r="11071" x14ac:dyDescent="0.25"/>
    <row r="11072" x14ac:dyDescent="0.25"/>
    <row r="11073" x14ac:dyDescent="0.25"/>
    <row r="11074" x14ac:dyDescent="0.25"/>
    <row r="11075" x14ac:dyDescent="0.25"/>
    <row r="11076" x14ac:dyDescent="0.25"/>
    <row r="11077" x14ac:dyDescent="0.25"/>
    <row r="11078" x14ac:dyDescent="0.25"/>
    <row r="11079" x14ac:dyDescent="0.25"/>
    <row r="11080" x14ac:dyDescent="0.25"/>
    <row r="11081" x14ac:dyDescent="0.25"/>
    <row r="11082" x14ac:dyDescent="0.25"/>
    <row r="11083" x14ac:dyDescent="0.25"/>
    <row r="11084" x14ac:dyDescent="0.25"/>
    <row r="11085" x14ac:dyDescent="0.25"/>
    <row r="11086" x14ac:dyDescent="0.25"/>
    <row r="11087" x14ac:dyDescent="0.25"/>
    <row r="11088" x14ac:dyDescent="0.25"/>
    <row r="11089" x14ac:dyDescent="0.25"/>
    <row r="11090" x14ac:dyDescent="0.25"/>
    <row r="11091" x14ac:dyDescent="0.25"/>
    <row r="11092" x14ac:dyDescent="0.25"/>
    <row r="11093" x14ac:dyDescent="0.25"/>
    <row r="11094" x14ac:dyDescent="0.25"/>
    <row r="11095" x14ac:dyDescent="0.25"/>
    <row r="11096" x14ac:dyDescent="0.25"/>
    <row r="11097" x14ac:dyDescent="0.25"/>
    <row r="11098" x14ac:dyDescent="0.25"/>
    <row r="11099" x14ac:dyDescent="0.25"/>
    <row r="11100" x14ac:dyDescent="0.25"/>
    <row r="11101" x14ac:dyDescent="0.25"/>
    <row r="11102" x14ac:dyDescent="0.25"/>
    <row r="11103" x14ac:dyDescent="0.25"/>
    <row r="11104" x14ac:dyDescent="0.25"/>
    <row r="11105" x14ac:dyDescent="0.25"/>
    <row r="11106" x14ac:dyDescent="0.25"/>
    <row r="11107" x14ac:dyDescent="0.25"/>
    <row r="11108" x14ac:dyDescent="0.25"/>
    <row r="11109" x14ac:dyDescent="0.25"/>
    <row r="11110" x14ac:dyDescent="0.25"/>
    <row r="11111" x14ac:dyDescent="0.25"/>
    <row r="11112" x14ac:dyDescent="0.25"/>
    <row r="11113" x14ac:dyDescent="0.25"/>
    <row r="11114" x14ac:dyDescent="0.25"/>
    <row r="11115" x14ac:dyDescent="0.25"/>
    <row r="11116" x14ac:dyDescent="0.25"/>
    <row r="11117" x14ac:dyDescent="0.25"/>
    <row r="11118" x14ac:dyDescent="0.25"/>
    <row r="11119" x14ac:dyDescent="0.25"/>
    <row r="11120" x14ac:dyDescent="0.25"/>
    <row r="11121" x14ac:dyDescent="0.25"/>
    <row r="11122" x14ac:dyDescent="0.25"/>
    <row r="11123" x14ac:dyDescent="0.25"/>
    <row r="11124" x14ac:dyDescent="0.25"/>
    <row r="11125" x14ac:dyDescent="0.25"/>
    <row r="11126" x14ac:dyDescent="0.25"/>
    <row r="11127" x14ac:dyDescent="0.25"/>
    <row r="11128" x14ac:dyDescent="0.25"/>
    <row r="11129" x14ac:dyDescent="0.25"/>
    <row r="11130" x14ac:dyDescent="0.25"/>
    <row r="11131" x14ac:dyDescent="0.25"/>
    <row r="11132" x14ac:dyDescent="0.25"/>
    <row r="11133" x14ac:dyDescent="0.25"/>
    <row r="11134" x14ac:dyDescent="0.25"/>
    <row r="11135" x14ac:dyDescent="0.25"/>
    <row r="11136" x14ac:dyDescent="0.25"/>
    <row r="11137" x14ac:dyDescent="0.25"/>
    <row r="11138" x14ac:dyDescent="0.25"/>
    <row r="11139" x14ac:dyDescent="0.25"/>
    <row r="11140" x14ac:dyDescent="0.25"/>
    <row r="11141" x14ac:dyDescent="0.25"/>
    <row r="11142" x14ac:dyDescent="0.25"/>
    <row r="11143" x14ac:dyDescent="0.25"/>
    <row r="11144" x14ac:dyDescent="0.25"/>
    <row r="11145" x14ac:dyDescent="0.25"/>
    <row r="11146" x14ac:dyDescent="0.25"/>
    <row r="11147" x14ac:dyDescent="0.25"/>
    <row r="11148" x14ac:dyDescent="0.25"/>
    <row r="11149" x14ac:dyDescent="0.25"/>
    <row r="11150" x14ac:dyDescent="0.25"/>
    <row r="11151" x14ac:dyDescent="0.25"/>
    <row r="11152" x14ac:dyDescent="0.25"/>
    <row r="11153" x14ac:dyDescent="0.25"/>
    <row r="11154" x14ac:dyDescent="0.25"/>
    <row r="11155" x14ac:dyDescent="0.25"/>
    <row r="11156" x14ac:dyDescent="0.25"/>
    <row r="11157" x14ac:dyDescent="0.25"/>
    <row r="11158" x14ac:dyDescent="0.25"/>
    <row r="11159" x14ac:dyDescent="0.25"/>
    <row r="11160" x14ac:dyDescent="0.25"/>
    <row r="11161" x14ac:dyDescent="0.25"/>
    <row r="11162" x14ac:dyDescent="0.25"/>
    <row r="11163" x14ac:dyDescent="0.25"/>
    <row r="11164" x14ac:dyDescent="0.25"/>
    <row r="11165" x14ac:dyDescent="0.25"/>
    <row r="11166" x14ac:dyDescent="0.25"/>
    <row r="11167" x14ac:dyDescent="0.25"/>
    <row r="11168" x14ac:dyDescent="0.25"/>
    <row r="11169" x14ac:dyDescent="0.25"/>
    <row r="11170" x14ac:dyDescent="0.25"/>
    <row r="11171" x14ac:dyDescent="0.25"/>
    <row r="11172" x14ac:dyDescent="0.25"/>
    <row r="11173" x14ac:dyDescent="0.25"/>
    <row r="11174" x14ac:dyDescent="0.25"/>
    <row r="11175" x14ac:dyDescent="0.25"/>
    <row r="11176" x14ac:dyDescent="0.25"/>
    <row r="11177" x14ac:dyDescent="0.25"/>
    <row r="11178" x14ac:dyDescent="0.25"/>
    <row r="11179" x14ac:dyDescent="0.25"/>
    <row r="11180" x14ac:dyDescent="0.25"/>
    <row r="11181" x14ac:dyDescent="0.25"/>
    <row r="11182" x14ac:dyDescent="0.25"/>
    <row r="11183" x14ac:dyDescent="0.25"/>
    <row r="11184" x14ac:dyDescent="0.25"/>
    <row r="11185" x14ac:dyDescent="0.25"/>
    <row r="11186" x14ac:dyDescent="0.25"/>
    <row r="11187" x14ac:dyDescent="0.25"/>
    <row r="11188" x14ac:dyDescent="0.25"/>
    <row r="11189" x14ac:dyDescent="0.25"/>
    <row r="11190" x14ac:dyDescent="0.25"/>
    <row r="11191" x14ac:dyDescent="0.25"/>
    <row r="11192" x14ac:dyDescent="0.25"/>
    <row r="11193" x14ac:dyDescent="0.25"/>
    <row r="11194" x14ac:dyDescent="0.25"/>
    <row r="11195" x14ac:dyDescent="0.25"/>
    <row r="11196" x14ac:dyDescent="0.25"/>
    <row r="11197" x14ac:dyDescent="0.25"/>
    <row r="11198" x14ac:dyDescent="0.25"/>
    <row r="11199" x14ac:dyDescent="0.25"/>
    <row r="11200" x14ac:dyDescent="0.25"/>
    <row r="11201" x14ac:dyDescent="0.25"/>
    <row r="11202" x14ac:dyDescent="0.25"/>
    <row r="11203" x14ac:dyDescent="0.25"/>
    <row r="11204" x14ac:dyDescent="0.25"/>
    <row r="11205" x14ac:dyDescent="0.25"/>
    <row r="11206" x14ac:dyDescent="0.25"/>
    <row r="11207" x14ac:dyDescent="0.25"/>
    <row r="11208" x14ac:dyDescent="0.25"/>
    <row r="11209" x14ac:dyDescent="0.25"/>
    <row r="11210" x14ac:dyDescent="0.25"/>
    <row r="11211" x14ac:dyDescent="0.25"/>
    <row r="11212" x14ac:dyDescent="0.25"/>
    <row r="11213" x14ac:dyDescent="0.25"/>
    <row r="11214" x14ac:dyDescent="0.25"/>
    <row r="11215" x14ac:dyDescent="0.25"/>
    <row r="11216" x14ac:dyDescent="0.25"/>
    <row r="11217" x14ac:dyDescent="0.25"/>
    <row r="11218" x14ac:dyDescent="0.25"/>
    <row r="11219" x14ac:dyDescent="0.25"/>
    <row r="11220" x14ac:dyDescent="0.25"/>
    <row r="11221" x14ac:dyDescent="0.25"/>
    <row r="11222" x14ac:dyDescent="0.25"/>
    <row r="11223" x14ac:dyDescent="0.25"/>
    <row r="11224" x14ac:dyDescent="0.25"/>
    <row r="11225" x14ac:dyDescent="0.25"/>
    <row r="11226" x14ac:dyDescent="0.25"/>
    <row r="11227" x14ac:dyDescent="0.25"/>
    <row r="11228" x14ac:dyDescent="0.25"/>
    <row r="11229" x14ac:dyDescent="0.25"/>
    <row r="11230" x14ac:dyDescent="0.25"/>
    <row r="11231" x14ac:dyDescent="0.25"/>
    <row r="11232" x14ac:dyDescent="0.25"/>
    <row r="11233" x14ac:dyDescent="0.25"/>
    <row r="11234" x14ac:dyDescent="0.25"/>
    <row r="11235" x14ac:dyDescent="0.25"/>
    <row r="11236" x14ac:dyDescent="0.25"/>
    <row r="11237" x14ac:dyDescent="0.25"/>
    <row r="11238" x14ac:dyDescent="0.25"/>
    <row r="11239" x14ac:dyDescent="0.25"/>
    <row r="11240" x14ac:dyDescent="0.25"/>
    <row r="11241" x14ac:dyDescent="0.25"/>
    <row r="11242" x14ac:dyDescent="0.25"/>
    <row r="11243" x14ac:dyDescent="0.25"/>
    <row r="11244" x14ac:dyDescent="0.25"/>
    <row r="11245" x14ac:dyDescent="0.25"/>
    <row r="11246" x14ac:dyDescent="0.25"/>
    <row r="11247" x14ac:dyDescent="0.25"/>
    <row r="11248" x14ac:dyDescent="0.25"/>
    <row r="11249" x14ac:dyDescent="0.25"/>
    <row r="11250" x14ac:dyDescent="0.25"/>
    <row r="11251" x14ac:dyDescent="0.25"/>
    <row r="11252" x14ac:dyDescent="0.25"/>
    <row r="11253" x14ac:dyDescent="0.25"/>
    <row r="11254" x14ac:dyDescent="0.25"/>
    <row r="11255" x14ac:dyDescent="0.25"/>
    <row r="11256" x14ac:dyDescent="0.25"/>
    <row r="11257" x14ac:dyDescent="0.25"/>
    <row r="11258" x14ac:dyDescent="0.25"/>
    <row r="11259" x14ac:dyDescent="0.25"/>
    <row r="11260" x14ac:dyDescent="0.25"/>
    <row r="11261" x14ac:dyDescent="0.25"/>
    <row r="11262" x14ac:dyDescent="0.25"/>
    <row r="11263" x14ac:dyDescent="0.25"/>
    <row r="11264" x14ac:dyDescent="0.25"/>
    <row r="11265" x14ac:dyDescent="0.25"/>
    <row r="11266" x14ac:dyDescent="0.25"/>
    <row r="11267" x14ac:dyDescent="0.25"/>
    <row r="11268" x14ac:dyDescent="0.25"/>
    <row r="11269" x14ac:dyDescent="0.25"/>
    <row r="11270" x14ac:dyDescent="0.25"/>
    <row r="11271" x14ac:dyDescent="0.25"/>
    <row r="11272" x14ac:dyDescent="0.25"/>
    <row r="11273" x14ac:dyDescent="0.25"/>
    <row r="11274" x14ac:dyDescent="0.25"/>
    <row r="11275" x14ac:dyDescent="0.25"/>
    <row r="11276" x14ac:dyDescent="0.25"/>
    <row r="11277" x14ac:dyDescent="0.25"/>
    <row r="11278" x14ac:dyDescent="0.25"/>
    <row r="11279" x14ac:dyDescent="0.25"/>
    <row r="11280" x14ac:dyDescent="0.25"/>
    <row r="11281" x14ac:dyDescent="0.25"/>
    <row r="11282" x14ac:dyDescent="0.25"/>
    <row r="11283" x14ac:dyDescent="0.25"/>
    <row r="11284" x14ac:dyDescent="0.25"/>
    <row r="11285" x14ac:dyDescent="0.25"/>
    <row r="11286" x14ac:dyDescent="0.25"/>
    <row r="11287" x14ac:dyDescent="0.25"/>
    <row r="11288" x14ac:dyDescent="0.25"/>
    <row r="11289" x14ac:dyDescent="0.25"/>
    <row r="11290" x14ac:dyDescent="0.25"/>
    <row r="11291" x14ac:dyDescent="0.25"/>
    <row r="11292" x14ac:dyDescent="0.25"/>
    <row r="11293" x14ac:dyDescent="0.25"/>
    <row r="11294" x14ac:dyDescent="0.25"/>
    <row r="11295" x14ac:dyDescent="0.25"/>
    <row r="11296" x14ac:dyDescent="0.25"/>
    <row r="11297" x14ac:dyDescent="0.25"/>
    <row r="11298" x14ac:dyDescent="0.25"/>
    <row r="11299" x14ac:dyDescent="0.25"/>
    <row r="11300" x14ac:dyDescent="0.25"/>
    <row r="11301" x14ac:dyDescent="0.25"/>
    <row r="11302" x14ac:dyDescent="0.25"/>
    <row r="11303" x14ac:dyDescent="0.25"/>
    <row r="11304" x14ac:dyDescent="0.25"/>
    <row r="11305" x14ac:dyDescent="0.25"/>
    <row r="11306" x14ac:dyDescent="0.25"/>
    <row r="11307" x14ac:dyDescent="0.25"/>
    <row r="11308" x14ac:dyDescent="0.25"/>
    <row r="11309" x14ac:dyDescent="0.25"/>
    <row r="11310" x14ac:dyDescent="0.25"/>
    <row r="11311" x14ac:dyDescent="0.25"/>
    <row r="11312" x14ac:dyDescent="0.25"/>
    <row r="11313" x14ac:dyDescent="0.25"/>
    <row r="11314" x14ac:dyDescent="0.25"/>
    <row r="11315" x14ac:dyDescent="0.25"/>
    <row r="11316" x14ac:dyDescent="0.25"/>
    <row r="11317" x14ac:dyDescent="0.25"/>
    <row r="11318" x14ac:dyDescent="0.25"/>
    <row r="11319" x14ac:dyDescent="0.25"/>
    <row r="11320" x14ac:dyDescent="0.25"/>
    <row r="11321" x14ac:dyDescent="0.25"/>
    <row r="11322" x14ac:dyDescent="0.25"/>
    <row r="11323" x14ac:dyDescent="0.25"/>
    <row r="11324" x14ac:dyDescent="0.25"/>
    <row r="11325" x14ac:dyDescent="0.25"/>
    <row r="11326" x14ac:dyDescent="0.25"/>
    <row r="11327" x14ac:dyDescent="0.25"/>
    <row r="11328" x14ac:dyDescent="0.25"/>
    <row r="11329" x14ac:dyDescent="0.25"/>
    <row r="11330" x14ac:dyDescent="0.25"/>
    <row r="11331" x14ac:dyDescent="0.25"/>
    <row r="11332" x14ac:dyDescent="0.25"/>
    <row r="11333" x14ac:dyDescent="0.25"/>
    <row r="11334" x14ac:dyDescent="0.25"/>
    <row r="11335" x14ac:dyDescent="0.25"/>
    <row r="11336" x14ac:dyDescent="0.25"/>
    <row r="11337" x14ac:dyDescent="0.25"/>
    <row r="11338" x14ac:dyDescent="0.25"/>
    <row r="11339" x14ac:dyDescent="0.25"/>
    <row r="11340" x14ac:dyDescent="0.25"/>
    <row r="11341" x14ac:dyDescent="0.25"/>
    <row r="11342" x14ac:dyDescent="0.25"/>
    <row r="11343" x14ac:dyDescent="0.25"/>
    <row r="11344" x14ac:dyDescent="0.25"/>
    <row r="11345" x14ac:dyDescent="0.25"/>
    <row r="11346" x14ac:dyDescent="0.25"/>
    <row r="11347" x14ac:dyDescent="0.25"/>
    <row r="11348" x14ac:dyDescent="0.25"/>
    <row r="11349" x14ac:dyDescent="0.25"/>
    <row r="11350" x14ac:dyDescent="0.25"/>
    <row r="11351" x14ac:dyDescent="0.25"/>
    <row r="11352" x14ac:dyDescent="0.25"/>
    <row r="11353" x14ac:dyDescent="0.25"/>
    <row r="11354" x14ac:dyDescent="0.25"/>
    <row r="11355" x14ac:dyDescent="0.25"/>
    <row r="11356" x14ac:dyDescent="0.25"/>
    <row r="11357" x14ac:dyDescent="0.25"/>
    <row r="11358" x14ac:dyDescent="0.25"/>
    <row r="11359" x14ac:dyDescent="0.25"/>
    <row r="11360" x14ac:dyDescent="0.25"/>
    <row r="11361" x14ac:dyDescent="0.25"/>
    <row r="11362" x14ac:dyDescent="0.25"/>
    <row r="11363" x14ac:dyDescent="0.25"/>
    <row r="11364" x14ac:dyDescent="0.25"/>
    <row r="11365" x14ac:dyDescent="0.25"/>
    <row r="11366" x14ac:dyDescent="0.25"/>
    <row r="11367" x14ac:dyDescent="0.25"/>
    <row r="11368" x14ac:dyDescent="0.25"/>
    <row r="11369" x14ac:dyDescent="0.25"/>
    <row r="11370" x14ac:dyDescent="0.25"/>
    <row r="11371" x14ac:dyDescent="0.25"/>
    <row r="11372" x14ac:dyDescent="0.25"/>
    <row r="11373" x14ac:dyDescent="0.25"/>
    <row r="11374" x14ac:dyDescent="0.25"/>
    <row r="11375" x14ac:dyDescent="0.25"/>
    <row r="11376" x14ac:dyDescent="0.25"/>
    <row r="11377" x14ac:dyDescent="0.25"/>
    <row r="11378" x14ac:dyDescent="0.25"/>
    <row r="11379" x14ac:dyDescent="0.25"/>
    <row r="11380" x14ac:dyDescent="0.25"/>
    <row r="11381" x14ac:dyDescent="0.25"/>
    <row r="11382" x14ac:dyDescent="0.25"/>
    <row r="11383" x14ac:dyDescent="0.25"/>
    <row r="11384" x14ac:dyDescent="0.25"/>
    <row r="11385" x14ac:dyDescent="0.25"/>
    <row r="11386" x14ac:dyDescent="0.25"/>
    <row r="11387" x14ac:dyDescent="0.25"/>
    <row r="11388" x14ac:dyDescent="0.25"/>
    <row r="11389" x14ac:dyDescent="0.25"/>
    <row r="11390" x14ac:dyDescent="0.25"/>
    <row r="11391" x14ac:dyDescent="0.25"/>
    <row r="11392" x14ac:dyDescent="0.25"/>
    <row r="11393" x14ac:dyDescent="0.25"/>
    <row r="11394" x14ac:dyDescent="0.25"/>
    <row r="11395" x14ac:dyDescent="0.25"/>
    <row r="11396" x14ac:dyDescent="0.25"/>
    <row r="11397" x14ac:dyDescent="0.25"/>
    <row r="11398" x14ac:dyDescent="0.25"/>
    <row r="11399" x14ac:dyDescent="0.25"/>
    <row r="11400" x14ac:dyDescent="0.25"/>
    <row r="11401" x14ac:dyDescent="0.25"/>
    <row r="11402" x14ac:dyDescent="0.25"/>
    <row r="11403" x14ac:dyDescent="0.25"/>
    <row r="11404" x14ac:dyDescent="0.25"/>
    <row r="11405" x14ac:dyDescent="0.25"/>
    <row r="11406" x14ac:dyDescent="0.25"/>
    <row r="11407" x14ac:dyDescent="0.25"/>
    <row r="11408" x14ac:dyDescent="0.25"/>
    <row r="11409" x14ac:dyDescent="0.25"/>
    <row r="11410" x14ac:dyDescent="0.25"/>
    <row r="11411" x14ac:dyDescent="0.25"/>
    <row r="11412" x14ac:dyDescent="0.25"/>
    <row r="11413" x14ac:dyDescent="0.25"/>
    <row r="11414" x14ac:dyDescent="0.25"/>
    <row r="11415" x14ac:dyDescent="0.25"/>
    <row r="11416" x14ac:dyDescent="0.25"/>
    <row r="11417" x14ac:dyDescent="0.25"/>
    <row r="11418" x14ac:dyDescent="0.25"/>
    <row r="11419" x14ac:dyDescent="0.25"/>
    <row r="11420" x14ac:dyDescent="0.25"/>
    <row r="11421" x14ac:dyDescent="0.25"/>
    <row r="11422" x14ac:dyDescent="0.25"/>
    <row r="11423" x14ac:dyDescent="0.25"/>
    <row r="11424" x14ac:dyDescent="0.25"/>
    <row r="11425" x14ac:dyDescent="0.25"/>
    <row r="11426" x14ac:dyDescent="0.25"/>
    <row r="11427" x14ac:dyDescent="0.25"/>
    <row r="11428" x14ac:dyDescent="0.25"/>
    <row r="11429" x14ac:dyDescent="0.25"/>
    <row r="11430" x14ac:dyDescent="0.25"/>
    <row r="11431" x14ac:dyDescent="0.25"/>
    <row r="11432" x14ac:dyDescent="0.25"/>
    <row r="11433" x14ac:dyDescent="0.25"/>
    <row r="11434" x14ac:dyDescent="0.25"/>
    <row r="11435" x14ac:dyDescent="0.25"/>
    <row r="11436" x14ac:dyDescent="0.25"/>
    <row r="11437" x14ac:dyDescent="0.25"/>
    <row r="11438" x14ac:dyDescent="0.25"/>
    <row r="11439" x14ac:dyDescent="0.25"/>
    <row r="11440" x14ac:dyDescent="0.25"/>
    <row r="11441" x14ac:dyDescent="0.25"/>
    <row r="11442" x14ac:dyDescent="0.25"/>
    <row r="11443" x14ac:dyDescent="0.25"/>
    <row r="11444" x14ac:dyDescent="0.25"/>
    <row r="11445" x14ac:dyDescent="0.25"/>
    <row r="11446" x14ac:dyDescent="0.25"/>
    <row r="11447" x14ac:dyDescent="0.25"/>
    <row r="11448" x14ac:dyDescent="0.25"/>
    <row r="11449" x14ac:dyDescent="0.25"/>
    <row r="11450" x14ac:dyDescent="0.25"/>
    <row r="11451" x14ac:dyDescent="0.25"/>
    <row r="11452" x14ac:dyDescent="0.25"/>
    <row r="11453" x14ac:dyDescent="0.25"/>
    <row r="11454" x14ac:dyDescent="0.25"/>
    <row r="11455" x14ac:dyDescent="0.25"/>
    <row r="11456" x14ac:dyDescent="0.25"/>
    <row r="11457" x14ac:dyDescent="0.25"/>
    <row r="11458" x14ac:dyDescent="0.25"/>
    <row r="11459" x14ac:dyDescent="0.25"/>
    <row r="11460" x14ac:dyDescent="0.25"/>
    <row r="11461" x14ac:dyDescent="0.25"/>
    <row r="11462" x14ac:dyDescent="0.25"/>
    <row r="11463" x14ac:dyDescent="0.25"/>
    <row r="11464" x14ac:dyDescent="0.25"/>
    <row r="11465" x14ac:dyDescent="0.25"/>
    <row r="11466" x14ac:dyDescent="0.25"/>
    <row r="11467" x14ac:dyDescent="0.25"/>
    <row r="11468" x14ac:dyDescent="0.25"/>
    <row r="11469" x14ac:dyDescent="0.25"/>
    <row r="11470" x14ac:dyDescent="0.25"/>
    <row r="11471" x14ac:dyDescent="0.25"/>
    <row r="11472" x14ac:dyDescent="0.25"/>
    <row r="11473" x14ac:dyDescent="0.25"/>
    <row r="11474" x14ac:dyDescent="0.25"/>
    <row r="11475" x14ac:dyDescent="0.25"/>
    <row r="11476" x14ac:dyDescent="0.25"/>
    <row r="11477" x14ac:dyDescent="0.25"/>
    <row r="11478" x14ac:dyDescent="0.25"/>
    <row r="11479" x14ac:dyDescent="0.25"/>
    <row r="11480" x14ac:dyDescent="0.25"/>
    <row r="11481" x14ac:dyDescent="0.25"/>
    <row r="11482" x14ac:dyDescent="0.25"/>
    <row r="11483" x14ac:dyDescent="0.25"/>
    <row r="11484" x14ac:dyDescent="0.25"/>
    <row r="11485" x14ac:dyDescent="0.25"/>
    <row r="11486" x14ac:dyDescent="0.25"/>
    <row r="11487" x14ac:dyDescent="0.25"/>
    <row r="11488" x14ac:dyDescent="0.25"/>
    <row r="11489" x14ac:dyDescent="0.25"/>
    <row r="11490" x14ac:dyDescent="0.25"/>
    <row r="11491" x14ac:dyDescent="0.25"/>
    <row r="11492" x14ac:dyDescent="0.25"/>
    <row r="11493" x14ac:dyDescent="0.25"/>
    <row r="11494" x14ac:dyDescent="0.25"/>
    <row r="11495" x14ac:dyDescent="0.25"/>
    <row r="11496" x14ac:dyDescent="0.25"/>
    <row r="11497" x14ac:dyDescent="0.25"/>
    <row r="11498" x14ac:dyDescent="0.25"/>
    <row r="11499" x14ac:dyDescent="0.25"/>
    <row r="11500" x14ac:dyDescent="0.25"/>
    <row r="11501" x14ac:dyDescent="0.25"/>
    <row r="11502" x14ac:dyDescent="0.25"/>
    <row r="11503" x14ac:dyDescent="0.25"/>
    <row r="11504" x14ac:dyDescent="0.25"/>
    <row r="11505" x14ac:dyDescent="0.25"/>
    <row r="11506" x14ac:dyDescent="0.25"/>
    <row r="11507" x14ac:dyDescent="0.25"/>
    <row r="11508" x14ac:dyDescent="0.25"/>
    <row r="11509" x14ac:dyDescent="0.25"/>
    <row r="11510" x14ac:dyDescent="0.25"/>
    <row r="11511" x14ac:dyDescent="0.25"/>
    <row r="11512" x14ac:dyDescent="0.25"/>
    <row r="11513" x14ac:dyDescent="0.25"/>
    <row r="11514" x14ac:dyDescent="0.25"/>
    <row r="11515" x14ac:dyDescent="0.25"/>
    <row r="11516" x14ac:dyDescent="0.25"/>
    <row r="11517" x14ac:dyDescent="0.25"/>
    <row r="11518" x14ac:dyDescent="0.25"/>
    <row r="11519" x14ac:dyDescent="0.25"/>
    <row r="11520" x14ac:dyDescent="0.25"/>
    <row r="11521" x14ac:dyDescent="0.25"/>
    <row r="11522" x14ac:dyDescent="0.25"/>
    <row r="11523" x14ac:dyDescent="0.25"/>
    <row r="11524" x14ac:dyDescent="0.25"/>
    <row r="11525" x14ac:dyDescent="0.25"/>
    <row r="11526" x14ac:dyDescent="0.25"/>
    <row r="11527" x14ac:dyDescent="0.25"/>
    <row r="11528" x14ac:dyDescent="0.25"/>
    <row r="11529" x14ac:dyDescent="0.25"/>
    <row r="11530" x14ac:dyDescent="0.25"/>
    <row r="11531" x14ac:dyDescent="0.25"/>
    <row r="11532" x14ac:dyDescent="0.25"/>
    <row r="11533" x14ac:dyDescent="0.25"/>
    <row r="11534" x14ac:dyDescent="0.25"/>
    <row r="11535" x14ac:dyDescent="0.25"/>
    <row r="11536" x14ac:dyDescent="0.25"/>
    <row r="11537" x14ac:dyDescent="0.25"/>
    <row r="11538" x14ac:dyDescent="0.25"/>
    <row r="11539" x14ac:dyDescent="0.25"/>
    <row r="11540" x14ac:dyDescent="0.25"/>
    <row r="11541" x14ac:dyDescent="0.25"/>
    <row r="11542" x14ac:dyDescent="0.25"/>
    <row r="11543" x14ac:dyDescent="0.25"/>
    <row r="11544" x14ac:dyDescent="0.25"/>
    <row r="11545" x14ac:dyDescent="0.25"/>
    <row r="11546" x14ac:dyDescent="0.25"/>
    <row r="11547" x14ac:dyDescent="0.25"/>
    <row r="11548" x14ac:dyDescent="0.25"/>
    <row r="11549" x14ac:dyDescent="0.25"/>
    <row r="11550" x14ac:dyDescent="0.25"/>
    <row r="11551" x14ac:dyDescent="0.25"/>
    <row r="11552" x14ac:dyDescent="0.25"/>
    <row r="11553" x14ac:dyDescent="0.25"/>
    <row r="11554" x14ac:dyDescent="0.25"/>
    <row r="11555" x14ac:dyDescent="0.25"/>
    <row r="11556" x14ac:dyDescent="0.25"/>
    <row r="11557" x14ac:dyDescent="0.25"/>
    <row r="11558" x14ac:dyDescent="0.25"/>
    <row r="11559" x14ac:dyDescent="0.25"/>
    <row r="11560" x14ac:dyDescent="0.25"/>
    <row r="11561" x14ac:dyDescent="0.25"/>
    <row r="11562" x14ac:dyDescent="0.25"/>
    <row r="11563" x14ac:dyDescent="0.25"/>
    <row r="11564" x14ac:dyDescent="0.25"/>
    <row r="11565" x14ac:dyDescent="0.25"/>
    <row r="11566" x14ac:dyDescent="0.25"/>
    <row r="11567" x14ac:dyDescent="0.25"/>
    <row r="11568" x14ac:dyDescent="0.25"/>
    <row r="11569" x14ac:dyDescent="0.25"/>
    <row r="11570" x14ac:dyDescent="0.25"/>
    <row r="11571" x14ac:dyDescent="0.25"/>
    <row r="11572" x14ac:dyDescent="0.25"/>
    <row r="11573" x14ac:dyDescent="0.25"/>
    <row r="11574" x14ac:dyDescent="0.25"/>
    <row r="11575" x14ac:dyDescent="0.25"/>
    <row r="11576" x14ac:dyDescent="0.25"/>
    <row r="11577" x14ac:dyDescent="0.25"/>
    <row r="11578" x14ac:dyDescent="0.25"/>
    <row r="11579" x14ac:dyDescent="0.25"/>
    <row r="11580" x14ac:dyDescent="0.25"/>
    <row r="11581" x14ac:dyDescent="0.25"/>
    <row r="11582" x14ac:dyDescent="0.25"/>
    <row r="11583" x14ac:dyDescent="0.25"/>
    <row r="11584" x14ac:dyDescent="0.25"/>
    <row r="11585" x14ac:dyDescent="0.25"/>
    <row r="11586" x14ac:dyDescent="0.25"/>
    <row r="11587" x14ac:dyDescent="0.25"/>
    <row r="11588" x14ac:dyDescent="0.25"/>
    <row r="11589" x14ac:dyDescent="0.25"/>
    <row r="11590" x14ac:dyDescent="0.25"/>
    <row r="11591" x14ac:dyDescent="0.25"/>
    <row r="11592" x14ac:dyDescent="0.25"/>
    <row r="11593" x14ac:dyDescent="0.25"/>
    <row r="11594" x14ac:dyDescent="0.25"/>
    <row r="11595" x14ac:dyDescent="0.25"/>
    <row r="11596" x14ac:dyDescent="0.25"/>
    <row r="11597" x14ac:dyDescent="0.25"/>
    <row r="11598" x14ac:dyDescent="0.25"/>
    <row r="11599" x14ac:dyDescent="0.25"/>
    <row r="11600" x14ac:dyDescent="0.25"/>
    <row r="11601" x14ac:dyDescent="0.25"/>
    <row r="11602" x14ac:dyDescent="0.25"/>
    <row r="11603" x14ac:dyDescent="0.25"/>
    <row r="11604" x14ac:dyDescent="0.25"/>
    <row r="11605" x14ac:dyDescent="0.25"/>
    <row r="11606" x14ac:dyDescent="0.25"/>
    <row r="11607" x14ac:dyDescent="0.25"/>
    <row r="11608" x14ac:dyDescent="0.25"/>
    <row r="11609" x14ac:dyDescent="0.25"/>
    <row r="11610" x14ac:dyDescent="0.25"/>
    <row r="11611" x14ac:dyDescent="0.25"/>
    <row r="11612" x14ac:dyDescent="0.25"/>
    <row r="11613" x14ac:dyDescent="0.25"/>
    <row r="11614" x14ac:dyDescent="0.25"/>
    <row r="11615" x14ac:dyDescent="0.25"/>
    <row r="11616" x14ac:dyDescent="0.25"/>
    <row r="11617" x14ac:dyDescent="0.25"/>
    <row r="11618" x14ac:dyDescent="0.25"/>
    <row r="11619" x14ac:dyDescent="0.25"/>
    <row r="11620" x14ac:dyDescent="0.25"/>
    <row r="11621" x14ac:dyDescent="0.25"/>
    <row r="11622" x14ac:dyDescent="0.25"/>
    <row r="11623" x14ac:dyDescent="0.25"/>
    <row r="11624" x14ac:dyDescent="0.25"/>
    <row r="11625" x14ac:dyDescent="0.25"/>
    <row r="11626" x14ac:dyDescent="0.25"/>
    <row r="11627" x14ac:dyDescent="0.25"/>
    <row r="11628" x14ac:dyDescent="0.25"/>
    <row r="11629" x14ac:dyDescent="0.25"/>
    <row r="11630" x14ac:dyDescent="0.25"/>
    <row r="11631" x14ac:dyDescent="0.25"/>
    <row r="11632" x14ac:dyDescent="0.25"/>
    <row r="11633" x14ac:dyDescent="0.25"/>
    <row r="11634" x14ac:dyDescent="0.25"/>
    <row r="11635" x14ac:dyDescent="0.25"/>
    <row r="11636" x14ac:dyDescent="0.25"/>
    <row r="11637" x14ac:dyDescent="0.25"/>
    <row r="11638" x14ac:dyDescent="0.25"/>
    <row r="11639" x14ac:dyDescent="0.25"/>
    <row r="11640" x14ac:dyDescent="0.25"/>
    <row r="11641" x14ac:dyDescent="0.25"/>
    <row r="11642" x14ac:dyDescent="0.25"/>
    <row r="11643" x14ac:dyDescent="0.25"/>
    <row r="11644" x14ac:dyDescent="0.25"/>
    <row r="11645" x14ac:dyDescent="0.25"/>
    <row r="11646" x14ac:dyDescent="0.25"/>
    <row r="11647" x14ac:dyDescent="0.25"/>
    <row r="11648" x14ac:dyDescent="0.25"/>
    <row r="11649" x14ac:dyDescent="0.25"/>
    <row r="11650" x14ac:dyDescent="0.25"/>
    <row r="11651" x14ac:dyDescent="0.25"/>
    <row r="11652" x14ac:dyDescent="0.25"/>
    <row r="11653" x14ac:dyDescent="0.25"/>
    <row r="11654" x14ac:dyDescent="0.25"/>
    <row r="11655" x14ac:dyDescent="0.25"/>
    <row r="11656" x14ac:dyDescent="0.25"/>
    <row r="11657" x14ac:dyDescent="0.25"/>
    <row r="11658" x14ac:dyDescent="0.25"/>
    <row r="11659" x14ac:dyDescent="0.25"/>
    <row r="11660" x14ac:dyDescent="0.25"/>
    <row r="11661" x14ac:dyDescent="0.25"/>
    <row r="11662" x14ac:dyDescent="0.25"/>
    <row r="11663" x14ac:dyDescent="0.25"/>
    <row r="11664" x14ac:dyDescent="0.25"/>
    <row r="11665" x14ac:dyDescent="0.25"/>
    <row r="11666" x14ac:dyDescent="0.25"/>
    <row r="11667" x14ac:dyDescent="0.25"/>
    <row r="11668" x14ac:dyDescent="0.25"/>
    <row r="11669" x14ac:dyDescent="0.25"/>
    <row r="11670" x14ac:dyDescent="0.25"/>
    <row r="11671" x14ac:dyDescent="0.25"/>
    <row r="11672" x14ac:dyDescent="0.25"/>
    <row r="11673" x14ac:dyDescent="0.25"/>
    <row r="11674" x14ac:dyDescent="0.25"/>
    <row r="11675" x14ac:dyDescent="0.25"/>
    <row r="11676" x14ac:dyDescent="0.25"/>
    <row r="11677" x14ac:dyDescent="0.25"/>
    <row r="11678" x14ac:dyDescent="0.25"/>
    <row r="11679" x14ac:dyDescent="0.25"/>
    <row r="11680" x14ac:dyDescent="0.25"/>
    <row r="11681" x14ac:dyDescent="0.25"/>
    <row r="11682" x14ac:dyDescent="0.25"/>
    <row r="11683" x14ac:dyDescent="0.25"/>
    <row r="11684" x14ac:dyDescent="0.25"/>
    <row r="11685" x14ac:dyDescent="0.25"/>
    <row r="11686" x14ac:dyDescent="0.25"/>
    <row r="11687" x14ac:dyDescent="0.25"/>
    <row r="11688" x14ac:dyDescent="0.25"/>
    <row r="11689" x14ac:dyDescent="0.25"/>
    <row r="11690" x14ac:dyDescent="0.25"/>
    <row r="11691" x14ac:dyDescent="0.25"/>
    <row r="11692" x14ac:dyDescent="0.25"/>
    <row r="11693" x14ac:dyDescent="0.25"/>
    <row r="11694" x14ac:dyDescent="0.25"/>
    <row r="11695" x14ac:dyDescent="0.25"/>
    <row r="11696" x14ac:dyDescent="0.25"/>
    <row r="11697" x14ac:dyDescent="0.25"/>
    <row r="11698" x14ac:dyDescent="0.25"/>
    <row r="11699" x14ac:dyDescent="0.25"/>
    <row r="11700" x14ac:dyDescent="0.25"/>
    <row r="11701" x14ac:dyDescent="0.25"/>
    <row r="11702" x14ac:dyDescent="0.25"/>
    <row r="11703" x14ac:dyDescent="0.25"/>
    <row r="11704" x14ac:dyDescent="0.25"/>
    <row r="11705" x14ac:dyDescent="0.25"/>
    <row r="11706" x14ac:dyDescent="0.25"/>
    <row r="11707" x14ac:dyDescent="0.25"/>
    <row r="11708" x14ac:dyDescent="0.25"/>
    <row r="11709" x14ac:dyDescent="0.25"/>
    <row r="11710" x14ac:dyDescent="0.25"/>
    <row r="11711" x14ac:dyDescent="0.25"/>
    <row r="11712" x14ac:dyDescent="0.25"/>
    <row r="11713" x14ac:dyDescent="0.25"/>
    <row r="11714" x14ac:dyDescent="0.25"/>
    <row r="11715" x14ac:dyDescent="0.25"/>
    <row r="11716" x14ac:dyDescent="0.25"/>
    <row r="11717" x14ac:dyDescent="0.25"/>
    <row r="11718" x14ac:dyDescent="0.25"/>
    <row r="11719" x14ac:dyDescent="0.25"/>
    <row r="11720" x14ac:dyDescent="0.25"/>
    <row r="11721" x14ac:dyDescent="0.25"/>
    <row r="11722" x14ac:dyDescent="0.25"/>
    <row r="11723" x14ac:dyDescent="0.25"/>
    <row r="11724" x14ac:dyDescent="0.25"/>
    <row r="11725" x14ac:dyDescent="0.25"/>
    <row r="11726" x14ac:dyDescent="0.25"/>
    <row r="11727" x14ac:dyDescent="0.25"/>
    <row r="11728" x14ac:dyDescent="0.25"/>
    <row r="11729" x14ac:dyDescent="0.25"/>
    <row r="11730" x14ac:dyDescent="0.25"/>
    <row r="11731" x14ac:dyDescent="0.25"/>
    <row r="11732" x14ac:dyDescent="0.25"/>
    <row r="11733" x14ac:dyDescent="0.25"/>
    <row r="11734" x14ac:dyDescent="0.25"/>
    <row r="11735" x14ac:dyDescent="0.25"/>
    <row r="11736" x14ac:dyDescent="0.25"/>
    <row r="11737" x14ac:dyDescent="0.25"/>
    <row r="11738" x14ac:dyDescent="0.25"/>
    <row r="11739" x14ac:dyDescent="0.25"/>
    <row r="11740" x14ac:dyDescent="0.25"/>
    <row r="11741" x14ac:dyDescent="0.25"/>
    <row r="11742" x14ac:dyDescent="0.25"/>
    <row r="11743" x14ac:dyDescent="0.25"/>
    <row r="11744" x14ac:dyDescent="0.25"/>
    <row r="11745" x14ac:dyDescent="0.25"/>
    <row r="11746" x14ac:dyDescent="0.25"/>
    <row r="11747" x14ac:dyDescent="0.25"/>
    <row r="11748" x14ac:dyDescent="0.25"/>
    <row r="11749" x14ac:dyDescent="0.25"/>
    <row r="11750" x14ac:dyDescent="0.25"/>
    <row r="11751" x14ac:dyDescent="0.25"/>
    <row r="11752" x14ac:dyDescent="0.25"/>
    <row r="11753" x14ac:dyDescent="0.25"/>
    <row r="11754" x14ac:dyDescent="0.25"/>
    <row r="11755" x14ac:dyDescent="0.25"/>
    <row r="11756" x14ac:dyDescent="0.25"/>
    <row r="11757" x14ac:dyDescent="0.25"/>
    <row r="11758" x14ac:dyDescent="0.25"/>
    <row r="11759" x14ac:dyDescent="0.25"/>
    <row r="11760" x14ac:dyDescent="0.25"/>
    <row r="11761" x14ac:dyDescent="0.25"/>
    <row r="11762" x14ac:dyDescent="0.25"/>
    <row r="11763" x14ac:dyDescent="0.25"/>
    <row r="11764" x14ac:dyDescent="0.25"/>
    <row r="11765" x14ac:dyDescent="0.25"/>
    <row r="11766" x14ac:dyDescent="0.25"/>
    <row r="11767" x14ac:dyDescent="0.25"/>
    <row r="11768" x14ac:dyDescent="0.25"/>
    <row r="11769" x14ac:dyDescent="0.25"/>
    <row r="11770" x14ac:dyDescent="0.25"/>
    <row r="11771" x14ac:dyDescent="0.25"/>
    <row r="11772" x14ac:dyDescent="0.25"/>
    <row r="11773" x14ac:dyDescent="0.25"/>
    <row r="11774" x14ac:dyDescent="0.25"/>
    <row r="11775" x14ac:dyDescent="0.25"/>
    <row r="11776" x14ac:dyDescent="0.25"/>
    <row r="11777" x14ac:dyDescent="0.25"/>
    <row r="11778" x14ac:dyDescent="0.25"/>
    <row r="11779" x14ac:dyDescent="0.25"/>
    <row r="11780" x14ac:dyDescent="0.25"/>
    <row r="11781" x14ac:dyDescent="0.25"/>
    <row r="11782" x14ac:dyDescent="0.25"/>
    <row r="11783" x14ac:dyDescent="0.25"/>
    <row r="11784" x14ac:dyDescent="0.25"/>
    <row r="11785" x14ac:dyDescent="0.25"/>
    <row r="11786" x14ac:dyDescent="0.25"/>
    <row r="11787" x14ac:dyDescent="0.25"/>
    <row r="11788" x14ac:dyDescent="0.25"/>
    <row r="11789" x14ac:dyDescent="0.25"/>
    <row r="11790" x14ac:dyDescent="0.25"/>
    <row r="11791" x14ac:dyDescent="0.25"/>
    <row r="11792" x14ac:dyDescent="0.25"/>
    <row r="11793" x14ac:dyDescent="0.25"/>
    <row r="11794" x14ac:dyDescent="0.25"/>
    <row r="11795" x14ac:dyDescent="0.25"/>
    <row r="11796" x14ac:dyDescent="0.25"/>
    <row r="11797" x14ac:dyDescent="0.25"/>
    <row r="11798" x14ac:dyDescent="0.25"/>
    <row r="11799" x14ac:dyDescent="0.25"/>
    <row r="11800" x14ac:dyDescent="0.25"/>
    <row r="11801" x14ac:dyDescent="0.25"/>
    <row r="11802" x14ac:dyDescent="0.25"/>
    <row r="11803" x14ac:dyDescent="0.25"/>
    <row r="11804" x14ac:dyDescent="0.25"/>
    <row r="11805" x14ac:dyDescent="0.25"/>
    <row r="11806" x14ac:dyDescent="0.25"/>
    <row r="11807" x14ac:dyDescent="0.25"/>
    <row r="11808" x14ac:dyDescent="0.25"/>
    <row r="11809" x14ac:dyDescent="0.25"/>
    <row r="11810" x14ac:dyDescent="0.25"/>
    <row r="11811" x14ac:dyDescent="0.25"/>
    <row r="11812" x14ac:dyDescent="0.25"/>
    <row r="11813" x14ac:dyDescent="0.25"/>
    <row r="11814" x14ac:dyDescent="0.25"/>
    <row r="11815" x14ac:dyDescent="0.25"/>
    <row r="11816" x14ac:dyDescent="0.25"/>
    <row r="11817" x14ac:dyDescent="0.25"/>
    <row r="11818" x14ac:dyDescent="0.25"/>
    <row r="11819" x14ac:dyDescent="0.25"/>
    <row r="11820" x14ac:dyDescent="0.25"/>
    <row r="11821" x14ac:dyDescent="0.25"/>
    <row r="11822" x14ac:dyDescent="0.25"/>
    <row r="11823" x14ac:dyDescent="0.25"/>
    <row r="11824" x14ac:dyDescent="0.25"/>
    <row r="11825" x14ac:dyDescent="0.25"/>
    <row r="11826" x14ac:dyDescent="0.25"/>
    <row r="11827" x14ac:dyDescent="0.25"/>
    <row r="11828" x14ac:dyDescent="0.25"/>
    <row r="11829" x14ac:dyDescent="0.25"/>
    <row r="11830" x14ac:dyDescent="0.25"/>
    <row r="11831" x14ac:dyDescent="0.25"/>
    <row r="11832" x14ac:dyDescent="0.25"/>
    <row r="11833" x14ac:dyDescent="0.25"/>
    <row r="11834" x14ac:dyDescent="0.25"/>
    <row r="11835" x14ac:dyDescent="0.25"/>
    <row r="11836" x14ac:dyDescent="0.25"/>
    <row r="11837" x14ac:dyDescent="0.25"/>
    <row r="11838" x14ac:dyDescent="0.25"/>
    <row r="11839" x14ac:dyDescent="0.25"/>
    <row r="11840" x14ac:dyDescent="0.25"/>
    <row r="11841" x14ac:dyDescent="0.25"/>
    <row r="11842" x14ac:dyDescent="0.25"/>
    <row r="11843" x14ac:dyDescent="0.25"/>
    <row r="11844" x14ac:dyDescent="0.25"/>
    <row r="11845" x14ac:dyDescent="0.25"/>
    <row r="11846" x14ac:dyDescent="0.25"/>
    <row r="11847" x14ac:dyDescent="0.25"/>
    <row r="11848" x14ac:dyDescent="0.25"/>
    <row r="11849" x14ac:dyDescent="0.25"/>
    <row r="11850" x14ac:dyDescent="0.25"/>
    <row r="11851" x14ac:dyDescent="0.25"/>
    <row r="11852" x14ac:dyDescent="0.25"/>
    <row r="11853" x14ac:dyDescent="0.25"/>
    <row r="11854" x14ac:dyDescent="0.25"/>
    <row r="11855" x14ac:dyDescent="0.25"/>
    <row r="11856" x14ac:dyDescent="0.25"/>
    <row r="11857" x14ac:dyDescent="0.25"/>
    <row r="11858" x14ac:dyDescent="0.25"/>
    <row r="11859" x14ac:dyDescent="0.25"/>
    <row r="11860" x14ac:dyDescent="0.25"/>
    <row r="11861" x14ac:dyDescent="0.25"/>
    <row r="11862" x14ac:dyDescent="0.25"/>
    <row r="11863" x14ac:dyDescent="0.25"/>
    <row r="11864" x14ac:dyDescent="0.25"/>
    <row r="11865" x14ac:dyDescent="0.25"/>
    <row r="11866" x14ac:dyDescent="0.25"/>
    <row r="11867" x14ac:dyDescent="0.25"/>
    <row r="11868" x14ac:dyDescent="0.25"/>
    <row r="11869" x14ac:dyDescent="0.25"/>
    <row r="11870" x14ac:dyDescent="0.25"/>
    <row r="11871" x14ac:dyDescent="0.25"/>
    <row r="11872" x14ac:dyDescent="0.25"/>
    <row r="11873" x14ac:dyDescent="0.25"/>
    <row r="11874" x14ac:dyDescent="0.25"/>
    <row r="11875" x14ac:dyDescent="0.25"/>
    <row r="11876" x14ac:dyDescent="0.25"/>
    <row r="11877" x14ac:dyDescent="0.25"/>
    <row r="11878" x14ac:dyDescent="0.25"/>
    <row r="11879" x14ac:dyDescent="0.25"/>
    <row r="11880" x14ac:dyDescent="0.25"/>
    <row r="11881" x14ac:dyDescent="0.25"/>
    <row r="11882" x14ac:dyDescent="0.25"/>
    <row r="11883" x14ac:dyDescent="0.25"/>
    <row r="11884" x14ac:dyDescent="0.25"/>
    <row r="11885" x14ac:dyDescent="0.25"/>
    <row r="11886" x14ac:dyDescent="0.25"/>
    <row r="11887" x14ac:dyDescent="0.25"/>
    <row r="11888" x14ac:dyDescent="0.25"/>
    <row r="11889" x14ac:dyDescent="0.25"/>
    <row r="11890" x14ac:dyDescent="0.25"/>
    <row r="11891" x14ac:dyDescent="0.25"/>
    <row r="11892" x14ac:dyDescent="0.25"/>
    <row r="11893" x14ac:dyDescent="0.25"/>
    <row r="11894" x14ac:dyDescent="0.25"/>
    <row r="11895" x14ac:dyDescent="0.25"/>
    <row r="11896" x14ac:dyDescent="0.25"/>
    <row r="11897" x14ac:dyDescent="0.25"/>
    <row r="11898" x14ac:dyDescent="0.25"/>
    <row r="11899" x14ac:dyDescent="0.25"/>
    <row r="11900" x14ac:dyDescent="0.25"/>
    <row r="11901" x14ac:dyDescent="0.25"/>
    <row r="11902" x14ac:dyDescent="0.25"/>
    <row r="11903" x14ac:dyDescent="0.25"/>
    <row r="11904" x14ac:dyDescent="0.25"/>
    <row r="11905" x14ac:dyDescent="0.25"/>
    <row r="11906" x14ac:dyDescent="0.25"/>
    <row r="11907" x14ac:dyDescent="0.25"/>
    <row r="11908" x14ac:dyDescent="0.25"/>
    <row r="11909" x14ac:dyDescent="0.25"/>
    <row r="11910" x14ac:dyDescent="0.25"/>
    <row r="11911" x14ac:dyDescent="0.25"/>
    <row r="11912" x14ac:dyDescent="0.25"/>
    <row r="11913" x14ac:dyDescent="0.25"/>
    <row r="11914" x14ac:dyDescent="0.25"/>
    <row r="11915" x14ac:dyDescent="0.25"/>
    <row r="11916" x14ac:dyDescent="0.25"/>
    <row r="11917" x14ac:dyDescent="0.25"/>
    <row r="11918" x14ac:dyDescent="0.25"/>
    <row r="11919" x14ac:dyDescent="0.25"/>
    <row r="11920" x14ac:dyDescent="0.25"/>
    <row r="11921" x14ac:dyDescent="0.25"/>
    <row r="11922" x14ac:dyDescent="0.25"/>
    <row r="11923" x14ac:dyDescent="0.25"/>
    <row r="11924" x14ac:dyDescent="0.25"/>
    <row r="11925" x14ac:dyDescent="0.25"/>
    <row r="11926" x14ac:dyDescent="0.25"/>
    <row r="11927" x14ac:dyDescent="0.25"/>
    <row r="11928" x14ac:dyDescent="0.25"/>
    <row r="11929" x14ac:dyDescent="0.25"/>
    <row r="11930" x14ac:dyDescent="0.25"/>
    <row r="11931" x14ac:dyDescent="0.25"/>
    <row r="11932" x14ac:dyDescent="0.25"/>
    <row r="11933" x14ac:dyDescent="0.25"/>
    <row r="11934" x14ac:dyDescent="0.25"/>
    <row r="11935" x14ac:dyDescent="0.25"/>
    <row r="11936" x14ac:dyDescent="0.25"/>
    <row r="11937" x14ac:dyDescent="0.25"/>
    <row r="11938" x14ac:dyDescent="0.25"/>
    <row r="11939" x14ac:dyDescent="0.25"/>
    <row r="11940" x14ac:dyDescent="0.25"/>
    <row r="11941" x14ac:dyDescent="0.25"/>
    <row r="11942" x14ac:dyDescent="0.25"/>
    <row r="11943" x14ac:dyDescent="0.25"/>
    <row r="11944" x14ac:dyDescent="0.25"/>
    <row r="11945" x14ac:dyDescent="0.25"/>
    <row r="11946" x14ac:dyDescent="0.25"/>
    <row r="11947" x14ac:dyDescent="0.25"/>
    <row r="11948" x14ac:dyDescent="0.25"/>
    <row r="11949" x14ac:dyDescent="0.25"/>
    <row r="11950" x14ac:dyDescent="0.25"/>
    <row r="11951" x14ac:dyDescent="0.25"/>
    <row r="11952" x14ac:dyDescent="0.25"/>
    <row r="11953" x14ac:dyDescent="0.25"/>
    <row r="11954" x14ac:dyDescent="0.25"/>
    <row r="11955" x14ac:dyDescent="0.25"/>
    <row r="11956" x14ac:dyDescent="0.25"/>
    <row r="11957" x14ac:dyDescent="0.25"/>
    <row r="11958" x14ac:dyDescent="0.25"/>
    <row r="11959" x14ac:dyDescent="0.25"/>
    <row r="11960" x14ac:dyDescent="0.25"/>
    <row r="11961" x14ac:dyDescent="0.25"/>
    <row r="11962" x14ac:dyDescent="0.25"/>
    <row r="11963" x14ac:dyDescent="0.25"/>
    <row r="11964" x14ac:dyDescent="0.25"/>
    <row r="11965" x14ac:dyDescent="0.25"/>
    <row r="11966" x14ac:dyDescent="0.25"/>
    <row r="11967" x14ac:dyDescent="0.25"/>
    <row r="11968" x14ac:dyDescent="0.25"/>
    <row r="11969" x14ac:dyDescent="0.25"/>
    <row r="11970" x14ac:dyDescent="0.25"/>
    <row r="11971" x14ac:dyDescent="0.25"/>
    <row r="11972" x14ac:dyDescent="0.25"/>
    <row r="11973" x14ac:dyDescent="0.25"/>
    <row r="11974" x14ac:dyDescent="0.25"/>
    <row r="11975" x14ac:dyDescent="0.25"/>
    <row r="11976" x14ac:dyDescent="0.25"/>
    <row r="11977" x14ac:dyDescent="0.25"/>
    <row r="11978" x14ac:dyDescent="0.25"/>
    <row r="11979" x14ac:dyDescent="0.25"/>
    <row r="11980" x14ac:dyDescent="0.25"/>
    <row r="11981" x14ac:dyDescent="0.25"/>
    <row r="11982" x14ac:dyDescent="0.25"/>
    <row r="11983" x14ac:dyDescent="0.25"/>
    <row r="11984" x14ac:dyDescent="0.25"/>
    <row r="11985" x14ac:dyDescent="0.25"/>
    <row r="11986" x14ac:dyDescent="0.25"/>
    <row r="11987" x14ac:dyDescent="0.25"/>
    <row r="11988" x14ac:dyDescent="0.25"/>
    <row r="11989" x14ac:dyDescent="0.25"/>
    <row r="11990" x14ac:dyDescent="0.25"/>
    <row r="11991" x14ac:dyDescent="0.25"/>
    <row r="11992" x14ac:dyDescent="0.25"/>
    <row r="11993" x14ac:dyDescent="0.25"/>
    <row r="11994" x14ac:dyDescent="0.25"/>
    <row r="11995" x14ac:dyDescent="0.25"/>
    <row r="11996" x14ac:dyDescent="0.25"/>
    <row r="11997" x14ac:dyDescent="0.25"/>
    <row r="11998" x14ac:dyDescent="0.25"/>
    <row r="11999" x14ac:dyDescent="0.25"/>
    <row r="12000" x14ac:dyDescent="0.25"/>
    <row r="12001" x14ac:dyDescent="0.25"/>
    <row r="12002" x14ac:dyDescent="0.25"/>
    <row r="12003" x14ac:dyDescent="0.25"/>
    <row r="12004" x14ac:dyDescent="0.25"/>
    <row r="12005" x14ac:dyDescent="0.25"/>
    <row r="12006" x14ac:dyDescent="0.25"/>
    <row r="12007" x14ac:dyDescent="0.25"/>
    <row r="12008" x14ac:dyDescent="0.25"/>
    <row r="12009" x14ac:dyDescent="0.25"/>
    <row r="12010" x14ac:dyDescent="0.25"/>
    <row r="12011" x14ac:dyDescent="0.25"/>
    <row r="12012" x14ac:dyDescent="0.25"/>
    <row r="12013" x14ac:dyDescent="0.25"/>
    <row r="12014" x14ac:dyDescent="0.25"/>
    <row r="12015" x14ac:dyDescent="0.25"/>
    <row r="12016" x14ac:dyDescent="0.25"/>
    <row r="12017" x14ac:dyDescent="0.25"/>
    <row r="12018" x14ac:dyDescent="0.25"/>
    <row r="12019" x14ac:dyDescent="0.25"/>
    <row r="12020" x14ac:dyDescent="0.25"/>
    <row r="12021" x14ac:dyDescent="0.25"/>
    <row r="12022" x14ac:dyDescent="0.25"/>
    <row r="12023" x14ac:dyDescent="0.25"/>
    <row r="12024" x14ac:dyDescent="0.25"/>
    <row r="12025" x14ac:dyDescent="0.25"/>
    <row r="12026" x14ac:dyDescent="0.25"/>
    <row r="12027" x14ac:dyDescent="0.25"/>
    <row r="12028" x14ac:dyDescent="0.25"/>
    <row r="12029" x14ac:dyDescent="0.25"/>
    <row r="12030" x14ac:dyDescent="0.25"/>
    <row r="12031" x14ac:dyDescent="0.25"/>
    <row r="12032" x14ac:dyDescent="0.25"/>
    <row r="12033" x14ac:dyDescent="0.25"/>
    <row r="12034" x14ac:dyDescent="0.25"/>
    <row r="12035" x14ac:dyDescent="0.25"/>
    <row r="12036" x14ac:dyDescent="0.25"/>
    <row r="12037" x14ac:dyDescent="0.25"/>
    <row r="12038" x14ac:dyDescent="0.25"/>
    <row r="12039" x14ac:dyDescent="0.25"/>
    <row r="12040" x14ac:dyDescent="0.25"/>
    <row r="12041" x14ac:dyDescent="0.25"/>
    <row r="12042" x14ac:dyDescent="0.25"/>
    <row r="12043" x14ac:dyDescent="0.25"/>
    <row r="12044" x14ac:dyDescent="0.25"/>
    <row r="12045" x14ac:dyDescent="0.25"/>
    <row r="12046" x14ac:dyDescent="0.25"/>
    <row r="12047" x14ac:dyDescent="0.25"/>
    <row r="12048" x14ac:dyDescent="0.25"/>
    <row r="12049" x14ac:dyDescent="0.25"/>
    <row r="12050" x14ac:dyDescent="0.25"/>
    <row r="12051" x14ac:dyDescent="0.25"/>
    <row r="12052" x14ac:dyDescent="0.25"/>
    <row r="12053" x14ac:dyDescent="0.25"/>
    <row r="12054" x14ac:dyDescent="0.25"/>
    <row r="12055" x14ac:dyDescent="0.25"/>
    <row r="12056" x14ac:dyDescent="0.25"/>
    <row r="12057" x14ac:dyDescent="0.25"/>
    <row r="12058" x14ac:dyDescent="0.25"/>
    <row r="12059" x14ac:dyDescent="0.25"/>
    <row r="12060" x14ac:dyDescent="0.25"/>
    <row r="12061" x14ac:dyDescent="0.25"/>
    <row r="12062" x14ac:dyDescent="0.25"/>
    <row r="12063" x14ac:dyDescent="0.25"/>
    <row r="12064" x14ac:dyDescent="0.25"/>
    <row r="12065" x14ac:dyDescent="0.25"/>
    <row r="12066" x14ac:dyDescent="0.25"/>
    <row r="12067" x14ac:dyDescent="0.25"/>
    <row r="12068" x14ac:dyDescent="0.25"/>
    <row r="12069" x14ac:dyDescent="0.25"/>
    <row r="12070" x14ac:dyDescent="0.25"/>
    <row r="12071" x14ac:dyDescent="0.25"/>
    <row r="12072" x14ac:dyDescent="0.25"/>
    <row r="12073" x14ac:dyDescent="0.25"/>
    <row r="12074" x14ac:dyDescent="0.25"/>
    <row r="12075" x14ac:dyDescent="0.25"/>
    <row r="12076" x14ac:dyDescent="0.25"/>
    <row r="12077" x14ac:dyDescent="0.25"/>
    <row r="12078" x14ac:dyDescent="0.25"/>
    <row r="12079" x14ac:dyDescent="0.25"/>
    <row r="12080" x14ac:dyDescent="0.25"/>
    <row r="12081" x14ac:dyDescent="0.25"/>
    <row r="12082" x14ac:dyDescent="0.25"/>
    <row r="12083" x14ac:dyDescent="0.25"/>
    <row r="12084" x14ac:dyDescent="0.25"/>
    <row r="12085" x14ac:dyDescent="0.25"/>
    <row r="12086" x14ac:dyDescent="0.25"/>
    <row r="12087" x14ac:dyDescent="0.25"/>
    <row r="12088" x14ac:dyDescent="0.25"/>
    <row r="12089" x14ac:dyDescent="0.25"/>
    <row r="12090" x14ac:dyDescent="0.25"/>
    <row r="12091" x14ac:dyDescent="0.25"/>
    <row r="12092" x14ac:dyDescent="0.25"/>
    <row r="12093" x14ac:dyDescent="0.25"/>
    <row r="12094" x14ac:dyDescent="0.25"/>
    <row r="12095" x14ac:dyDescent="0.25"/>
    <row r="12096" x14ac:dyDescent="0.25"/>
    <row r="12097" x14ac:dyDescent="0.25"/>
    <row r="12098" x14ac:dyDescent="0.25"/>
    <row r="12099" x14ac:dyDescent="0.25"/>
    <row r="12100" x14ac:dyDescent="0.25"/>
    <row r="12101" x14ac:dyDescent="0.25"/>
    <row r="12102" x14ac:dyDescent="0.25"/>
    <row r="12103" x14ac:dyDescent="0.25"/>
    <row r="12104" x14ac:dyDescent="0.25"/>
    <row r="12105" x14ac:dyDescent="0.25"/>
    <row r="12106" x14ac:dyDescent="0.25"/>
    <row r="12107" x14ac:dyDescent="0.25"/>
    <row r="12108" x14ac:dyDescent="0.25"/>
    <row r="12109" x14ac:dyDescent="0.25"/>
    <row r="12110" x14ac:dyDescent="0.25"/>
    <row r="12111" x14ac:dyDescent="0.25"/>
    <row r="12112" x14ac:dyDescent="0.25"/>
    <row r="12113" x14ac:dyDescent="0.25"/>
    <row r="12114" x14ac:dyDescent="0.25"/>
    <row r="12115" x14ac:dyDescent="0.25"/>
    <row r="12116" x14ac:dyDescent="0.25"/>
    <row r="12117" x14ac:dyDescent="0.25"/>
    <row r="12118" x14ac:dyDescent="0.25"/>
    <row r="12119" x14ac:dyDescent="0.25"/>
    <row r="12120" x14ac:dyDescent="0.25"/>
    <row r="12121" x14ac:dyDescent="0.25"/>
    <row r="12122" x14ac:dyDescent="0.25"/>
    <row r="12123" x14ac:dyDescent="0.25"/>
    <row r="12124" x14ac:dyDescent="0.25"/>
    <row r="12125" x14ac:dyDescent="0.25"/>
    <row r="12126" x14ac:dyDescent="0.25"/>
    <row r="12127" x14ac:dyDescent="0.25"/>
    <row r="12128" x14ac:dyDescent="0.25"/>
    <row r="12129" x14ac:dyDescent="0.25"/>
    <row r="12130" x14ac:dyDescent="0.25"/>
    <row r="12131" x14ac:dyDescent="0.25"/>
    <row r="12132" x14ac:dyDescent="0.25"/>
    <row r="12133" x14ac:dyDescent="0.25"/>
    <row r="12134" x14ac:dyDescent="0.25"/>
    <row r="12135" x14ac:dyDescent="0.25"/>
    <row r="12136" x14ac:dyDescent="0.25"/>
    <row r="12137" x14ac:dyDescent="0.25"/>
    <row r="12138" x14ac:dyDescent="0.25"/>
    <row r="12139" x14ac:dyDescent="0.25"/>
    <row r="12140" x14ac:dyDescent="0.25"/>
    <row r="12141" x14ac:dyDescent="0.25"/>
    <row r="12142" x14ac:dyDescent="0.25"/>
    <row r="12143" x14ac:dyDescent="0.25"/>
    <row r="12144" x14ac:dyDescent="0.25"/>
    <row r="12145" x14ac:dyDescent="0.25"/>
    <row r="12146" x14ac:dyDescent="0.25"/>
    <row r="12147" x14ac:dyDescent="0.25"/>
    <row r="12148" x14ac:dyDescent="0.25"/>
    <row r="12149" x14ac:dyDescent="0.25"/>
    <row r="12150" x14ac:dyDescent="0.25"/>
    <row r="12151" x14ac:dyDescent="0.25"/>
    <row r="12152" x14ac:dyDescent="0.25"/>
    <row r="12153" x14ac:dyDescent="0.25"/>
    <row r="12154" x14ac:dyDescent="0.25"/>
    <row r="12155" x14ac:dyDescent="0.25"/>
    <row r="12156" x14ac:dyDescent="0.25"/>
    <row r="12157" x14ac:dyDescent="0.25"/>
    <row r="12158" x14ac:dyDescent="0.25"/>
    <row r="12159" x14ac:dyDescent="0.25"/>
    <row r="12160" x14ac:dyDescent="0.25"/>
    <row r="12161" x14ac:dyDescent="0.25"/>
    <row r="12162" x14ac:dyDescent="0.25"/>
    <row r="12163" x14ac:dyDescent="0.25"/>
    <row r="12164" x14ac:dyDescent="0.25"/>
    <row r="12165" x14ac:dyDescent="0.25"/>
    <row r="12166" x14ac:dyDescent="0.25"/>
    <row r="12167" x14ac:dyDescent="0.25"/>
    <row r="12168" x14ac:dyDescent="0.25"/>
    <row r="12169" x14ac:dyDescent="0.25"/>
    <row r="12170" x14ac:dyDescent="0.25"/>
    <row r="12171" x14ac:dyDescent="0.25"/>
    <row r="12172" x14ac:dyDescent="0.25"/>
    <row r="12173" x14ac:dyDescent="0.25"/>
    <row r="12174" x14ac:dyDescent="0.25"/>
    <row r="12175" x14ac:dyDescent="0.25"/>
    <row r="12176" x14ac:dyDescent="0.25"/>
    <row r="12177" x14ac:dyDescent="0.25"/>
    <row r="12178" x14ac:dyDescent="0.25"/>
    <row r="12179" x14ac:dyDescent="0.25"/>
    <row r="12180" x14ac:dyDescent="0.25"/>
    <row r="12181" x14ac:dyDescent="0.25"/>
    <row r="12182" x14ac:dyDescent="0.25"/>
    <row r="12183" x14ac:dyDescent="0.25"/>
    <row r="12184" x14ac:dyDescent="0.25"/>
    <row r="12185" x14ac:dyDescent="0.25"/>
    <row r="12186" x14ac:dyDescent="0.25"/>
    <row r="12187" x14ac:dyDescent="0.25"/>
    <row r="12188" x14ac:dyDescent="0.25"/>
    <row r="12189" x14ac:dyDescent="0.25"/>
    <row r="12190" x14ac:dyDescent="0.25"/>
    <row r="12191" x14ac:dyDescent="0.25"/>
    <row r="12192" x14ac:dyDescent="0.25"/>
    <row r="12193" x14ac:dyDescent="0.25"/>
    <row r="12194" x14ac:dyDescent="0.25"/>
    <row r="12195" x14ac:dyDescent="0.25"/>
    <row r="12196" x14ac:dyDescent="0.25"/>
    <row r="12197" x14ac:dyDescent="0.25"/>
    <row r="12198" x14ac:dyDescent="0.25"/>
    <row r="12199" x14ac:dyDescent="0.25"/>
    <row r="12200" x14ac:dyDescent="0.25"/>
    <row r="12201" x14ac:dyDescent="0.25"/>
    <row r="12202" x14ac:dyDescent="0.25"/>
    <row r="12203" x14ac:dyDescent="0.25"/>
    <row r="12204" x14ac:dyDescent="0.25"/>
    <row r="12205" x14ac:dyDescent="0.25"/>
    <row r="12206" x14ac:dyDescent="0.25"/>
    <row r="12207" x14ac:dyDescent="0.25"/>
    <row r="12208" x14ac:dyDescent="0.25"/>
    <row r="12209" x14ac:dyDescent="0.25"/>
    <row r="12210" x14ac:dyDescent="0.25"/>
    <row r="12211" x14ac:dyDescent="0.25"/>
    <row r="12212" x14ac:dyDescent="0.25"/>
    <row r="12213" x14ac:dyDescent="0.25"/>
    <row r="12214" x14ac:dyDescent="0.25"/>
    <row r="12215" x14ac:dyDescent="0.25"/>
    <row r="12216" x14ac:dyDescent="0.25"/>
    <row r="12217" x14ac:dyDescent="0.25"/>
    <row r="12218" x14ac:dyDescent="0.25"/>
    <row r="12219" x14ac:dyDescent="0.25"/>
    <row r="12220" x14ac:dyDescent="0.25"/>
    <row r="12221" x14ac:dyDescent="0.25"/>
    <row r="12222" x14ac:dyDescent="0.25"/>
    <row r="12223" x14ac:dyDescent="0.25"/>
    <row r="12224" x14ac:dyDescent="0.25"/>
    <row r="12225" x14ac:dyDescent="0.25"/>
    <row r="12226" x14ac:dyDescent="0.25"/>
    <row r="12227" x14ac:dyDescent="0.25"/>
    <row r="12228" x14ac:dyDescent="0.25"/>
    <row r="12229" x14ac:dyDescent="0.25"/>
    <row r="12230" x14ac:dyDescent="0.25"/>
    <row r="12231" x14ac:dyDescent="0.25"/>
    <row r="12232" x14ac:dyDescent="0.25"/>
    <row r="12233" x14ac:dyDescent="0.25"/>
    <row r="12234" x14ac:dyDescent="0.25"/>
    <row r="12235" x14ac:dyDescent="0.25"/>
    <row r="12236" x14ac:dyDescent="0.25"/>
    <row r="12237" x14ac:dyDescent="0.25"/>
    <row r="12238" x14ac:dyDescent="0.25"/>
    <row r="12239" x14ac:dyDescent="0.25"/>
    <row r="12240" x14ac:dyDescent="0.25"/>
    <row r="12241" x14ac:dyDescent="0.25"/>
    <row r="12242" x14ac:dyDescent="0.25"/>
    <row r="12243" x14ac:dyDescent="0.25"/>
    <row r="12244" x14ac:dyDescent="0.25"/>
    <row r="12245" x14ac:dyDescent="0.25"/>
    <row r="12246" x14ac:dyDescent="0.25"/>
    <row r="12247" x14ac:dyDescent="0.25"/>
    <row r="12248" x14ac:dyDescent="0.25"/>
    <row r="12249" x14ac:dyDescent="0.25"/>
    <row r="12250" x14ac:dyDescent="0.25"/>
    <row r="12251" x14ac:dyDescent="0.25"/>
    <row r="12252" x14ac:dyDescent="0.25"/>
    <row r="12253" x14ac:dyDescent="0.25"/>
    <row r="12254" x14ac:dyDescent="0.25"/>
    <row r="12255" x14ac:dyDescent="0.25"/>
    <row r="12256" x14ac:dyDescent="0.25"/>
    <row r="12257" x14ac:dyDescent="0.25"/>
    <row r="12258" x14ac:dyDescent="0.25"/>
    <row r="12259" x14ac:dyDescent="0.25"/>
    <row r="12260" x14ac:dyDescent="0.25"/>
    <row r="12261" x14ac:dyDescent="0.25"/>
    <row r="12262" x14ac:dyDescent="0.25"/>
    <row r="12263" x14ac:dyDescent="0.25"/>
    <row r="12264" x14ac:dyDescent="0.25"/>
    <row r="12265" x14ac:dyDescent="0.25"/>
    <row r="12266" x14ac:dyDescent="0.25"/>
    <row r="12267" x14ac:dyDescent="0.25"/>
    <row r="12268" x14ac:dyDescent="0.25"/>
    <row r="12269" x14ac:dyDescent="0.25"/>
    <row r="12270" x14ac:dyDescent="0.25"/>
    <row r="12271" x14ac:dyDescent="0.25"/>
    <row r="12272" x14ac:dyDescent="0.25"/>
    <row r="12273" x14ac:dyDescent="0.25"/>
    <row r="12274" x14ac:dyDescent="0.25"/>
    <row r="12275" x14ac:dyDescent="0.25"/>
    <row r="12276" x14ac:dyDescent="0.25"/>
    <row r="12277" x14ac:dyDescent="0.25"/>
    <row r="12278" x14ac:dyDescent="0.25"/>
    <row r="12279" x14ac:dyDescent="0.25"/>
    <row r="12280" x14ac:dyDescent="0.25"/>
    <row r="12281" x14ac:dyDescent="0.25"/>
    <row r="12282" x14ac:dyDescent="0.25"/>
    <row r="12283" x14ac:dyDescent="0.25"/>
    <row r="12284" x14ac:dyDescent="0.25"/>
    <row r="12285" x14ac:dyDescent="0.25"/>
    <row r="12286" x14ac:dyDescent="0.25"/>
    <row r="12287" x14ac:dyDescent="0.25"/>
    <row r="12288" x14ac:dyDescent="0.25"/>
    <row r="12289" x14ac:dyDescent="0.25"/>
    <row r="12290" x14ac:dyDescent="0.25"/>
    <row r="12291" x14ac:dyDescent="0.25"/>
    <row r="12292" x14ac:dyDescent="0.25"/>
    <row r="12293" x14ac:dyDescent="0.25"/>
    <row r="12294" x14ac:dyDescent="0.25"/>
    <row r="12295" x14ac:dyDescent="0.25"/>
    <row r="12296" x14ac:dyDescent="0.25"/>
    <row r="12297" x14ac:dyDescent="0.25"/>
    <row r="12298" x14ac:dyDescent="0.25"/>
    <row r="12299" x14ac:dyDescent="0.25"/>
    <row r="12300" x14ac:dyDescent="0.25"/>
    <row r="12301" x14ac:dyDescent="0.25"/>
    <row r="12302" x14ac:dyDescent="0.25"/>
    <row r="12303" x14ac:dyDescent="0.25"/>
    <row r="12304" x14ac:dyDescent="0.25"/>
    <row r="12305" x14ac:dyDescent="0.25"/>
    <row r="12306" x14ac:dyDescent="0.25"/>
    <row r="12307" x14ac:dyDescent="0.25"/>
    <row r="12308" x14ac:dyDescent="0.25"/>
    <row r="12309" x14ac:dyDescent="0.25"/>
    <row r="12310" x14ac:dyDescent="0.25"/>
    <row r="12311" x14ac:dyDescent="0.25"/>
    <row r="12312" x14ac:dyDescent="0.25"/>
    <row r="12313" x14ac:dyDescent="0.25"/>
    <row r="12314" x14ac:dyDescent="0.25"/>
    <row r="12315" x14ac:dyDescent="0.25"/>
    <row r="12316" x14ac:dyDescent="0.25"/>
    <row r="12317" x14ac:dyDescent="0.25"/>
    <row r="12318" x14ac:dyDescent="0.25"/>
    <row r="12319" x14ac:dyDescent="0.25"/>
    <row r="12320" x14ac:dyDescent="0.25"/>
    <row r="12321" x14ac:dyDescent="0.25"/>
    <row r="12322" x14ac:dyDescent="0.25"/>
    <row r="12323" x14ac:dyDescent="0.25"/>
    <row r="12324" x14ac:dyDescent="0.25"/>
    <row r="12325" x14ac:dyDescent="0.25"/>
    <row r="12326" x14ac:dyDescent="0.25"/>
    <row r="12327" x14ac:dyDescent="0.25"/>
    <row r="12328" x14ac:dyDescent="0.25"/>
    <row r="12329" x14ac:dyDescent="0.25"/>
    <row r="12330" x14ac:dyDescent="0.25"/>
    <row r="12331" x14ac:dyDescent="0.25"/>
    <row r="12332" x14ac:dyDescent="0.25"/>
    <row r="12333" x14ac:dyDescent="0.25"/>
    <row r="12334" x14ac:dyDescent="0.25"/>
    <row r="12335" x14ac:dyDescent="0.25"/>
    <row r="12336" x14ac:dyDescent="0.25"/>
    <row r="12337" x14ac:dyDescent="0.25"/>
    <row r="12338" x14ac:dyDescent="0.25"/>
    <row r="12339" x14ac:dyDescent="0.25"/>
    <row r="12340" x14ac:dyDescent="0.25"/>
    <row r="12341" x14ac:dyDescent="0.25"/>
    <row r="12342" x14ac:dyDescent="0.25"/>
    <row r="12343" x14ac:dyDescent="0.25"/>
    <row r="12344" x14ac:dyDescent="0.25"/>
    <row r="12345" x14ac:dyDescent="0.25"/>
    <row r="12346" x14ac:dyDescent="0.25"/>
    <row r="12347" x14ac:dyDescent="0.25"/>
    <row r="12348" x14ac:dyDescent="0.25"/>
    <row r="12349" x14ac:dyDescent="0.25"/>
    <row r="12350" x14ac:dyDescent="0.25"/>
    <row r="12351" x14ac:dyDescent="0.25"/>
    <row r="12352" x14ac:dyDescent="0.25"/>
    <row r="12353" x14ac:dyDescent="0.25"/>
    <row r="12354" x14ac:dyDescent="0.25"/>
    <row r="12355" x14ac:dyDescent="0.25"/>
    <row r="12356" x14ac:dyDescent="0.25"/>
    <row r="12357" x14ac:dyDescent="0.25"/>
    <row r="12358" x14ac:dyDescent="0.25"/>
    <row r="12359" x14ac:dyDescent="0.25"/>
    <row r="12360" x14ac:dyDescent="0.25"/>
    <row r="12361" x14ac:dyDescent="0.25"/>
    <row r="12362" x14ac:dyDescent="0.25"/>
    <row r="12363" x14ac:dyDescent="0.25"/>
    <row r="12364" x14ac:dyDescent="0.25"/>
    <row r="12365" x14ac:dyDescent="0.25"/>
    <row r="12366" x14ac:dyDescent="0.25"/>
    <row r="12367" x14ac:dyDescent="0.25"/>
    <row r="12368" x14ac:dyDescent="0.25"/>
    <row r="12369" x14ac:dyDescent="0.25"/>
    <row r="12370" x14ac:dyDescent="0.25"/>
    <row r="12371" x14ac:dyDescent="0.25"/>
    <row r="12372" x14ac:dyDescent="0.25"/>
    <row r="12373" x14ac:dyDescent="0.25"/>
    <row r="12374" x14ac:dyDescent="0.25"/>
    <row r="12375" x14ac:dyDescent="0.25"/>
    <row r="12376" x14ac:dyDescent="0.25"/>
    <row r="12377" x14ac:dyDescent="0.25"/>
    <row r="12378" x14ac:dyDescent="0.25"/>
    <row r="12379" x14ac:dyDescent="0.25"/>
    <row r="12380" x14ac:dyDescent="0.25"/>
    <row r="12381" x14ac:dyDescent="0.25"/>
    <row r="12382" x14ac:dyDescent="0.25"/>
    <row r="12383" x14ac:dyDescent="0.25"/>
    <row r="12384" x14ac:dyDescent="0.25"/>
    <row r="12385" x14ac:dyDescent="0.25"/>
    <row r="12386" x14ac:dyDescent="0.25"/>
    <row r="12387" x14ac:dyDescent="0.25"/>
    <row r="12388" x14ac:dyDescent="0.25"/>
    <row r="12389" x14ac:dyDescent="0.25"/>
    <row r="12390" x14ac:dyDescent="0.25"/>
    <row r="12391" x14ac:dyDescent="0.25"/>
    <row r="12392" x14ac:dyDescent="0.25"/>
    <row r="12393" x14ac:dyDescent="0.25"/>
    <row r="12394" x14ac:dyDescent="0.25"/>
    <row r="12395" x14ac:dyDescent="0.25"/>
    <row r="12396" x14ac:dyDescent="0.25"/>
    <row r="12397" x14ac:dyDescent="0.25"/>
    <row r="12398" x14ac:dyDescent="0.25"/>
    <row r="12399" x14ac:dyDescent="0.25"/>
    <row r="12400" x14ac:dyDescent="0.25"/>
    <row r="12401" x14ac:dyDescent="0.25"/>
    <row r="12402" x14ac:dyDescent="0.25"/>
    <row r="12403" x14ac:dyDescent="0.25"/>
    <row r="12404" x14ac:dyDescent="0.25"/>
    <row r="12405" x14ac:dyDescent="0.25"/>
    <row r="12406" x14ac:dyDescent="0.25"/>
    <row r="12407" x14ac:dyDescent="0.25"/>
    <row r="12408" x14ac:dyDescent="0.25"/>
    <row r="12409" x14ac:dyDescent="0.25"/>
    <row r="12410" x14ac:dyDescent="0.25"/>
    <row r="12411" x14ac:dyDescent="0.25"/>
    <row r="12412" x14ac:dyDescent="0.25"/>
    <row r="12413" x14ac:dyDescent="0.25"/>
    <row r="12414" x14ac:dyDescent="0.25"/>
    <row r="12415" x14ac:dyDescent="0.25"/>
    <row r="12416" x14ac:dyDescent="0.25"/>
    <row r="12417" x14ac:dyDescent="0.25"/>
    <row r="12418" x14ac:dyDescent="0.25"/>
    <row r="12419" x14ac:dyDescent="0.25"/>
    <row r="12420" x14ac:dyDescent="0.25"/>
    <row r="12421" x14ac:dyDescent="0.25"/>
    <row r="12422" x14ac:dyDescent="0.25"/>
    <row r="12423" x14ac:dyDescent="0.25"/>
    <row r="12424" x14ac:dyDescent="0.25"/>
    <row r="12425" x14ac:dyDescent="0.25"/>
    <row r="12426" x14ac:dyDescent="0.25"/>
    <row r="12427" x14ac:dyDescent="0.25"/>
    <row r="12428" x14ac:dyDescent="0.25"/>
    <row r="12429" x14ac:dyDescent="0.25"/>
    <row r="12430" x14ac:dyDescent="0.25"/>
    <row r="12431" x14ac:dyDescent="0.25"/>
    <row r="12432" x14ac:dyDescent="0.25"/>
    <row r="12433" x14ac:dyDescent="0.25"/>
    <row r="12434" x14ac:dyDescent="0.25"/>
    <row r="12435" x14ac:dyDescent="0.25"/>
    <row r="12436" x14ac:dyDescent="0.25"/>
    <row r="12437" x14ac:dyDescent="0.25"/>
    <row r="12438" x14ac:dyDescent="0.25"/>
    <row r="12439" x14ac:dyDescent="0.25"/>
    <row r="12440" x14ac:dyDescent="0.25"/>
    <row r="12441" x14ac:dyDescent="0.25"/>
    <row r="12442" x14ac:dyDescent="0.25"/>
    <row r="12443" x14ac:dyDescent="0.25"/>
    <row r="12444" x14ac:dyDescent="0.25"/>
    <row r="12445" x14ac:dyDescent="0.25"/>
    <row r="12446" x14ac:dyDescent="0.25"/>
    <row r="12447" x14ac:dyDescent="0.25"/>
    <row r="12448" x14ac:dyDescent="0.25"/>
    <row r="12449" x14ac:dyDescent="0.25"/>
    <row r="12450" x14ac:dyDescent="0.25"/>
    <row r="12451" x14ac:dyDescent="0.25"/>
    <row r="12452" x14ac:dyDescent="0.25"/>
    <row r="12453" x14ac:dyDescent="0.25"/>
    <row r="12454" x14ac:dyDescent="0.25"/>
    <row r="12455" x14ac:dyDescent="0.25"/>
    <row r="12456" x14ac:dyDescent="0.25"/>
    <row r="12457" x14ac:dyDescent="0.25"/>
    <row r="12458" x14ac:dyDescent="0.25"/>
    <row r="12459" x14ac:dyDescent="0.25"/>
    <row r="12460" x14ac:dyDescent="0.25"/>
    <row r="12461" x14ac:dyDescent="0.25"/>
    <row r="12462" x14ac:dyDescent="0.25"/>
    <row r="12463" x14ac:dyDescent="0.25"/>
    <row r="12464" x14ac:dyDescent="0.25"/>
    <row r="12465" x14ac:dyDescent="0.25"/>
    <row r="12466" x14ac:dyDescent="0.25"/>
    <row r="12467" x14ac:dyDescent="0.25"/>
    <row r="12468" x14ac:dyDescent="0.25"/>
    <row r="12469" x14ac:dyDescent="0.25"/>
    <row r="12470" x14ac:dyDescent="0.25"/>
    <row r="12471" x14ac:dyDescent="0.25"/>
    <row r="12472" x14ac:dyDescent="0.25"/>
    <row r="12473" x14ac:dyDescent="0.25"/>
    <row r="12474" x14ac:dyDescent="0.25"/>
    <row r="12475" x14ac:dyDescent="0.25"/>
    <row r="12476" x14ac:dyDescent="0.25"/>
    <row r="12477" x14ac:dyDescent="0.25"/>
    <row r="12478" x14ac:dyDescent="0.25"/>
    <row r="12479" x14ac:dyDescent="0.25"/>
    <row r="12480" x14ac:dyDescent="0.25"/>
    <row r="12481" x14ac:dyDescent="0.25"/>
    <row r="12482" x14ac:dyDescent="0.25"/>
    <row r="12483" x14ac:dyDescent="0.25"/>
    <row r="12484" x14ac:dyDescent="0.25"/>
    <row r="12485" x14ac:dyDescent="0.25"/>
    <row r="12486" x14ac:dyDescent="0.25"/>
    <row r="12487" x14ac:dyDescent="0.25"/>
    <row r="12488" x14ac:dyDescent="0.25"/>
    <row r="12489" x14ac:dyDescent="0.25"/>
    <row r="12490" x14ac:dyDescent="0.25"/>
    <row r="12491" x14ac:dyDescent="0.25"/>
    <row r="12492" x14ac:dyDescent="0.25"/>
    <row r="12493" x14ac:dyDescent="0.25"/>
    <row r="12494" x14ac:dyDescent="0.25"/>
    <row r="12495" x14ac:dyDescent="0.25"/>
    <row r="12496" x14ac:dyDescent="0.25"/>
    <row r="12497" x14ac:dyDescent="0.25"/>
    <row r="12498" x14ac:dyDescent="0.25"/>
    <row r="12499" x14ac:dyDescent="0.25"/>
    <row r="12500" x14ac:dyDescent="0.25"/>
    <row r="12501" x14ac:dyDescent="0.25"/>
    <row r="12502" x14ac:dyDescent="0.25"/>
    <row r="12503" x14ac:dyDescent="0.25"/>
    <row r="12504" x14ac:dyDescent="0.25"/>
    <row r="12505" x14ac:dyDescent="0.25"/>
    <row r="12506" x14ac:dyDescent="0.25"/>
    <row r="12507" x14ac:dyDescent="0.25"/>
    <row r="12508" x14ac:dyDescent="0.25"/>
    <row r="12509" x14ac:dyDescent="0.25"/>
    <row r="12510" x14ac:dyDescent="0.25"/>
    <row r="12511" x14ac:dyDescent="0.25"/>
    <row r="12512" x14ac:dyDescent="0.25"/>
    <row r="12513" x14ac:dyDescent="0.25"/>
    <row r="12514" x14ac:dyDescent="0.25"/>
    <row r="12515" x14ac:dyDescent="0.25"/>
    <row r="12516" x14ac:dyDescent="0.25"/>
    <row r="12517" x14ac:dyDescent="0.25"/>
    <row r="12518" x14ac:dyDescent="0.25"/>
    <row r="12519" x14ac:dyDescent="0.25"/>
    <row r="12520" x14ac:dyDescent="0.25"/>
    <row r="12521" x14ac:dyDescent="0.25"/>
    <row r="12522" x14ac:dyDescent="0.25"/>
    <row r="12523" x14ac:dyDescent="0.25"/>
    <row r="12524" x14ac:dyDescent="0.25"/>
    <row r="12525" x14ac:dyDescent="0.25"/>
    <row r="12526" x14ac:dyDescent="0.25"/>
    <row r="12527" x14ac:dyDescent="0.25"/>
    <row r="12528" x14ac:dyDescent="0.25"/>
    <row r="12529" x14ac:dyDescent="0.25"/>
    <row r="12530" x14ac:dyDescent="0.25"/>
    <row r="12531" x14ac:dyDescent="0.25"/>
    <row r="12532" x14ac:dyDescent="0.25"/>
    <row r="12533" x14ac:dyDescent="0.25"/>
    <row r="12534" x14ac:dyDescent="0.25"/>
    <row r="12535" x14ac:dyDescent="0.25"/>
    <row r="12536" x14ac:dyDescent="0.25"/>
    <row r="12537" x14ac:dyDescent="0.25"/>
    <row r="12538" x14ac:dyDescent="0.25"/>
    <row r="12539" x14ac:dyDescent="0.25"/>
    <row r="12540" x14ac:dyDescent="0.25"/>
    <row r="12541" x14ac:dyDescent="0.25"/>
    <row r="12542" x14ac:dyDescent="0.25"/>
    <row r="12543" x14ac:dyDescent="0.25"/>
    <row r="12544" x14ac:dyDescent="0.25"/>
    <row r="12545" x14ac:dyDescent="0.25"/>
    <row r="12546" x14ac:dyDescent="0.25"/>
    <row r="12547" x14ac:dyDescent="0.25"/>
    <row r="12548" x14ac:dyDescent="0.25"/>
    <row r="12549" x14ac:dyDescent="0.25"/>
    <row r="12550" x14ac:dyDescent="0.25"/>
    <row r="12551" x14ac:dyDescent="0.25"/>
    <row r="12552" x14ac:dyDescent="0.25"/>
    <row r="12553" x14ac:dyDescent="0.25"/>
    <row r="12554" x14ac:dyDescent="0.25"/>
    <row r="12555" x14ac:dyDescent="0.25"/>
    <row r="12556" x14ac:dyDescent="0.25"/>
    <row r="12557" x14ac:dyDescent="0.25"/>
    <row r="12558" x14ac:dyDescent="0.25"/>
    <row r="12559" x14ac:dyDescent="0.25"/>
    <row r="12560" x14ac:dyDescent="0.25"/>
    <row r="12561" x14ac:dyDescent="0.25"/>
    <row r="12562" x14ac:dyDescent="0.25"/>
    <row r="12563" x14ac:dyDescent="0.25"/>
    <row r="12564" x14ac:dyDescent="0.25"/>
    <row r="12565" x14ac:dyDescent="0.25"/>
    <row r="12566" x14ac:dyDescent="0.25"/>
    <row r="12567" x14ac:dyDescent="0.25"/>
    <row r="12568" x14ac:dyDescent="0.25"/>
    <row r="12569" x14ac:dyDescent="0.25"/>
    <row r="12570" x14ac:dyDescent="0.25"/>
    <row r="12571" x14ac:dyDescent="0.25"/>
    <row r="12572" x14ac:dyDescent="0.25"/>
    <row r="12573" x14ac:dyDescent="0.25"/>
    <row r="12574" x14ac:dyDescent="0.25"/>
    <row r="12575" x14ac:dyDescent="0.25"/>
    <row r="12576" x14ac:dyDescent="0.25"/>
    <row r="12577" x14ac:dyDescent="0.25"/>
    <row r="12578" x14ac:dyDescent="0.25"/>
    <row r="12579" x14ac:dyDescent="0.25"/>
    <row r="12580" x14ac:dyDescent="0.25"/>
    <row r="12581" x14ac:dyDescent="0.25"/>
    <row r="12582" x14ac:dyDescent="0.25"/>
    <row r="12583" x14ac:dyDescent="0.25"/>
    <row r="12584" x14ac:dyDescent="0.25"/>
    <row r="12585" x14ac:dyDescent="0.25"/>
    <row r="12586" x14ac:dyDescent="0.25"/>
    <row r="12587" x14ac:dyDescent="0.25"/>
    <row r="12588" x14ac:dyDescent="0.25"/>
    <row r="12589" x14ac:dyDescent="0.25"/>
    <row r="12590" x14ac:dyDescent="0.25"/>
    <row r="12591" x14ac:dyDescent="0.25"/>
    <row r="12592" x14ac:dyDescent="0.25"/>
    <row r="12593" x14ac:dyDescent="0.25"/>
    <row r="12594" x14ac:dyDescent="0.25"/>
    <row r="12595" x14ac:dyDescent="0.25"/>
    <row r="12596" x14ac:dyDescent="0.25"/>
    <row r="12597" x14ac:dyDescent="0.25"/>
    <row r="12598" x14ac:dyDescent="0.25"/>
    <row r="12599" x14ac:dyDescent="0.25"/>
    <row r="12600" x14ac:dyDescent="0.25"/>
    <row r="12601" x14ac:dyDescent="0.25"/>
    <row r="12602" x14ac:dyDescent="0.25"/>
    <row r="12603" x14ac:dyDescent="0.25"/>
    <row r="12604" x14ac:dyDescent="0.25"/>
    <row r="12605" x14ac:dyDescent="0.25"/>
    <row r="12606" x14ac:dyDescent="0.25"/>
    <row r="12607" x14ac:dyDescent="0.25"/>
    <row r="12608" x14ac:dyDescent="0.25"/>
    <row r="12609" x14ac:dyDescent="0.25"/>
    <row r="12610" x14ac:dyDescent="0.25"/>
    <row r="12611" x14ac:dyDescent="0.25"/>
    <row r="12612" x14ac:dyDescent="0.25"/>
    <row r="12613" x14ac:dyDescent="0.25"/>
    <row r="12614" x14ac:dyDescent="0.25"/>
    <row r="12615" x14ac:dyDescent="0.25"/>
    <row r="12616" x14ac:dyDescent="0.25"/>
    <row r="12617" x14ac:dyDescent="0.25"/>
    <row r="12618" x14ac:dyDescent="0.25"/>
    <row r="12619" x14ac:dyDescent="0.25"/>
    <row r="12620" x14ac:dyDescent="0.25"/>
    <row r="12621" x14ac:dyDescent="0.25"/>
    <row r="12622" x14ac:dyDescent="0.25"/>
    <row r="12623" x14ac:dyDescent="0.25"/>
    <row r="12624" x14ac:dyDescent="0.25"/>
    <row r="12625" x14ac:dyDescent="0.25"/>
    <row r="12626" x14ac:dyDescent="0.25"/>
    <row r="12627" x14ac:dyDescent="0.25"/>
    <row r="12628" x14ac:dyDescent="0.25"/>
    <row r="12629" x14ac:dyDescent="0.25"/>
    <row r="12630" x14ac:dyDescent="0.25"/>
    <row r="12631" x14ac:dyDescent="0.25"/>
    <row r="12632" x14ac:dyDescent="0.25"/>
    <row r="12633" x14ac:dyDescent="0.25"/>
    <row r="12634" x14ac:dyDescent="0.25"/>
    <row r="12635" x14ac:dyDescent="0.25"/>
    <row r="12636" x14ac:dyDescent="0.25"/>
    <row r="12637" x14ac:dyDescent="0.25"/>
    <row r="12638" x14ac:dyDescent="0.25"/>
    <row r="12639" x14ac:dyDescent="0.25"/>
    <row r="12640" x14ac:dyDescent="0.25"/>
    <row r="12641" x14ac:dyDescent="0.25"/>
    <row r="12642" x14ac:dyDescent="0.25"/>
    <row r="12643" x14ac:dyDescent="0.25"/>
    <row r="12644" x14ac:dyDescent="0.25"/>
    <row r="12645" x14ac:dyDescent="0.25"/>
    <row r="12646" x14ac:dyDescent="0.25"/>
    <row r="12647" x14ac:dyDescent="0.25"/>
    <row r="12648" x14ac:dyDescent="0.25"/>
    <row r="12649" x14ac:dyDescent="0.25"/>
    <row r="12650" x14ac:dyDescent="0.25"/>
    <row r="12651" x14ac:dyDescent="0.25"/>
    <row r="12652" x14ac:dyDescent="0.25"/>
    <row r="12653" x14ac:dyDescent="0.25"/>
    <row r="12654" x14ac:dyDescent="0.25"/>
    <row r="12655" x14ac:dyDescent="0.25"/>
    <row r="12656" x14ac:dyDescent="0.25"/>
    <row r="12657" x14ac:dyDescent="0.25"/>
    <row r="12658" x14ac:dyDescent="0.25"/>
    <row r="12659" x14ac:dyDescent="0.25"/>
    <row r="12660" x14ac:dyDescent="0.25"/>
    <row r="12661" x14ac:dyDescent="0.25"/>
    <row r="12662" x14ac:dyDescent="0.25"/>
    <row r="12663" x14ac:dyDescent="0.25"/>
    <row r="12664" x14ac:dyDescent="0.25"/>
    <row r="12665" x14ac:dyDescent="0.25"/>
    <row r="12666" x14ac:dyDescent="0.25"/>
    <row r="12667" x14ac:dyDescent="0.25"/>
    <row r="12668" x14ac:dyDescent="0.25"/>
    <row r="12669" x14ac:dyDescent="0.25"/>
    <row r="12670" x14ac:dyDescent="0.25"/>
    <row r="12671" x14ac:dyDescent="0.25"/>
    <row r="12672" x14ac:dyDescent="0.25"/>
    <row r="12673" x14ac:dyDescent="0.25"/>
    <row r="12674" x14ac:dyDescent="0.25"/>
    <row r="12675" x14ac:dyDescent="0.25"/>
    <row r="12676" x14ac:dyDescent="0.25"/>
    <row r="12677" x14ac:dyDescent="0.25"/>
    <row r="12678" x14ac:dyDescent="0.25"/>
    <row r="12679" x14ac:dyDescent="0.25"/>
    <row r="12680" x14ac:dyDescent="0.25"/>
    <row r="12681" x14ac:dyDescent="0.25"/>
    <row r="12682" x14ac:dyDescent="0.25"/>
    <row r="12683" x14ac:dyDescent="0.25"/>
    <row r="12684" x14ac:dyDescent="0.25"/>
    <row r="12685" x14ac:dyDescent="0.25"/>
    <row r="12686" x14ac:dyDescent="0.25"/>
    <row r="12687" x14ac:dyDescent="0.25"/>
    <row r="12688" x14ac:dyDescent="0.25"/>
    <row r="12689" x14ac:dyDescent="0.25"/>
    <row r="12690" x14ac:dyDescent="0.25"/>
    <row r="12691" x14ac:dyDescent="0.25"/>
    <row r="12692" x14ac:dyDescent="0.25"/>
    <row r="12693" x14ac:dyDescent="0.25"/>
    <row r="12694" x14ac:dyDescent="0.25"/>
    <row r="12695" x14ac:dyDescent="0.25"/>
    <row r="12696" x14ac:dyDescent="0.25"/>
    <row r="12697" x14ac:dyDescent="0.25"/>
    <row r="12698" x14ac:dyDescent="0.25"/>
    <row r="12699" x14ac:dyDescent="0.25"/>
    <row r="12700" x14ac:dyDescent="0.25"/>
    <row r="12701" x14ac:dyDescent="0.25"/>
    <row r="12702" x14ac:dyDescent="0.25"/>
    <row r="12703" x14ac:dyDescent="0.25"/>
    <row r="12704" x14ac:dyDescent="0.25"/>
    <row r="12705" x14ac:dyDescent="0.25"/>
    <row r="12706" x14ac:dyDescent="0.25"/>
    <row r="12707" x14ac:dyDescent="0.25"/>
    <row r="12708" x14ac:dyDescent="0.25"/>
    <row r="12709" x14ac:dyDescent="0.25"/>
    <row r="12710" x14ac:dyDescent="0.25"/>
    <row r="12711" x14ac:dyDescent="0.25"/>
    <row r="12712" x14ac:dyDescent="0.25"/>
    <row r="12713" x14ac:dyDescent="0.25"/>
    <row r="12714" x14ac:dyDescent="0.25"/>
    <row r="12715" x14ac:dyDescent="0.25"/>
    <row r="12716" x14ac:dyDescent="0.25"/>
    <row r="12717" x14ac:dyDescent="0.25"/>
    <row r="12718" x14ac:dyDescent="0.25"/>
    <row r="12719" x14ac:dyDescent="0.25"/>
    <row r="12720" x14ac:dyDescent="0.25"/>
    <row r="12721" x14ac:dyDescent="0.25"/>
    <row r="12722" x14ac:dyDescent="0.25"/>
    <row r="12723" x14ac:dyDescent="0.25"/>
    <row r="12724" x14ac:dyDescent="0.25"/>
    <row r="12725" x14ac:dyDescent="0.25"/>
    <row r="12726" x14ac:dyDescent="0.25"/>
    <row r="12727" x14ac:dyDescent="0.25"/>
    <row r="12728" x14ac:dyDescent="0.25"/>
    <row r="12729" x14ac:dyDescent="0.25"/>
    <row r="12730" x14ac:dyDescent="0.25"/>
    <row r="12731" x14ac:dyDescent="0.25"/>
    <row r="12732" x14ac:dyDescent="0.25"/>
    <row r="12733" x14ac:dyDescent="0.25"/>
    <row r="12734" x14ac:dyDescent="0.25"/>
    <row r="12735" x14ac:dyDescent="0.25"/>
    <row r="12736" x14ac:dyDescent="0.25"/>
    <row r="12737" x14ac:dyDescent="0.25"/>
    <row r="12738" x14ac:dyDescent="0.25"/>
    <row r="12739" x14ac:dyDescent="0.25"/>
    <row r="12740" x14ac:dyDescent="0.25"/>
    <row r="12741" x14ac:dyDescent="0.25"/>
    <row r="12742" x14ac:dyDescent="0.25"/>
    <row r="12743" x14ac:dyDescent="0.25"/>
    <row r="12744" x14ac:dyDescent="0.25"/>
    <row r="12745" x14ac:dyDescent="0.25"/>
    <row r="12746" x14ac:dyDescent="0.25"/>
    <row r="12747" x14ac:dyDescent="0.25"/>
    <row r="12748" x14ac:dyDescent="0.25"/>
    <row r="12749" x14ac:dyDescent="0.25"/>
    <row r="12750" x14ac:dyDescent="0.25"/>
    <row r="12751" x14ac:dyDescent="0.25"/>
    <row r="12752" x14ac:dyDescent="0.25"/>
    <row r="12753" x14ac:dyDescent="0.25"/>
    <row r="12754" x14ac:dyDescent="0.25"/>
    <row r="12755" x14ac:dyDescent="0.25"/>
    <row r="12756" x14ac:dyDescent="0.25"/>
    <row r="12757" x14ac:dyDescent="0.25"/>
    <row r="12758" x14ac:dyDescent="0.25"/>
    <row r="12759" x14ac:dyDescent="0.25"/>
    <row r="12760" x14ac:dyDescent="0.25"/>
    <row r="12761" x14ac:dyDescent="0.25"/>
    <row r="12762" x14ac:dyDescent="0.25"/>
    <row r="12763" x14ac:dyDescent="0.25"/>
    <row r="12764" x14ac:dyDescent="0.25"/>
    <row r="12765" x14ac:dyDescent="0.25"/>
    <row r="12766" x14ac:dyDescent="0.25"/>
    <row r="12767" x14ac:dyDescent="0.25"/>
    <row r="12768" x14ac:dyDescent="0.25"/>
    <row r="12769" x14ac:dyDescent="0.25"/>
    <row r="12770" x14ac:dyDescent="0.25"/>
    <row r="12771" x14ac:dyDescent="0.25"/>
    <row r="12772" x14ac:dyDescent="0.25"/>
    <row r="12773" x14ac:dyDescent="0.25"/>
    <row r="12774" x14ac:dyDescent="0.25"/>
    <row r="12775" x14ac:dyDescent="0.25"/>
    <row r="12776" x14ac:dyDescent="0.25"/>
    <row r="12777" x14ac:dyDescent="0.25"/>
    <row r="12778" x14ac:dyDescent="0.25"/>
    <row r="12779" x14ac:dyDescent="0.25"/>
    <row r="12780" x14ac:dyDescent="0.25"/>
    <row r="12781" x14ac:dyDescent="0.25"/>
    <row r="12782" x14ac:dyDescent="0.25"/>
    <row r="12783" x14ac:dyDescent="0.25"/>
    <row r="12784" x14ac:dyDescent="0.25"/>
    <row r="12785" x14ac:dyDescent="0.25"/>
    <row r="12786" x14ac:dyDescent="0.25"/>
    <row r="12787" x14ac:dyDescent="0.25"/>
    <row r="12788" x14ac:dyDescent="0.25"/>
    <row r="12789" x14ac:dyDescent="0.25"/>
    <row r="12790" x14ac:dyDescent="0.25"/>
    <row r="12791" x14ac:dyDescent="0.25"/>
    <row r="12792" x14ac:dyDescent="0.25"/>
    <row r="12793" x14ac:dyDescent="0.25"/>
    <row r="12794" x14ac:dyDescent="0.25"/>
    <row r="12795" x14ac:dyDescent="0.25"/>
    <row r="12796" x14ac:dyDescent="0.25"/>
    <row r="12797" x14ac:dyDescent="0.25"/>
    <row r="12798" x14ac:dyDescent="0.25"/>
    <row r="12799" x14ac:dyDescent="0.25"/>
    <row r="12800" x14ac:dyDescent="0.25"/>
    <row r="12801" x14ac:dyDescent="0.25"/>
    <row r="12802" x14ac:dyDescent="0.25"/>
    <row r="12803" x14ac:dyDescent="0.25"/>
    <row r="12804" x14ac:dyDescent="0.25"/>
    <row r="12805" x14ac:dyDescent="0.25"/>
    <row r="12806" x14ac:dyDescent="0.25"/>
    <row r="12807" x14ac:dyDescent="0.25"/>
    <row r="12808" x14ac:dyDescent="0.25"/>
    <row r="12809" x14ac:dyDescent="0.25"/>
    <row r="12810" x14ac:dyDescent="0.25"/>
    <row r="12811" x14ac:dyDescent="0.25"/>
    <row r="12812" x14ac:dyDescent="0.25"/>
    <row r="12813" x14ac:dyDescent="0.25"/>
    <row r="12814" x14ac:dyDescent="0.25"/>
    <row r="12815" x14ac:dyDescent="0.25"/>
    <row r="12816" x14ac:dyDescent="0.25"/>
    <row r="12817" x14ac:dyDescent="0.25"/>
    <row r="12818" x14ac:dyDescent="0.25"/>
    <row r="12819" x14ac:dyDescent="0.25"/>
    <row r="12820" x14ac:dyDescent="0.25"/>
    <row r="12821" x14ac:dyDescent="0.25"/>
    <row r="12822" x14ac:dyDescent="0.25"/>
    <row r="12823" x14ac:dyDescent="0.25"/>
    <row r="12824" x14ac:dyDescent="0.25"/>
    <row r="12825" x14ac:dyDescent="0.25"/>
    <row r="12826" x14ac:dyDescent="0.25"/>
    <row r="12827" x14ac:dyDescent="0.25"/>
    <row r="12828" x14ac:dyDescent="0.25"/>
    <row r="12829" x14ac:dyDescent="0.25"/>
    <row r="12830" x14ac:dyDescent="0.25"/>
    <row r="12831" x14ac:dyDescent="0.25"/>
    <row r="12832" x14ac:dyDescent="0.25"/>
    <row r="12833" x14ac:dyDescent="0.25"/>
    <row r="12834" x14ac:dyDescent="0.25"/>
    <row r="12835" x14ac:dyDescent="0.25"/>
    <row r="12836" x14ac:dyDescent="0.25"/>
    <row r="12837" x14ac:dyDescent="0.25"/>
    <row r="12838" x14ac:dyDescent="0.25"/>
    <row r="12839" x14ac:dyDescent="0.25"/>
    <row r="12840" x14ac:dyDescent="0.25"/>
    <row r="12841" x14ac:dyDescent="0.25"/>
    <row r="12842" x14ac:dyDescent="0.25"/>
    <row r="12843" x14ac:dyDescent="0.25"/>
    <row r="12844" x14ac:dyDescent="0.25"/>
    <row r="12845" x14ac:dyDescent="0.25"/>
    <row r="12846" x14ac:dyDescent="0.25"/>
    <row r="12847" x14ac:dyDescent="0.25"/>
    <row r="12848" x14ac:dyDescent="0.25"/>
    <row r="12849" x14ac:dyDescent="0.25"/>
    <row r="12850" x14ac:dyDescent="0.25"/>
    <row r="12851" x14ac:dyDescent="0.25"/>
    <row r="12852" x14ac:dyDescent="0.25"/>
    <row r="12853" x14ac:dyDescent="0.25"/>
    <row r="12854" x14ac:dyDescent="0.25"/>
    <row r="12855" x14ac:dyDescent="0.25"/>
    <row r="12856" x14ac:dyDescent="0.25"/>
    <row r="12857" x14ac:dyDescent="0.25"/>
    <row r="12858" x14ac:dyDescent="0.25"/>
    <row r="12859" x14ac:dyDescent="0.25"/>
    <row r="12860" x14ac:dyDescent="0.25"/>
    <row r="12861" x14ac:dyDescent="0.25"/>
    <row r="12862" x14ac:dyDescent="0.25"/>
    <row r="12863" x14ac:dyDescent="0.25"/>
    <row r="12864" x14ac:dyDescent="0.25"/>
    <row r="12865" x14ac:dyDescent="0.25"/>
    <row r="12866" x14ac:dyDescent="0.25"/>
    <row r="12867" x14ac:dyDescent="0.25"/>
    <row r="12868" x14ac:dyDescent="0.25"/>
    <row r="12869" x14ac:dyDescent="0.25"/>
    <row r="12870" x14ac:dyDescent="0.25"/>
    <row r="12871" x14ac:dyDescent="0.25"/>
    <row r="12872" x14ac:dyDescent="0.25"/>
    <row r="12873" x14ac:dyDescent="0.25"/>
    <row r="12874" x14ac:dyDescent="0.25"/>
    <row r="12875" x14ac:dyDescent="0.25"/>
    <row r="12876" x14ac:dyDescent="0.25"/>
    <row r="12877" x14ac:dyDescent="0.25"/>
    <row r="12878" x14ac:dyDescent="0.25"/>
    <row r="12879" x14ac:dyDescent="0.25"/>
    <row r="12880" x14ac:dyDescent="0.25"/>
    <row r="12881" x14ac:dyDescent="0.25"/>
    <row r="12882" x14ac:dyDescent="0.25"/>
    <row r="12883" x14ac:dyDescent="0.25"/>
    <row r="12884" x14ac:dyDescent="0.25"/>
    <row r="12885" x14ac:dyDescent="0.25"/>
    <row r="12886" x14ac:dyDescent="0.25"/>
    <row r="12887" x14ac:dyDescent="0.25"/>
    <row r="12888" x14ac:dyDescent="0.25"/>
    <row r="12889" x14ac:dyDescent="0.25"/>
    <row r="12890" x14ac:dyDescent="0.25"/>
    <row r="12891" x14ac:dyDescent="0.25"/>
    <row r="12892" x14ac:dyDescent="0.25"/>
    <row r="12893" x14ac:dyDescent="0.25"/>
    <row r="12894" x14ac:dyDescent="0.25"/>
    <row r="12895" x14ac:dyDescent="0.25"/>
    <row r="12896" x14ac:dyDescent="0.25"/>
    <row r="12897" x14ac:dyDescent="0.25"/>
    <row r="12898" x14ac:dyDescent="0.25"/>
    <row r="12899" x14ac:dyDescent="0.25"/>
    <row r="12900" x14ac:dyDescent="0.25"/>
    <row r="12901" x14ac:dyDescent="0.25"/>
    <row r="12902" x14ac:dyDescent="0.25"/>
    <row r="12903" x14ac:dyDescent="0.25"/>
    <row r="12904" x14ac:dyDescent="0.25"/>
    <row r="12905" x14ac:dyDescent="0.25"/>
    <row r="12906" x14ac:dyDescent="0.25"/>
    <row r="12907" x14ac:dyDescent="0.25"/>
    <row r="12908" x14ac:dyDescent="0.25"/>
    <row r="12909" x14ac:dyDescent="0.25"/>
    <row r="12910" x14ac:dyDescent="0.25"/>
    <row r="12911" x14ac:dyDescent="0.25"/>
    <row r="12912" x14ac:dyDescent="0.25"/>
    <row r="12913" x14ac:dyDescent="0.25"/>
    <row r="12914" x14ac:dyDescent="0.25"/>
    <row r="12915" x14ac:dyDescent="0.25"/>
    <row r="12916" x14ac:dyDescent="0.25"/>
    <row r="12917" x14ac:dyDescent="0.25"/>
    <row r="12918" x14ac:dyDescent="0.25"/>
    <row r="12919" x14ac:dyDescent="0.25"/>
    <row r="12920" x14ac:dyDescent="0.25"/>
    <row r="12921" x14ac:dyDescent="0.25"/>
    <row r="12922" x14ac:dyDescent="0.25"/>
    <row r="12923" x14ac:dyDescent="0.25"/>
    <row r="12924" x14ac:dyDescent="0.25"/>
    <row r="12925" x14ac:dyDescent="0.25"/>
    <row r="12926" x14ac:dyDescent="0.25"/>
    <row r="12927" x14ac:dyDescent="0.25"/>
    <row r="12928" x14ac:dyDescent="0.25"/>
    <row r="12929" x14ac:dyDescent="0.25"/>
    <row r="12930" x14ac:dyDescent="0.25"/>
    <row r="12931" x14ac:dyDescent="0.25"/>
    <row r="12932" x14ac:dyDescent="0.25"/>
    <row r="12933" x14ac:dyDescent="0.25"/>
    <row r="12934" x14ac:dyDescent="0.25"/>
    <row r="12935" x14ac:dyDescent="0.25"/>
    <row r="12936" x14ac:dyDescent="0.25"/>
    <row r="12937" x14ac:dyDescent="0.25"/>
    <row r="12938" x14ac:dyDescent="0.25"/>
    <row r="12939" x14ac:dyDescent="0.25"/>
    <row r="12940" x14ac:dyDescent="0.25"/>
    <row r="12941" x14ac:dyDescent="0.25"/>
    <row r="12942" x14ac:dyDescent="0.25"/>
    <row r="12943" x14ac:dyDescent="0.25"/>
    <row r="12944" x14ac:dyDescent="0.25"/>
    <row r="12945" x14ac:dyDescent="0.25"/>
    <row r="12946" x14ac:dyDescent="0.25"/>
    <row r="12947" x14ac:dyDescent="0.25"/>
    <row r="12948" x14ac:dyDescent="0.25"/>
    <row r="12949" x14ac:dyDescent="0.25"/>
    <row r="12950" x14ac:dyDescent="0.25"/>
    <row r="12951" x14ac:dyDescent="0.25"/>
    <row r="12952" x14ac:dyDescent="0.25"/>
    <row r="12953" x14ac:dyDescent="0.25"/>
    <row r="12954" x14ac:dyDescent="0.25"/>
    <row r="12955" x14ac:dyDescent="0.25"/>
    <row r="12956" x14ac:dyDescent="0.25"/>
    <row r="12957" x14ac:dyDescent="0.25"/>
    <row r="12958" x14ac:dyDescent="0.25"/>
    <row r="12959" x14ac:dyDescent="0.25"/>
    <row r="12960" x14ac:dyDescent="0.25"/>
    <row r="12961" x14ac:dyDescent="0.25"/>
    <row r="12962" x14ac:dyDescent="0.25"/>
    <row r="12963" x14ac:dyDescent="0.25"/>
    <row r="12964" x14ac:dyDescent="0.25"/>
    <row r="12965" x14ac:dyDescent="0.25"/>
    <row r="12966" x14ac:dyDescent="0.25"/>
    <row r="12967" x14ac:dyDescent="0.25"/>
    <row r="12968" x14ac:dyDescent="0.25"/>
    <row r="12969" x14ac:dyDescent="0.25"/>
    <row r="12970" x14ac:dyDescent="0.25"/>
    <row r="12971" x14ac:dyDescent="0.25"/>
    <row r="12972" x14ac:dyDescent="0.25"/>
    <row r="12973" x14ac:dyDescent="0.25"/>
    <row r="12974" x14ac:dyDescent="0.25"/>
    <row r="12975" x14ac:dyDescent="0.25"/>
    <row r="12976" x14ac:dyDescent="0.25"/>
    <row r="12977" x14ac:dyDescent="0.25"/>
    <row r="12978" x14ac:dyDescent="0.25"/>
    <row r="12979" x14ac:dyDescent="0.25"/>
    <row r="12980" x14ac:dyDescent="0.25"/>
    <row r="12981" x14ac:dyDescent="0.25"/>
    <row r="12982" x14ac:dyDescent="0.25"/>
    <row r="12983" x14ac:dyDescent="0.25"/>
    <row r="12984" x14ac:dyDescent="0.25"/>
    <row r="12985" x14ac:dyDescent="0.25"/>
    <row r="12986" x14ac:dyDescent="0.25"/>
    <row r="12987" x14ac:dyDescent="0.25"/>
    <row r="12988" x14ac:dyDescent="0.25"/>
    <row r="12989" x14ac:dyDescent="0.25"/>
    <row r="12990" x14ac:dyDescent="0.25"/>
    <row r="12991" x14ac:dyDescent="0.25"/>
    <row r="12992" x14ac:dyDescent="0.25"/>
    <row r="12993" x14ac:dyDescent="0.25"/>
    <row r="12994" x14ac:dyDescent="0.25"/>
    <row r="12995" x14ac:dyDescent="0.25"/>
    <row r="12996" x14ac:dyDescent="0.25"/>
    <row r="12997" x14ac:dyDescent="0.25"/>
    <row r="12998" x14ac:dyDescent="0.25"/>
    <row r="12999" x14ac:dyDescent="0.25"/>
    <row r="13000" x14ac:dyDescent="0.25"/>
    <row r="13001" x14ac:dyDescent="0.25"/>
    <row r="13002" x14ac:dyDescent="0.25"/>
    <row r="13003" x14ac:dyDescent="0.25"/>
    <row r="13004" x14ac:dyDescent="0.25"/>
    <row r="13005" x14ac:dyDescent="0.25"/>
    <row r="13006" x14ac:dyDescent="0.25"/>
    <row r="13007" x14ac:dyDescent="0.25"/>
    <row r="13008" x14ac:dyDescent="0.25"/>
    <row r="13009" x14ac:dyDescent="0.25"/>
    <row r="13010" x14ac:dyDescent="0.25"/>
    <row r="13011" x14ac:dyDescent="0.25"/>
    <row r="13012" x14ac:dyDescent="0.25"/>
    <row r="13013" x14ac:dyDescent="0.25"/>
    <row r="13014" x14ac:dyDescent="0.25"/>
    <row r="13015" x14ac:dyDescent="0.25"/>
    <row r="13016" x14ac:dyDescent="0.25"/>
    <row r="13017" x14ac:dyDescent="0.25"/>
    <row r="13018" x14ac:dyDescent="0.25"/>
    <row r="13019" x14ac:dyDescent="0.25"/>
    <row r="13020" x14ac:dyDescent="0.25"/>
    <row r="13021" x14ac:dyDescent="0.25"/>
    <row r="13022" x14ac:dyDescent="0.25"/>
    <row r="13023" x14ac:dyDescent="0.25"/>
    <row r="13024" x14ac:dyDescent="0.25"/>
    <row r="13025" x14ac:dyDescent="0.25"/>
    <row r="13026" x14ac:dyDescent="0.25"/>
    <row r="13027" x14ac:dyDescent="0.25"/>
    <row r="13028" x14ac:dyDescent="0.25"/>
    <row r="13029" x14ac:dyDescent="0.25"/>
    <row r="13030" x14ac:dyDescent="0.25"/>
    <row r="13031" x14ac:dyDescent="0.25"/>
    <row r="13032" x14ac:dyDescent="0.25"/>
    <row r="13033" x14ac:dyDescent="0.25"/>
    <row r="13034" x14ac:dyDescent="0.25"/>
    <row r="13035" x14ac:dyDescent="0.25"/>
    <row r="13036" x14ac:dyDescent="0.25"/>
    <row r="13037" x14ac:dyDescent="0.25"/>
    <row r="13038" x14ac:dyDescent="0.25"/>
    <row r="13039" x14ac:dyDescent="0.25"/>
    <row r="13040" x14ac:dyDescent="0.25"/>
    <row r="13041" x14ac:dyDescent="0.25"/>
    <row r="13042" x14ac:dyDescent="0.25"/>
    <row r="13043" x14ac:dyDescent="0.25"/>
    <row r="13044" x14ac:dyDescent="0.25"/>
    <row r="13045" x14ac:dyDescent="0.25"/>
    <row r="13046" x14ac:dyDescent="0.25"/>
    <row r="13047" x14ac:dyDescent="0.25"/>
    <row r="13048" x14ac:dyDescent="0.25"/>
    <row r="13049" x14ac:dyDescent="0.25"/>
    <row r="13050" x14ac:dyDescent="0.25"/>
    <row r="13051" x14ac:dyDescent="0.25"/>
    <row r="13052" x14ac:dyDescent="0.25"/>
    <row r="13053" x14ac:dyDescent="0.25"/>
    <row r="13054" x14ac:dyDescent="0.25"/>
    <row r="13055" x14ac:dyDescent="0.25"/>
    <row r="13056" x14ac:dyDescent="0.25"/>
    <row r="13057" x14ac:dyDescent="0.25"/>
    <row r="13058" x14ac:dyDescent="0.25"/>
    <row r="13059" x14ac:dyDescent="0.25"/>
    <row r="13060" x14ac:dyDescent="0.25"/>
    <row r="13061" x14ac:dyDescent="0.25"/>
    <row r="13062" x14ac:dyDescent="0.25"/>
    <row r="13063" x14ac:dyDescent="0.25"/>
    <row r="13064" x14ac:dyDescent="0.25"/>
    <row r="13065" x14ac:dyDescent="0.25"/>
    <row r="13066" x14ac:dyDescent="0.25"/>
    <row r="13067" x14ac:dyDescent="0.25"/>
    <row r="13068" x14ac:dyDescent="0.25"/>
    <row r="13069" x14ac:dyDescent="0.25"/>
    <row r="13070" x14ac:dyDescent="0.25"/>
    <row r="13071" x14ac:dyDescent="0.25"/>
    <row r="13072" x14ac:dyDescent="0.25"/>
    <row r="13073" x14ac:dyDescent="0.25"/>
    <row r="13074" x14ac:dyDescent="0.25"/>
    <row r="13075" x14ac:dyDescent="0.25"/>
    <row r="13076" x14ac:dyDescent="0.25"/>
    <row r="13077" x14ac:dyDescent="0.25"/>
    <row r="13078" x14ac:dyDescent="0.25"/>
    <row r="13079" x14ac:dyDescent="0.25"/>
    <row r="13080" x14ac:dyDescent="0.25"/>
    <row r="13081" x14ac:dyDescent="0.25"/>
    <row r="13082" x14ac:dyDescent="0.25"/>
    <row r="13083" x14ac:dyDescent="0.25"/>
    <row r="13084" x14ac:dyDescent="0.25"/>
    <row r="13085" x14ac:dyDescent="0.25"/>
    <row r="13086" x14ac:dyDescent="0.25"/>
    <row r="13087" x14ac:dyDescent="0.25"/>
    <row r="13088" x14ac:dyDescent="0.25"/>
    <row r="13089" x14ac:dyDescent="0.25"/>
    <row r="13090" x14ac:dyDescent="0.25"/>
    <row r="13091" x14ac:dyDescent="0.25"/>
    <row r="13092" x14ac:dyDescent="0.25"/>
    <row r="13093" x14ac:dyDescent="0.25"/>
    <row r="13094" x14ac:dyDescent="0.25"/>
    <row r="13095" x14ac:dyDescent="0.25"/>
    <row r="13096" x14ac:dyDescent="0.25"/>
    <row r="13097" x14ac:dyDescent="0.25"/>
    <row r="13098" x14ac:dyDescent="0.25"/>
    <row r="13099" x14ac:dyDescent="0.25"/>
    <row r="13100" x14ac:dyDescent="0.25"/>
    <row r="13101" x14ac:dyDescent="0.25"/>
    <row r="13102" x14ac:dyDescent="0.25"/>
    <row r="13103" x14ac:dyDescent="0.25"/>
    <row r="13104" x14ac:dyDescent="0.25"/>
    <row r="13105" x14ac:dyDescent="0.25"/>
    <row r="13106" x14ac:dyDescent="0.25"/>
    <row r="13107" x14ac:dyDescent="0.25"/>
    <row r="13108" x14ac:dyDescent="0.25"/>
    <row r="13109" x14ac:dyDescent="0.25"/>
    <row r="13110" x14ac:dyDescent="0.25"/>
    <row r="13111" x14ac:dyDescent="0.25"/>
    <row r="13112" x14ac:dyDescent="0.25"/>
    <row r="13113" x14ac:dyDescent="0.25"/>
    <row r="13114" x14ac:dyDescent="0.25"/>
    <row r="13115" x14ac:dyDescent="0.25"/>
    <row r="13116" x14ac:dyDescent="0.25"/>
    <row r="13117" x14ac:dyDescent="0.25"/>
    <row r="13118" x14ac:dyDescent="0.25"/>
    <row r="13119" x14ac:dyDescent="0.25"/>
    <row r="13120" x14ac:dyDescent="0.25"/>
    <row r="13121" x14ac:dyDescent="0.25"/>
    <row r="13122" x14ac:dyDescent="0.25"/>
    <row r="13123" x14ac:dyDescent="0.25"/>
    <row r="13124" x14ac:dyDescent="0.25"/>
    <row r="13125" x14ac:dyDescent="0.25"/>
    <row r="13126" x14ac:dyDescent="0.25"/>
    <row r="13127" x14ac:dyDescent="0.25"/>
    <row r="13128" x14ac:dyDescent="0.25"/>
    <row r="13129" x14ac:dyDescent="0.25"/>
    <row r="13130" x14ac:dyDescent="0.25"/>
    <row r="13131" x14ac:dyDescent="0.25"/>
    <row r="13132" x14ac:dyDescent="0.25"/>
    <row r="13133" x14ac:dyDescent="0.25"/>
    <row r="13134" x14ac:dyDescent="0.25"/>
    <row r="13135" x14ac:dyDescent="0.25"/>
    <row r="13136" x14ac:dyDescent="0.25"/>
    <row r="13137" x14ac:dyDescent="0.25"/>
    <row r="13138" x14ac:dyDescent="0.25"/>
    <row r="13139" x14ac:dyDescent="0.25"/>
    <row r="13140" x14ac:dyDescent="0.25"/>
    <row r="13141" x14ac:dyDescent="0.25"/>
    <row r="13142" x14ac:dyDescent="0.25"/>
    <row r="13143" x14ac:dyDescent="0.25"/>
    <row r="13144" x14ac:dyDescent="0.25"/>
    <row r="13145" x14ac:dyDescent="0.25"/>
    <row r="13146" x14ac:dyDescent="0.25"/>
    <row r="13147" x14ac:dyDescent="0.25"/>
    <row r="13148" x14ac:dyDescent="0.25"/>
    <row r="13149" x14ac:dyDescent="0.25"/>
    <row r="13150" x14ac:dyDescent="0.25"/>
    <row r="13151" x14ac:dyDescent="0.25"/>
    <row r="13152" x14ac:dyDescent="0.25"/>
    <row r="13153" x14ac:dyDescent="0.25"/>
    <row r="13154" x14ac:dyDescent="0.25"/>
    <row r="13155" x14ac:dyDescent="0.25"/>
    <row r="13156" x14ac:dyDescent="0.25"/>
    <row r="13157" x14ac:dyDescent="0.25"/>
    <row r="13158" x14ac:dyDescent="0.25"/>
    <row r="13159" x14ac:dyDescent="0.25"/>
    <row r="13160" x14ac:dyDescent="0.25"/>
    <row r="13161" x14ac:dyDescent="0.25"/>
    <row r="13162" x14ac:dyDescent="0.25"/>
    <row r="13163" x14ac:dyDescent="0.25"/>
    <row r="13164" x14ac:dyDescent="0.25"/>
    <row r="13165" x14ac:dyDescent="0.25"/>
    <row r="13166" x14ac:dyDescent="0.25"/>
    <row r="13167" x14ac:dyDescent="0.25"/>
    <row r="13168" x14ac:dyDescent="0.25"/>
    <row r="13169" x14ac:dyDescent="0.25"/>
    <row r="13170" x14ac:dyDescent="0.25"/>
    <row r="13171" x14ac:dyDescent="0.25"/>
    <row r="13172" x14ac:dyDescent="0.25"/>
    <row r="13173" x14ac:dyDescent="0.25"/>
    <row r="13174" x14ac:dyDescent="0.25"/>
    <row r="13175" x14ac:dyDescent="0.25"/>
    <row r="13176" x14ac:dyDescent="0.25"/>
    <row r="13177" x14ac:dyDescent="0.25"/>
    <row r="13178" x14ac:dyDescent="0.25"/>
    <row r="13179" x14ac:dyDescent="0.25"/>
    <row r="13180" x14ac:dyDescent="0.25"/>
    <row r="13181" x14ac:dyDescent="0.25"/>
    <row r="13182" x14ac:dyDescent="0.25"/>
    <row r="13183" x14ac:dyDescent="0.25"/>
    <row r="13184" x14ac:dyDescent="0.25"/>
    <row r="13185" x14ac:dyDescent="0.25"/>
    <row r="13186" x14ac:dyDescent="0.25"/>
    <row r="13187" x14ac:dyDescent="0.25"/>
    <row r="13188" x14ac:dyDescent="0.25"/>
    <row r="13189" x14ac:dyDescent="0.25"/>
    <row r="13190" x14ac:dyDescent="0.25"/>
    <row r="13191" x14ac:dyDescent="0.25"/>
    <row r="13192" x14ac:dyDescent="0.25"/>
    <row r="13193" x14ac:dyDescent="0.25"/>
    <row r="13194" x14ac:dyDescent="0.25"/>
    <row r="13195" x14ac:dyDescent="0.25"/>
    <row r="13196" x14ac:dyDescent="0.25"/>
    <row r="13197" x14ac:dyDescent="0.25"/>
    <row r="13198" x14ac:dyDescent="0.25"/>
    <row r="13199" x14ac:dyDescent="0.25"/>
    <row r="13200" x14ac:dyDescent="0.25"/>
    <row r="13201" x14ac:dyDescent="0.25"/>
    <row r="13202" x14ac:dyDescent="0.25"/>
    <row r="13203" x14ac:dyDescent="0.25"/>
    <row r="13204" x14ac:dyDescent="0.25"/>
    <row r="13205" x14ac:dyDescent="0.25"/>
    <row r="13206" x14ac:dyDescent="0.25"/>
    <row r="13207" x14ac:dyDescent="0.25"/>
    <row r="13208" x14ac:dyDescent="0.25"/>
    <row r="13209" x14ac:dyDescent="0.25"/>
    <row r="13210" x14ac:dyDescent="0.25"/>
    <row r="13211" x14ac:dyDescent="0.25"/>
    <row r="13212" x14ac:dyDescent="0.25"/>
    <row r="13213" x14ac:dyDescent="0.25"/>
    <row r="13214" x14ac:dyDescent="0.25"/>
    <row r="13215" x14ac:dyDescent="0.25"/>
    <row r="13216" x14ac:dyDescent="0.25"/>
    <row r="13217" x14ac:dyDescent="0.25"/>
    <row r="13218" x14ac:dyDescent="0.25"/>
    <row r="13219" x14ac:dyDescent="0.25"/>
    <row r="13220" x14ac:dyDescent="0.25"/>
    <row r="13221" x14ac:dyDescent="0.25"/>
    <row r="13222" x14ac:dyDescent="0.25"/>
    <row r="13223" x14ac:dyDescent="0.25"/>
    <row r="13224" x14ac:dyDescent="0.25"/>
    <row r="13225" x14ac:dyDescent="0.25"/>
    <row r="13226" x14ac:dyDescent="0.25"/>
    <row r="13227" x14ac:dyDescent="0.25"/>
    <row r="13228" x14ac:dyDescent="0.25"/>
    <row r="13229" x14ac:dyDescent="0.25"/>
    <row r="13230" x14ac:dyDescent="0.25"/>
    <row r="13231" x14ac:dyDescent="0.25"/>
    <row r="13232" x14ac:dyDescent="0.25"/>
    <row r="13233" x14ac:dyDescent="0.25"/>
    <row r="13234" x14ac:dyDescent="0.25"/>
    <row r="13235" x14ac:dyDescent="0.25"/>
    <row r="13236" x14ac:dyDescent="0.25"/>
    <row r="13237" x14ac:dyDescent="0.25"/>
    <row r="13238" x14ac:dyDescent="0.25"/>
    <row r="13239" x14ac:dyDescent="0.25"/>
    <row r="13240" x14ac:dyDescent="0.25"/>
    <row r="13241" x14ac:dyDescent="0.25"/>
    <row r="13242" x14ac:dyDescent="0.25"/>
    <row r="13243" x14ac:dyDescent="0.25"/>
    <row r="13244" x14ac:dyDescent="0.25"/>
    <row r="13245" x14ac:dyDescent="0.25"/>
    <row r="13246" x14ac:dyDescent="0.25"/>
    <row r="13247" x14ac:dyDescent="0.25"/>
    <row r="13248" x14ac:dyDescent="0.25"/>
    <row r="13249" x14ac:dyDescent="0.25"/>
    <row r="13250" x14ac:dyDescent="0.25"/>
    <row r="13251" x14ac:dyDescent="0.25"/>
    <row r="13252" x14ac:dyDescent="0.25"/>
    <row r="13253" x14ac:dyDescent="0.25"/>
    <row r="13254" x14ac:dyDescent="0.25"/>
    <row r="13255" x14ac:dyDescent="0.25"/>
    <row r="13256" x14ac:dyDescent="0.25"/>
    <row r="13257" x14ac:dyDescent="0.25"/>
    <row r="13258" x14ac:dyDescent="0.25"/>
    <row r="13259" x14ac:dyDescent="0.25"/>
    <row r="13260" x14ac:dyDescent="0.25"/>
    <row r="13261" x14ac:dyDescent="0.25"/>
    <row r="13262" x14ac:dyDescent="0.25"/>
    <row r="13263" x14ac:dyDescent="0.25"/>
    <row r="13264" x14ac:dyDescent="0.25"/>
    <row r="13265" x14ac:dyDescent="0.25"/>
    <row r="13266" x14ac:dyDescent="0.25"/>
    <row r="13267" x14ac:dyDescent="0.25"/>
    <row r="13268" x14ac:dyDescent="0.25"/>
    <row r="13269" x14ac:dyDescent="0.25"/>
    <row r="13270" x14ac:dyDescent="0.25"/>
    <row r="13271" x14ac:dyDescent="0.25"/>
    <row r="13272" x14ac:dyDescent="0.25"/>
    <row r="13273" x14ac:dyDescent="0.25"/>
    <row r="13274" x14ac:dyDescent="0.25"/>
    <row r="13275" x14ac:dyDescent="0.25"/>
    <row r="13276" x14ac:dyDescent="0.25"/>
    <row r="13277" x14ac:dyDescent="0.25"/>
    <row r="13278" x14ac:dyDescent="0.25"/>
    <row r="13279" x14ac:dyDescent="0.25"/>
    <row r="13280" x14ac:dyDescent="0.25"/>
    <row r="13281" x14ac:dyDescent="0.25"/>
    <row r="13282" x14ac:dyDescent="0.25"/>
    <row r="13283" x14ac:dyDescent="0.25"/>
    <row r="13284" x14ac:dyDescent="0.25"/>
    <row r="13285" x14ac:dyDescent="0.25"/>
    <row r="13286" x14ac:dyDescent="0.25"/>
    <row r="13287" x14ac:dyDescent="0.25"/>
    <row r="13288" x14ac:dyDescent="0.25"/>
    <row r="13289" x14ac:dyDescent="0.25"/>
    <row r="13290" x14ac:dyDescent="0.25"/>
    <row r="13291" x14ac:dyDescent="0.25"/>
    <row r="13292" x14ac:dyDescent="0.25"/>
    <row r="13293" x14ac:dyDescent="0.25"/>
    <row r="13294" x14ac:dyDescent="0.25"/>
    <row r="13295" x14ac:dyDescent="0.25"/>
    <row r="13296" x14ac:dyDescent="0.25"/>
    <row r="13297" x14ac:dyDescent="0.25"/>
    <row r="13298" x14ac:dyDescent="0.25"/>
    <row r="13299" x14ac:dyDescent="0.25"/>
    <row r="13300" x14ac:dyDescent="0.25"/>
    <row r="13301" x14ac:dyDescent="0.25"/>
    <row r="13302" x14ac:dyDescent="0.25"/>
    <row r="13303" x14ac:dyDescent="0.25"/>
    <row r="13304" x14ac:dyDescent="0.25"/>
    <row r="13305" x14ac:dyDescent="0.25"/>
    <row r="13306" x14ac:dyDescent="0.25"/>
    <row r="13307" x14ac:dyDescent="0.25"/>
    <row r="13308" x14ac:dyDescent="0.25"/>
    <row r="13309" x14ac:dyDescent="0.25"/>
    <row r="13310" x14ac:dyDescent="0.25"/>
    <row r="13311" x14ac:dyDescent="0.25"/>
    <row r="13312" x14ac:dyDescent="0.25"/>
    <row r="13313" x14ac:dyDescent="0.25"/>
    <row r="13314" x14ac:dyDescent="0.25"/>
    <row r="13315" x14ac:dyDescent="0.25"/>
    <row r="13316" x14ac:dyDescent="0.25"/>
    <row r="13317" x14ac:dyDescent="0.25"/>
    <row r="13318" x14ac:dyDescent="0.25"/>
    <row r="13319" x14ac:dyDescent="0.25"/>
    <row r="13320" x14ac:dyDescent="0.25"/>
    <row r="13321" x14ac:dyDescent="0.25"/>
    <row r="13322" x14ac:dyDescent="0.25"/>
    <row r="13323" x14ac:dyDescent="0.25"/>
    <row r="13324" x14ac:dyDescent="0.25"/>
    <row r="13325" x14ac:dyDescent="0.25"/>
    <row r="13326" x14ac:dyDescent="0.25"/>
    <row r="13327" x14ac:dyDescent="0.25"/>
    <row r="13328" x14ac:dyDescent="0.25"/>
    <row r="13329" x14ac:dyDescent="0.25"/>
    <row r="13330" x14ac:dyDescent="0.25"/>
    <row r="13331" x14ac:dyDescent="0.25"/>
    <row r="13332" x14ac:dyDescent="0.25"/>
    <row r="13333" x14ac:dyDescent="0.25"/>
    <row r="13334" x14ac:dyDescent="0.25"/>
    <row r="13335" x14ac:dyDescent="0.25"/>
    <row r="13336" x14ac:dyDescent="0.25"/>
    <row r="13337" x14ac:dyDescent="0.25"/>
    <row r="13338" x14ac:dyDescent="0.25"/>
    <row r="13339" x14ac:dyDescent="0.25"/>
    <row r="13340" x14ac:dyDescent="0.25"/>
    <row r="13341" x14ac:dyDescent="0.25"/>
    <row r="13342" x14ac:dyDescent="0.25"/>
    <row r="13343" x14ac:dyDescent="0.25"/>
    <row r="13344" x14ac:dyDescent="0.25"/>
    <row r="13345" x14ac:dyDescent="0.25"/>
    <row r="13346" x14ac:dyDescent="0.25"/>
    <row r="13347" x14ac:dyDescent="0.25"/>
    <row r="13348" x14ac:dyDescent="0.25"/>
    <row r="13349" x14ac:dyDescent="0.25"/>
    <row r="13350" x14ac:dyDescent="0.25"/>
    <row r="13351" x14ac:dyDescent="0.25"/>
    <row r="13352" x14ac:dyDescent="0.25"/>
    <row r="13353" x14ac:dyDescent="0.25"/>
    <row r="13354" x14ac:dyDescent="0.25"/>
    <row r="13355" x14ac:dyDescent="0.25"/>
    <row r="13356" x14ac:dyDescent="0.25"/>
    <row r="13357" x14ac:dyDescent="0.25"/>
    <row r="13358" x14ac:dyDescent="0.25"/>
    <row r="13359" x14ac:dyDescent="0.25"/>
    <row r="13360" x14ac:dyDescent="0.25"/>
    <row r="13361" x14ac:dyDescent="0.25"/>
    <row r="13362" x14ac:dyDescent="0.25"/>
    <row r="13363" x14ac:dyDescent="0.25"/>
    <row r="13364" x14ac:dyDescent="0.25"/>
    <row r="13365" x14ac:dyDescent="0.25"/>
    <row r="13366" x14ac:dyDescent="0.25"/>
    <row r="13367" x14ac:dyDescent="0.25"/>
    <row r="13368" x14ac:dyDescent="0.25"/>
    <row r="13369" x14ac:dyDescent="0.25"/>
    <row r="13370" x14ac:dyDescent="0.25"/>
    <row r="13371" x14ac:dyDescent="0.25"/>
    <row r="13372" x14ac:dyDescent="0.25"/>
    <row r="13373" x14ac:dyDescent="0.25"/>
    <row r="13374" x14ac:dyDescent="0.25"/>
    <row r="13375" x14ac:dyDescent="0.25"/>
    <row r="13376" x14ac:dyDescent="0.25"/>
    <row r="13377" x14ac:dyDescent="0.25"/>
    <row r="13378" x14ac:dyDescent="0.25"/>
    <row r="13379" x14ac:dyDescent="0.25"/>
    <row r="13380" x14ac:dyDescent="0.25"/>
    <row r="13381" x14ac:dyDescent="0.25"/>
    <row r="13382" x14ac:dyDescent="0.25"/>
    <row r="13383" x14ac:dyDescent="0.25"/>
    <row r="13384" x14ac:dyDescent="0.25"/>
    <row r="13385" x14ac:dyDescent="0.25"/>
    <row r="13386" x14ac:dyDescent="0.25"/>
    <row r="13387" x14ac:dyDescent="0.25"/>
    <row r="13388" x14ac:dyDescent="0.25"/>
    <row r="13389" x14ac:dyDescent="0.25"/>
    <row r="13390" x14ac:dyDescent="0.25"/>
    <row r="13391" x14ac:dyDescent="0.25"/>
    <row r="13392" x14ac:dyDescent="0.25"/>
    <row r="13393" x14ac:dyDescent="0.25"/>
    <row r="13394" x14ac:dyDescent="0.25"/>
    <row r="13395" x14ac:dyDescent="0.25"/>
    <row r="13396" x14ac:dyDescent="0.25"/>
    <row r="13397" x14ac:dyDescent="0.25"/>
    <row r="13398" x14ac:dyDescent="0.25"/>
    <row r="13399" x14ac:dyDescent="0.25"/>
    <row r="13400" x14ac:dyDescent="0.25"/>
    <row r="13401" x14ac:dyDescent="0.25"/>
    <row r="13402" x14ac:dyDescent="0.25"/>
    <row r="13403" x14ac:dyDescent="0.25"/>
    <row r="13404" x14ac:dyDescent="0.25"/>
    <row r="13405" x14ac:dyDescent="0.25"/>
    <row r="13406" x14ac:dyDescent="0.25"/>
    <row r="13407" x14ac:dyDescent="0.25"/>
    <row r="13408" x14ac:dyDescent="0.25"/>
    <row r="13409" x14ac:dyDescent="0.25"/>
    <row r="13410" x14ac:dyDescent="0.25"/>
    <row r="13411" x14ac:dyDescent="0.25"/>
    <row r="13412" x14ac:dyDescent="0.25"/>
    <row r="13413" x14ac:dyDescent="0.25"/>
    <row r="13414" x14ac:dyDescent="0.25"/>
    <row r="13415" x14ac:dyDescent="0.25"/>
    <row r="13416" x14ac:dyDescent="0.25"/>
    <row r="13417" x14ac:dyDescent="0.25"/>
    <row r="13418" x14ac:dyDescent="0.25"/>
    <row r="13419" x14ac:dyDescent="0.25"/>
    <row r="13420" x14ac:dyDescent="0.25"/>
    <row r="13421" x14ac:dyDescent="0.25"/>
    <row r="13422" x14ac:dyDescent="0.25"/>
    <row r="13423" x14ac:dyDescent="0.25"/>
    <row r="13424" x14ac:dyDescent="0.25"/>
    <row r="13425" x14ac:dyDescent="0.25"/>
    <row r="13426" x14ac:dyDescent="0.25"/>
    <row r="13427" x14ac:dyDescent="0.25"/>
    <row r="13428" x14ac:dyDescent="0.25"/>
    <row r="13429" x14ac:dyDescent="0.25"/>
    <row r="13430" x14ac:dyDescent="0.25"/>
    <row r="13431" x14ac:dyDescent="0.25"/>
    <row r="13432" x14ac:dyDescent="0.25"/>
    <row r="13433" x14ac:dyDescent="0.25"/>
    <row r="13434" x14ac:dyDescent="0.25"/>
    <row r="13435" x14ac:dyDescent="0.25"/>
    <row r="13436" x14ac:dyDescent="0.25"/>
    <row r="13437" x14ac:dyDescent="0.25"/>
    <row r="13438" x14ac:dyDescent="0.25"/>
    <row r="13439" x14ac:dyDescent="0.25"/>
    <row r="13440" x14ac:dyDescent="0.25"/>
    <row r="13441" x14ac:dyDescent="0.25"/>
    <row r="13442" x14ac:dyDescent="0.25"/>
    <row r="13443" x14ac:dyDescent="0.25"/>
    <row r="13444" x14ac:dyDescent="0.25"/>
    <row r="13445" x14ac:dyDescent="0.25"/>
    <row r="13446" x14ac:dyDescent="0.25"/>
    <row r="13447" x14ac:dyDescent="0.25"/>
    <row r="13448" x14ac:dyDescent="0.25"/>
    <row r="13449" x14ac:dyDescent="0.25"/>
    <row r="13450" x14ac:dyDescent="0.25"/>
    <row r="13451" x14ac:dyDescent="0.25"/>
    <row r="13452" x14ac:dyDescent="0.25"/>
    <row r="13453" x14ac:dyDescent="0.25"/>
    <row r="13454" x14ac:dyDescent="0.25"/>
    <row r="13455" x14ac:dyDescent="0.25"/>
    <row r="13456" x14ac:dyDescent="0.25"/>
    <row r="13457" x14ac:dyDescent="0.25"/>
    <row r="13458" x14ac:dyDescent="0.25"/>
    <row r="13459" x14ac:dyDescent="0.25"/>
    <row r="13460" x14ac:dyDescent="0.25"/>
    <row r="13461" x14ac:dyDescent="0.25"/>
    <row r="13462" x14ac:dyDescent="0.25"/>
    <row r="13463" x14ac:dyDescent="0.25"/>
    <row r="13464" x14ac:dyDescent="0.25"/>
    <row r="13465" x14ac:dyDescent="0.25"/>
    <row r="13466" x14ac:dyDescent="0.25"/>
    <row r="13467" x14ac:dyDescent="0.25"/>
    <row r="13468" x14ac:dyDescent="0.25"/>
    <row r="13469" x14ac:dyDescent="0.25"/>
    <row r="13470" x14ac:dyDescent="0.25"/>
    <row r="13471" x14ac:dyDescent="0.25"/>
    <row r="13472" x14ac:dyDescent="0.25"/>
    <row r="13473" x14ac:dyDescent="0.25"/>
    <row r="13474" x14ac:dyDescent="0.25"/>
    <row r="13475" x14ac:dyDescent="0.25"/>
    <row r="13476" x14ac:dyDescent="0.25"/>
    <row r="13477" x14ac:dyDescent="0.25"/>
    <row r="13478" x14ac:dyDescent="0.25"/>
    <row r="13479" x14ac:dyDescent="0.25"/>
    <row r="13480" x14ac:dyDescent="0.25"/>
    <row r="13481" x14ac:dyDescent="0.25"/>
    <row r="13482" x14ac:dyDescent="0.25"/>
    <row r="13483" x14ac:dyDescent="0.25"/>
    <row r="13484" x14ac:dyDescent="0.25"/>
    <row r="13485" x14ac:dyDescent="0.25"/>
    <row r="13486" x14ac:dyDescent="0.25"/>
    <row r="13487" x14ac:dyDescent="0.25"/>
    <row r="13488" x14ac:dyDescent="0.25"/>
    <row r="13489" x14ac:dyDescent="0.25"/>
    <row r="13490" x14ac:dyDescent="0.25"/>
    <row r="13491" x14ac:dyDescent="0.25"/>
    <row r="13492" x14ac:dyDescent="0.25"/>
    <row r="13493" x14ac:dyDescent="0.25"/>
    <row r="13494" x14ac:dyDescent="0.25"/>
    <row r="13495" x14ac:dyDescent="0.25"/>
    <row r="13496" x14ac:dyDescent="0.25"/>
    <row r="13497" x14ac:dyDescent="0.25"/>
    <row r="13498" x14ac:dyDescent="0.25"/>
    <row r="13499" x14ac:dyDescent="0.25"/>
    <row r="13500" x14ac:dyDescent="0.25"/>
    <row r="13501" x14ac:dyDescent="0.25"/>
    <row r="13502" x14ac:dyDescent="0.25"/>
    <row r="13503" x14ac:dyDescent="0.25"/>
    <row r="13504" x14ac:dyDescent="0.25"/>
    <row r="13505" x14ac:dyDescent="0.25"/>
    <row r="13506" x14ac:dyDescent="0.25"/>
    <row r="13507" x14ac:dyDescent="0.25"/>
    <row r="13508" x14ac:dyDescent="0.25"/>
    <row r="13509" x14ac:dyDescent="0.25"/>
    <row r="13510" x14ac:dyDescent="0.25"/>
    <row r="13511" x14ac:dyDescent="0.25"/>
    <row r="13512" x14ac:dyDescent="0.25"/>
    <row r="13513" x14ac:dyDescent="0.25"/>
    <row r="13514" x14ac:dyDescent="0.25"/>
    <row r="13515" x14ac:dyDescent="0.25"/>
    <row r="13516" x14ac:dyDescent="0.25"/>
    <row r="13517" x14ac:dyDescent="0.25"/>
    <row r="13518" x14ac:dyDescent="0.25"/>
    <row r="13519" x14ac:dyDescent="0.25"/>
    <row r="13520" x14ac:dyDescent="0.25"/>
    <row r="13521" x14ac:dyDescent="0.25"/>
    <row r="13522" x14ac:dyDescent="0.25"/>
    <row r="13523" x14ac:dyDescent="0.25"/>
    <row r="13524" x14ac:dyDescent="0.25"/>
    <row r="13525" x14ac:dyDescent="0.25"/>
    <row r="13526" x14ac:dyDescent="0.25"/>
    <row r="13527" x14ac:dyDescent="0.25"/>
    <row r="13528" x14ac:dyDescent="0.25"/>
    <row r="13529" x14ac:dyDescent="0.25"/>
    <row r="13530" x14ac:dyDescent="0.25"/>
    <row r="13531" x14ac:dyDescent="0.25"/>
    <row r="13532" x14ac:dyDescent="0.25"/>
    <row r="13533" x14ac:dyDescent="0.25"/>
    <row r="13534" x14ac:dyDescent="0.25"/>
    <row r="13535" x14ac:dyDescent="0.25"/>
    <row r="13536" x14ac:dyDescent="0.25"/>
    <row r="13537" x14ac:dyDescent="0.25"/>
    <row r="13538" x14ac:dyDescent="0.25"/>
    <row r="13539" x14ac:dyDescent="0.25"/>
    <row r="13540" x14ac:dyDescent="0.25"/>
    <row r="13541" x14ac:dyDescent="0.25"/>
    <row r="13542" x14ac:dyDescent="0.25"/>
    <row r="13543" x14ac:dyDescent="0.25"/>
    <row r="13544" x14ac:dyDescent="0.25"/>
    <row r="13545" x14ac:dyDescent="0.25"/>
    <row r="13546" x14ac:dyDescent="0.25"/>
    <row r="13547" x14ac:dyDescent="0.25"/>
    <row r="13548" x14ac:dyDescent="0.25"/>
    <row r="13549" x14ac:dyDescent="0.25"/>
    <row r="13550" x14ac:dyDescent="0.25"/>
    <row r="13551" x14ac:dyDescent="0.25"/>
    <row r="13552" x14ac:dyDescent="0.25"/>
    <row r="13553" x14ac:dyDescent="0.25"/>
    <row r="13554" x14ac:dyDescent="0.25"/>
    <row r="13555" x14ac:dyDescent="0.25"/>
    <row r="13556" x14ac:dyDescent="0.25"/>
    <row r="13557" x14ac:dyDescent="0.25"/>
    <row r="13558" x14ac:dyDescent="0.25"/>
    <row r="13559" x14ac:dyDescent="0.25"/>
    <row r="13560" x14ac:dyDescent="0.25"/>
    <row r="13561" x14ac:dyDescent="0.25"/>
    <row r="13562" x14ac:dyDescent="0.25"/>
    <row r="13563" x14ac:dyDescent="0.25"/>
    <row r="13564" x14ac:dyDescent="0.25"/>
    <row r="13565" x14ac:dyDescent="0.25"/>
    <row r="13566" x14ac:dyDescent="0.25"/>
    <row r="13567" x14ac:dyDescent="0.25"/>
    <row r="13568" x14ac:dyDescent="0.25"/>
    <row r="13569" x14ac:dyDescent="0.25"/>
    <row r="13570" x14ac:dyDescent="0.25"/>
    <row r="13571" x14ac:dyDescent="0.25"/>
    <row r="13572" x14ac:dyDescent="0.25"/>
    <row r="13573" x14ac:dyDescent="0.25"/>
    <row r="13574" x14ac:dyDescent="0.25"/>
    <row r="13575" x14ac:dyDescent="0.25"/>
    <row r="13576" x14ac:dyDescent="0.25"/>
    <row r="13577" x14ac:dyDescent="0.25"/>
    <row r="13578" x14ac:dyDescent="0.25"/>
    <row r="13579" x14ac:dyDescent="0.25"/>
    <row r="13580" x14ac:dyDescent="0.25"/>
    <row r="13581" x14ac:dyDescent="0.25"/>
    <row r="13582" x14ac:dyDescent="0.25"/>
    <row r="13583" x14ac:dyDescent="0.25"/>
    <row r="13584" x14ac:dyDescent="0.25"/>
    <row r="13585" x14ac:dyDescent="0.25"/>
    <row r="13586" x14ac:dyDescent="0.25"/>
    <row r="13587" x14ac:dyDescent="0.25"/>
    <row r="13588" x14ac:dyDescent="0.25"/>
    <row r="13589" x14ac:dyDescent="0.25"/>
    <row r="13590" x14ac:dyDescent="0.25"/>
    <row r="13591" x14ac:dyDescent="0.25"/>
    <row r="13592" x14ac:dyDescent="0.25"/>
    <row r="13593" x14ac:dyDescent="0.25"/>
    <row r="13594" x14ac:dyDescent="0.25"/>
    <row r="13595" x14ac:dyDescent="0.25"/>
    <row r="13596" x14ac:dyDescent="0.25"/>
    <row r="13597" x14ac:dyDescent="0.25"/>
    <row r="13598" x14ac:dyDescent="0.25"/>
    <row r="13599" x14ac:dyDescent="0.25"/>
    <row r="13600" x14ac:dyDescent="0.25"/>
    <row r="13601" x14ac:dyDescent="0.25"/>
    <row r="13602" x14ac:dyDescent="0.25"/>
    <row r="13603" x14ac:dyDescent="0.25"/>
    <row r="13604" x14ac:dyDescent="0.25"/>
    <row r="13605" x14ac:dyDescent="0.25"/>
    <row r="13606" x14ac:dyDescent="0.25"/>
    <row r="13607" x14ac:dyDescent="0.25"/>
    <row r="13608" x14ac:dyDescent="0.25"/>
    <row r="13609" x14ac:dyDescent="0.25"/>
    <row r="13610" x14ac:dyDescent="0.25"/>
    <row r="13611" x14ac:dyDescent="0.25"/>
    <row r="13612" x14ac:dyDescent="0.25"/>
    <row r="13613" x14ac:dyDescent="0.25"/>
    <row r="13614" x14ac:dyDescent="0.25"/>
    <row r="13615" x14ac:dyDescent="0.25"/>
    <row r="13616" x14ac:dyDescent="0.25"/>
    <row r="13617" x14ac:dyDescent="0.25"/>
    <row r="13618" x14ac:dyDescent="0.25"/>
    <row r="13619" x14ac:dyDescent="0.25"/>
    <row r="13620" x14ac:dyDescent="0.25"/>
    <row r="13621" x14ac:dyDescent="0.25"/>
    <row r="13622" x14ac:dyDescent="0.25"/>
    <row r="13623" x14ac:dyDescent="0.25"/>
    <row r="13624" x14ac:dyDescent="0.25"/>
    <row r="13625" x14ac:dyDescent="0.25"/>
    <row r="13626" x14ac:dyDescent="0.25"/>
    <row r="13627" x14ac:dyDescent="0.25"/>
    <row r="13628" x14ac:dyDescent="0.25"/>
    <row r="13629" x14ac:dyDescent="0.25"/>
    <row r="13630" x14ac:dyDescent="0.25"/>
    <row r="13631" x14ac:dyDescent="0.25"/>
    <row r="13632" x14ac:dyDescent="0.25"/>
    <row r="13633" x14ac:dyDescent="0.25"/>
    <row r="13634" x14ac:dyDescent="0.25"/>
    <row r="13635" x14ac:dyDescent="0.25"/>
    <row r="13636" x14ac:dyDescent="0.25"/>
    <row r="13637" x14ac:dyDescent="0.25"/>
    <row r="13638" x14ac:dyDescent="0.25"/>
    <row r="13639" x14ac:dyDescent="0.25"/>
    <row r="13640" x14ac:dyDescent="0.25"/>
    <row r="13641" x14ac:dyDescent="0.25"/>
    <row r="13642" x14ac:dyDescent="0.25"/>
    <row r="13643" x14ac:dyDescent="0.25"/>
    <row r="13644" x14ac:dyDescent="0.25"/>
    <row r="13645" x14ac:dyDescent="0.25"/>
    <row r="13646" x14ac:dyDescent="0.25"/>
    <row r="13647" x14ac:dyDescent="0.25"/>
    <row r="13648" x14ac:dyDescent="0.25"/>
    <row r="13649" x14ac:dyDescent="0.25"/>
    <row r="13650" x14ac:dyDescent="0.25"/>
    <row r="13651" x14ac:dyDescent="0.25"/>
    <row r="13652" x14ac:dyDescent="0.25"/>
    <row r="13653" x14ac:dyDescent="0.25"/>
    <row r="13654" x14ac:dyDescent="0.25"/>
    <row r="13655" x14ac:dyDescent="0.25"/>
    <row r="13656" x14ac:dyDescent="0.25"/>
    <row r="13657" x14ac:dyDescent="0.25"/>
    <row r="13658" x14ac:dyDescent="0.25"/>
    <row r="13659" x14ac:dyDescent="0.25"/>
    <row r="13660" x14ac:dyDescent="0.25"/>
    <row r="13661" x14ac:dyDescent="0.25"/>
    <row r="13662" x14ac:dyDescent="0.25"/>
    <row r="13663" x14ac:dyDescent="0.25"/>
    <row r="13664" x14ac:dyDescent="0.25"/>
    <row r="13665" x14ac:dyDescent="0.25"/>
    <row r="13666" x14ac:dyDescent="0.25"/>
    <row r="13667" x14ac:dyDescent="0.25"/>
    <row r="13668" x14ac:dyDescent="0.25"/>
    <row r="13669" x14ac:dyDescent="0.25"/>
    <row r="13670" x14ac:dyDescent="0.25"/>
    <row r="13671" x14ac:dyDescent="0.25"/>
    <row r="13672" x14ac:dyDescent="0.25"/>
    <row r="13673" x14ac:dyDescent="0.25"/>
    <row r="13674" x14ac:dyDescent="0.25"/>
    <row r="13675" x14ac:dyDescent="0.25"/>
    <row r="13676" x14ac:dyDescent="0.25"/>
    <row r="13677" x14ac:dyDescent="0.25"/>
    <row r="13678" x14ac:dyDescent="0.25"/>
    <row r="13679" x14ac:dyDescent="0.25"/>
    <row r="13680" x14ac:dyDescent="0.25"/>
    <row r="13681" x14ac:dyDescent="0.25"/>
    <row r="13682" x14ac:dyDescent="0.25"/>
    <row r="13683" x14ac:dyDescent="0.25"/>
    <row r="13684" x14ac:dyDescent="0.25"/>
    <row r="13685" x14ac:dyDescent="0.25"/>
    <row r="13686" x14ac:dyDescent="0.25"/>
    <row r="13687" x14ac:dyDescent="0.25"/>
    <row r="13688" x14ac:dyDescent="0.25"/>
    <row r="13689" x14ac:dyDescent="0.25"/>
    <row r="13690" x14ac:dyDescent="0.25"/>
    <row r="13691" x14ac:dyDescent="0.25"/>
    <row r="13692" x14ac:dyDescent="0.25"/>
    <row r="13693" x14ac:dyDescent="0.25"/>
    <row r="13694" x14ac:dyDescent="0.25"/>
    <row r="13695" x14ac:dyDescent="0.25"/>
    <row r="13696" x14ac:dyDescent="0.25"/>
    <row r="13697" x14ac:dyDescent="0.25"/>
    <row r="13698" x14ac:dyDescent="0.25"/>
    <row r="13699" x14ac:dyDescent="0.25"/>
    <row r="13700" x14ac:dyDescent="0.25"/>
    <row r="13701" x14ac:dyDescent="0.25"/>
    <row r="13702" x14ac:dyDescent="0.25"/>
    <row r="13703" x14ac:dyDescent="0.25"/>
    <row r="13704" x14ac:dyDescent="0.25"/>
    <row r="13705" x14ac:dyDescent="0.25"/>
    <row r="13706" x14ac:dyDescent="0.25"/>
    <row r="13707" x14ac:dyDescent="0.25"/>
    <row r="13708" x14ac:dyDescent="0.25"/>
    <row r="13709" x14ac:dyDescent="0.25"/>
    <row r="13710" x14ac:dyDescent="0.25"/>
    <row r="13711" x14ac:dyDescent="0.25"/>
    <row r="13712" x14ac:dyDescent="0.25"/>
    <row r="13713" x14ac:dyDescent="0.25"/>
    <row r="13714" x14ac:dyDescent="0.25"/>
    <row r="13715" x14ac:dyDescent="0.25"/>
    <row r="13716" x14ac:dyDescent="0.25"/>
    <row r="13717" x14ac:dyDescent="0.25"/>
    <row r="13718" x14ac:dyDescent="0.25"/>
    <row r="13719" x14ac:dyDescent="0.25"/>
    <row r="13720" x14ac:dyDescent="0.25"/>
    <row r="13721" x14ac:dyDescent="0.25"/>
    <row r="13722" x14ac:dyDescent="0.25"/>
    <row r="13723" x14ac:dyDescent="0.25"/>
    <row r="13724" x14ac:dyDescent="0.25"/>
    <row r="13725" x14ac:dyDescent="0.25"/>
    <row r="13726" x14ac:dyDescent="0.25"/>
    <row r="13727" x14ac:dyDescent="0.25"/>
    <row r="13728" x14ac:dyDescent="0.25"/>
    <row r="13729" x14ac:dyDescent="0.25"/>
    <row r="13730" x14ac:dyDescent="0.25"/>
    <row r="13731" x14ac:dyDescent="0.25"/>
    <row r="13732" x14ac:dyDescent="0.25"/>
    <row r="13733" x14ac:dyDescent="0.25"/>
    <row r="13734" x14ac:dyDescent="0.25"/>
    <row r="13735" x14ac:dyDescent="0.25"/>
    <row r="13736" x14ac:dyDescent="0.25"/>
    <row r="13737" x14ac:dyDescent="0.25"/>
    <row r="13738" x14ac:dyDescent="0.25"/>
    <row r="13739" x14ac:dyDescent="0.25"/>
    <row r="13740" x14ac:dyDescent="0.25"/>
    <row r="13741" x14ac:dyDescent="0.25"/>
    <row r="13742" x14ac:dyDescent="0.25"/>
    <row r="13743" x14ac:dyDescent="0.25"/>
    <row r="13744" x14ac:dyDescent="0.25"/>
    <row r="13745" x14ac:dyDescent="0.25"/>
    <row r="13746" x14ac:dyDescent="0.25"/>
    <row r="13747" x14ac:dyDescent="0.25"/>
    <row r="13748" x14ac:dyDescent="0.25"/>
    <row r="13749" x14ac:dyDescent="0.25"/>
    <row r="13750" x14ac:dyDescent="0.25"/>
    <row r="13751" x14ac:dyDescent="0.25"/>
    <row r="13752" x14ac:dyDescent="0.25"/>
    <row r="13753" x14ac:dyDescent="0.25"/>
    <row r="13754" x14ac:dyDescent="0.25"/>
    <row r="13755" x14ac:dyDescent="0.25"/>
    <row r="13756" x14ac:dyDescent="0.25"/>
    <row r="13757" x14ac:dyDescent="0.25"/>
    <row r="13758" x14ac:dyDescent="0.25"/>
    <row r="13759" x14ac:dyDescent="0.25"/>
    <row r="13760" x14ac:dyDescent="0.25"/>
    <row r="13761" x14ac:dyDescent="0.25"/>
    <row r="13762" x14ac:dyDescent="0.25"/>
    <row r="13763" x14ac:dyDescent="0.25"/>
    <row r="13764" x14ac:dyDescent="0.25"/>
    <row r="13765" x14ac:dyDescent="0.25"/>
    <row r="13766" x14ac:dyDescent="0.25"/>
    <row r="13767" x14ac:dyDescent="0.25"/>
    <row r="13768" x14ac:dyDescent="0.25"/>
    <row r="13769" x14ac:dyDescent="0.25"/>
    <row r="13770" x14ac:dyDescent="0.25"/>
    <row r="13771" x14ac:dyDescent="0.25"/>
    <row r="13772" x14ac:dyDescent="0.25"/>
    <row r="13773" x14ac:dyDescent="0.25"/>
    <row r="13774" x14ac:dyDescent="0.25"/>
    <row r="13775" x14ac:dyDescent="0.25"/>
    <row r="13776" x14ac:dyDescent="0.25"/>
    <row r="13777" x14ac:dyDescent="0.25"/>
    <row r="13778" x14ac:dyDescent="0.25"/>
    <row r="13779" x14ac:dyDescent="0.25"/>
    <row r="13780" x14ac:dyDescent="0.25"/>
    <row r="13781" x14ac:dyDescent="0.25"/>
    <row r="13782" x14ac:dyDescent="0.25"/>
    <row r="13783" x14ac:dyDescent="0.25"/>
    <row r="13784" x14ac:dyDescent="0.25"/>
    <row r="13785" x14ac:dyDescent="0.25"/>
    <row r="13786" x14ac:dyDescent="0.25"/>
    <row r="13787" x14ac:dyDescent="0.25"/>
    <row r="13788" x14ac:dyDescent="0.25"/>
    <row r="13789" x14ac:dyDescent="0.25"/>
    <row r="13790" x14ac:dyDescent="0.25"/>
    <row r="13791" x14ac:dyDescent="0.25"/>
    <row r="13792" x14ac:dyDescent="0.25"/>
    <row r="13793" x14ac:dyDescent="0.25"/>
    <row r="13794" x14ac:dyDescent="0.25"/>
    <row r="13795" x14ac:dyDescent="0.25"/>
    <row r="13796" x14ac:dyDescent="0.25"/>
    <row r="13797" x14ac:dyDescent="0.25"/>
    <row r="13798" x14ac:dyDescent="0.25"/>
    <row r="13799" x14ac:dyDescent="0.25"/>
    <row r="13800" x14ac:dyDescent="0.25"/>
    <row r="13801" x14ac:dyDescent="0.25"/>
    <row r="13802" x14ac:dyDescent="0.25"/>
    <row r="13803" x14ac:dyDescent="0.25"/>
    <row r="13804" x14ac:dyDescent="0.25"/>
    <row r="13805" x14ac:dyDescent="0.25"/>
    <row r="13806" x14ac:dyDescent="0.25"/>
    <row r="13807" x14ac:dyDescent="0.25"/>
    <row r="13808" x14ac:dyDescent="0.25"/>
    <row r="13809" x14ac:dyDescent="0.25"/>
    <row r="13810" x14ac:dyDescent="0.25"/>
    <row r="13811" x14ac:dyDescent="0.25"/>
    <row r="13812" x14ac:dyDescent="0.25"/>
    <row r="13813" x14ac:dyDescent="0.25"/>
    <row r="13814" x14ac:dyDescent="0.25"/>
    <row r="13815" x14ac:dyDescent="0.25"/>
    <row r="13816" x14ac:dyDescent="0.25"/>
    <row r="13817" x14ac:dyDescent="0.25"/>
    <row r="13818" x14ac:dyDescent="0.25"/>
    <row r="13819" x14ac:dyDescent="0.25"/>
    <row r="13820" x14ac:dyDescent="0.25"/>
    <row r="13821" x14ac:dyDescent="0.25"/>
    <row r="13822" x14ac:dyDescent="0.25"/>
    <row r="13823" x14ac:dyDescent="0.25"/>
    <row r="13824" x14ac:dyDescent="0.25"/>
    <row r="13825" x14ac:dyDescent="0.25"/>
    <row r="13826" x14ac:dyDescent="0.25"/>
    <row r="13827" x14ac:dyDescent="0.25"/>
    <row r="13828" x14ac:dyDescent="0.25"/>
    <row r="13829" x14ac:dyDescent="0.25"/>
    <row r="13830" x14ac:dyDescent="0.25"/>
    <row r="13831" x14ac:dyDescent="0.25"/>
    <row r="13832" x14ac:dyDescent="0.25"/>
    <row r="13833" x14ac:dyDescent="0.25"/>
    <row r="13834" x14ac:dyDescent="0.25"/>
    <row r="13835" x14ac:dyDescent="0.25"/>
    <row r="13836" x14ac:dyDescent="0.25"/>
    <row r="13837" x14ac:dyDescent="0.25"/>
    <row r="13838" x14ac:dyDescent="0.25"/>
    <row r="13839" x14ac:dyDescent="0.25"/>
    <row r="13840" x14ac:dyDescent="0.25"/>
    <row r="13841" x14ac:dyDescent="0.25"/>
    <row r="13842" x14ac:dyDescent="0.25"/>
    <row r="13843" x14ac:dyDescent="0.25"/>
    <row r="13844" x14ac:dyDescent="0.25"/>
    <row r="13845" x14ac:dyDescent="0.25"/>
    <row r="13846" x14ac:dyDescent="0.25"/>
    <row r="13847" x14ac:dyDescent="0.25"/>
    <row r="13848" x14ac:dyDescent="0.25"/>
    <row r="13849" x14ac:dyDescent="0.25"/>
    <row r="13850" x14ac:dyDescent="0.25"/>
    <row r="13851" x14ac:dyDescent="0.25"/>
    <row r="13852" x14ac:dyDescent="0.25"/>
    <row r="13853" x14ac:dyDescent="0.25"/>
    <row r="13854" x14ac:dyDescent="0.25"/>
    <row r="13855" x14ac:dyDescent="0.25"/>
    <row r="13856" x14ac:dyDescent="0.25"/>
    <row r="13857" x14ac:dyDescent="0.25"/>
    <row r="13858" x14ac:dyDescent="0.25"/>
    <row r="13859" x14ac:dyDescent="0.25"/>
    <row r="13860" x14ac:dyDescent="0.25"/>
    <row r="13861" x14ac:dyDescent="0.25"/>
    <row r="13862" x14ac:dyDescent="0.25"/>
    <row r="13863" x14ac:dyDescent="0.25"/>
    <row r="13864" x14ac:dyDescent="0.25"/>
    <row r="13865" x14ac:dyDescent="0.25"/>
    <row r="13866" x14ac:dyDescent="0.25"/>
    <row r="13867" x14ac:dyDescent="0.25"/>
    <row r="13868" x14ac:dyDescent="0.25"/>
    <row r="13869" x14ac:dyDescent="0.25"/>
    <row r="13870" x14ac:dyDescent="0.25"/>
    <row r="13871" x14ac:dyDescent="0.25"/>
    <row r="13872" x14ac:dyDescent="0.25"/>
    <row r="13873" x14ac:dyDescent="0.25"/>
    <row r="13874" x14ac:dyDescent="0.25"/>
    <row r="13875" x14ac:dyDescent="0.25"/>
    <row r="13876" x14ac:dyDescent="0.25"/>
    <row r="13877" x14ac:dyDescent="0.25"/>
    <row r="13878" x14ac:dyDescent="0.25"/>
    <row r="13879" x14ac:dyDescent="0.25"/>
    <row r="13880" x14ac:dyDescent="0.25"/>
    <row r="13881" x14ac:dyDescent="0.25"/>
    <row r="13882" x14ac:dyDescent="0.25"/>
    <row r="13883" x14ac:dyDescent="0.25"/>
    <row r="13884" x14ac:dyDescent="0.25"/>
    <row r="13885" x14ac:dyDescent="0.25"/>
    <row r="13886" x14ac:dyDescent="0.25"/>
    <row r="13887" x14ac:dyDescent="0.25"/>
    <row r="13888" x14ac:dyDescent="0.25"/>
    <row r="13889" x14ac:dyDescent="0.25"/>
    <row r="13890" x14ac:dyDescent="0.25"/>
    <row r="13891" x14ac:dyDescent="0.25"/>
    <row r="13892" x14ac:dyDescent="0.25"/>
    <row r="13893" x14ac:dyDescent="0.25"/>
    <row r="13894" x14ac:dyDescent="0.25"/>
    <row r="13895" x14ac:dyDescent="0.25"/>
    <row r="13896" x14ac:dyDescent="0.25"/>
    <row r="13897" x14ac:dyDescent="0.25"/>
    <row r="13898" x14ac:dyDescent="0.25"/>
    <row r="13899" x14ac:dyDescent="0.25"/>
    <row r="13900" x14ac:dyDescent="0.25"/>
    <row r="13901" x14ac:dyDescent="0.25"/>
    <row r="13902" x14ac:dyDescent="0.25"/>
    <row r="13903" x14ac:dyDescent="0.25"/>
    <row r="13904" x14ac:dyDescent="0.25"/>
    <row r="13905" x14ac:dyDescent="0.25"/>
    <row r="13906" x14ac:dyDescent="0.25"/>
    <row r="13907" x14ac:dyDescent="0.25"/>
    <row r="13908" x14ac:dyDescent="0.25"/>
    <row r="13909" x14ac:dyDescent="0.25"/>
    <row r="13910" x14ac:dyDescent="0.25"/>
    <row r="13911" x14ac:dyDescent="0.25"/>
    <row r="13912" x14ac:dyDescent="0.25"/>
    <row r="13913" x14ac:dyDescent="0.25"/>
    <row r="13914" x14ac:dyDescent="0.25"/>
    <row r="13915" x14ac:dyDescent="0.25"/>
    <row r="13916" x14ac:dyDescent="0.25"/>
    <row r="13917" x14ac:dyDescent="0.25"/>
    <row r="13918" x14ac:dyDescent="0.25"/>
    <row r="13919" x14ac:dyDescent="0.25"/>
    <row r="13920" x14ac:dyDescent="0.25"/>
    <row r="13921" x14ac:dyDescent="0.25"/>
    <row r="13922" x14ac:dyDescent="0.25"/>
    <row r="13923" x14ac:dyDescent="0.25"/>
    <row r="13924" x14ac:dyDescent="0.25"/>
    <row r="13925" x14ac:dyDescent="0.25"/>
    <row r="13926" x14ac:dyDescent="0.25"/>
    <row r="13927" x14ac:dyDescent="0.25"/>
    <row r="13928" x14ac:dyDescent="0.25"/>
    <row r="13929" x14ac:dyDescent="0.25"/>
    <row r="13930" x14ac:dyDescent="0.25"/>
    <row r="13931" x14ac:dyDescent="0.25"/>
    <row r="13932" x14ac:dyDescent="0.25"/>
    <row r="13933" x14ac:dyDescent="0.25"/>
    <row r="13934" x14ac:dyDescent="0.25"/>
    <row r="13935" x14ac:dyDescent="0.25"/>
    <row r="13936" x14ac:dyDescent="0.25"/>
    <row r="13937" x14ac:dyDescent="0.25"/>
    <row r="13938" x14ac:dyDescent="0.25"/>
    <row r="13939" x14ac:dyDescent="0.25"/>
    <row r="13940" x14ac:dyDescent="0.25"/>
    <row r="13941" x14ac:dyDescent="0.25"/>
    <row r="13942" x14ac:dyDescent="0.25"/>
    <row r="13943" x14ac:dyDescent="0.25"/>
    <row r="13944" x14ac:dyDescent="0.25"/>
    <row r="13945" x14ac:dyDescent="0.25"/>
    <row r="13946" x14ac:dyDescent="0.25"/>
    <row r="13947" x14ac:dyDescent="0.25"/>
    <row r="13948" x14ac:dyDescent="0.25"/>
    <row r="13949" x14ac:dyDescent="0.25"/>
    <row r="13950" x14ac:dyDescent="0.25"/>
    <row r="13951" x14ac:dyDescent="0.25"/>
    <row r="13952" x14ac:dyDescent="0.25"/>
    <row r="13953" x14ac:dyDescent="0.25"/>
    <row r="13954" x14ac:dyDescent="0.25"/>
    <row r="13955" x14ac:dyDescent="0.25"/>
    <row r="13956" x14ac:dyDescent="0.25"/>
    <row r="13957" x14ac:dyDescent="0.25"/>
    <row r="13958" x14ac:dyDescent="0.25"/>
    <row r="13959" x14ac:dyDescent="0.25"/>
    <row r="13960" x14ac:dyDescent="0.25"/>
    <row r="13961" x14ac:dyDescent="0.25"/>
    <row r="13962" x14ac:dyDescent="0.25"/>
    <row r="13963" x14ac:dyDescent="0.25"/>
    <row r="13964" x14ac:dyDescent="0.25"/>
    <row r="13965" x14ac:dyDescent="0.25"/>
    <row r="13966" x14ac:dyDescent="0.25"/>
    <row r="13967" x14ac:dyDescent="0.25"/>
    <row r="13968" x14ac:dyDescent="0.25"/>
    <row r="13969" x14ac:dyDescent="0.25"/>
    <row r="13970" x14ac:dyDescent="0.25"/>
    <row r="13971" x14ac:dyDescent="0.25"/>
    <row r="13972" x14ac:dyDescent="0.25"/>
    <row r="13973" x14ac:dyDescent="0.25"/>
    <row r="13974" x14ac:dyDescent="0.25"/>
    <row r="13975" x14ac:dyDescent="0.25"/>
    <row r="13976" x14ac:dyDescent="0.25"/>
    <row r="13977" x14ac:dyDescent="0.25"/>
    <row r="13978" x14ac:dyDescent="0.25"/>
    <row r="13979" x14ac:dyDescent="0.25"/>
    <row r="13980" x14ac:dyDescent="0.25"/>
    <row r="13981" x14ac:dyDescent="0.25"/>
    <row r="13982" x14ac:dyDescent="0.25"/>
    <row r="13983" x14ac:dyDescent="0.25"/>
    <row r="13984" x14ac:dyDescent="0.25"/>
    <row r="13985" x14ac:dyDescent="0.25"/>
    <row r="13986" x14ac:dyDescent="0.25"/>
    <row r="13987" x14ac:dyDescent="0.25"/>
    <row r="13988" x14ac:dyDescent="0.25"/>
    <row r="13989" x14ac:dyDescent="0.25"/>
    <row r="13990" x14ac:dyDescent="0.25"/>
    <row r="13991" x14ac:dyDescent="0.25"/>
    <row r="13992" x14ac:dyDescent="0.25"/>
    <row r="13993" x14ac:dyDescent="0.25"/>
    <row r="13994" x14ac:dyDescent="0.25"/>
    <row r="13995" x14ac:dyDescent="0.25"/>
    <row r="13996" x14ac:dyDescent="0.25"/>
    <row r="13997" x14ac:dyDescent="0.25"/>
    <row r="13998" x14ac:dyDescent="0.25"/>
    <row r="13999" x14ac:dyDescent="0.25"/>
    <row r="14000" x14ac:dyDescent="0.25"/>
    <row r="14001" x14ac:dyDescent="0.25"/>
    <row r="14002" x14ac:dyDescent="0.25"/>
    <row r="14003" x14ac:dyDescent="0.25"/>
    <row r="14004" x14ac:dyDescent="0.25"/>
    <row r="14005" x14ac:dyDescent="0.25"/>
    <row r="14006" x14ac:dyDescent="0.25"/>
    <row r="14007" x14ac:dyDescent="0.25"/>
    <row r="14008" x14ac:dyDescent="0.25"/>
    <row r="14009" x14ac:dyDescent="0.25"/>
    <row r="14010" x14ac:dyDescent="0.25"/>
    <row r="14011" x14ac:dyDescent="0.25"/>
    <row r="14012" x14ac:dyDescent="0.25"/>
    <row r="14013" x14ac:dyDescent="0.25"/>
    <row r="14014" x14ac:dyDescent="0.25"/>
    <row r="14015" x14ac:dyDescent="0.25"/>
    <row r="14016" x14ac:dyDescent="0.25"/>
    <row r="14017" x14ac:dyDescent="0.25"/>
    <row r="14018" x14ac:dyDescent="0.25"/>
    <row r="14019" x14ac:dyDescent="0.25"/>
    <row r="14020" x14ac:dyDescent="0.25"/>
    <row r="14021" x14ac:dyDescent="0.25"/>
    <row r="14022" x14ac:dyDescent="0.25"/>
    <row r="14023" x14ac:dyDescent="0.25"/>
    <row r="14024" x14ac:dyDescent="0.25"/>
    <row r="14025" x14ac:dyDescent="0.25"/>
    <row r="14026" x14ac:dyDescent="0.25"/>
    <row r="14027" x14ac:dyDescent="0.25"/>
    <row r="14028" x14ac:dyDescent="0.25"/>
    <row r="14029" x14ac:dyDescent="0.25"/>
    <row r="14030" x14ac:dyDescent="0.25"/>
    <row r="14031" x14ac:dyDescent="0.25"/>
    <row r="14032" x14ac:dyDescent="0.25"/>
    <row r="14033" x14ac:dyDescent="0.25"/>
    <row r="14034" x14ac:dyDescent="0.25"/>
    <row r="14035" x14ac:dyDescent="0.25"/>
    <row r="14036" x14ac:dyDescent="0.25"/>
    <row r="14037" x14ac:dyDescent="0.25"/>
    <row r="14038" x14ac:dyDescent="0.25"/>
    <row r="14039" x14ac:dyDescent="0.25"/>
    <row r="14040" x14ac:dyDescent="0.25"/>
    <row r="14041" x14ac:dyDescent="0.25"/>
    <row r="14042" x14ac:dyDescent="0.25"/>
    <row r="14043" x14ac:dyDescent="0.25"/>
    <row r="14044" x14ac:dyDescent="0.25"/>
    <row r="14045" x14ac:dyDescent="0.25"/>
    <row r="14046" x14ac:dyDescent="0.25"/>
    <row r="14047" x14ac:dyDescent="0.25"/>
    <row r="14048" x14ac:dyDescent="0.25"/>
    <row r="14049" x14ac:dyDescent="0.25"/>
    <row r="14050" x14ac:dyDescent="0.25"/>
    <row r="14051" x14ac:dyDescent="0.25"/>
    <row r="14052" x14ac:dyDescent="0.25"/>
    <row r="14053" x14ac:dyDescent="0.25"/>
    <row r="14054" x14ac:dyDescent="0.25"/>
    <row r="14055" x14ac:dyDescent="0.25"/>
    <row r="14056" x14ac:dyDescent="0.25"/>
    <row r="14057" x14ac:dyDescent="0.25"/>
    <row r="14058" x14ac:dyDescent="0.25"/>
    <row r="14059" x14ac:dyDescent="0.25"/>
    <row r="14060" x14ac:dyDescent="0.25"/>
    <row r="14061" x14ac:dyDescent="0.25"/>
    <row r="14062" x14ac:dyDescent="0.25"/>
    <row r="14063" x14ac:dyDescent="0.25"/>
    <row r="14064" x14ac:dyDescent="0.25"/>
    <row r="14065" x14ac:dyDescent="0.25"/>
    <row r="14066" x14ac:dyDescent="0.25"/>
    <row r="14067" x14ac:dyDescent="0.25"/>
    <row r="14068" x14ac:dyDescent="0.25"/>
    <row r="14069" x14ac:dyDescent="0.25"/>
    <row r="14070" x14ac:dyDescent="0.25"/>
    <row r="14071" x14ac:dyDescent="0.25"/>
    <row r="14072" x14ac:dyDescent="0.25"/>
    <row r="14073" x14ac:dyDescent="0.25"/>
    <row r="14074" x14ac:dyDescent="0.25"/>
    <row r="14075" x14ac:dyDescent="0.25"/>
    <row r="14076" x14ac:dyDescent="0.25"/>
    <row r="14077" x14ac:dyDescent="0.25"/>
    <row r="14078" x14ac:dyDescent="0.25"/>
    <row r="14079" x14ac:dyDescent="0.25"/>
    <row r="14080" x14ac:dyDescent="0.25"/>
    <row r="14081" x14ac:dyDescent="0.25"/>
    <row r="14082" x14ac:dyDescent="0.25"/>
    <row r="14083" x14ac:dyDescent="0.25"/>
    <row r="14084" x14ac:dyDescent="0.25"/>
    <row r="14085" x14ac:dyDescent="0.25"/>
    <row r="14086" x14ac:dyDescent="0.25"/>
    <row r="14087" x14ac:dyDescent="0.25"/>
    <row r="14088" x14ac:dyDescent="0.25"/>
    <row r="14089" x14ac:dyDescent="0.25"/>
    <row r="14090" x14ac:dyDescent="0.25"/>
    <row r="14091" x14ac:dyDescent="0.25"/>
    <row r="14092" x14ac:dyDescent="0.25"/>
    <row r="14093" x14ac:dyDescent="0.25"/>
    <row r="14094" x14ac:dyDescent="0.25"/>
    <row r="14095" x14ac:dyDescent="0.25"/>
    <row r="14096" x14ac:dyDescent="0.25"/>
    <row r="14097" x14ac:dyDescent="0.25"/>
    <row r="14098" x14ac:dyDescent="0.25"/>
    <row r="14099" x14ac:dyDescent="0.25"/>
    <row r="14100" x14ac:dyDescent="0.25"/>
    <row r="14101" x14ac:dyDescent="0.25"/>
    <row r="14102" x14ac:dyDescent="0.25"/>
    <row r="14103" x14ac:dyDescent="0.25"/>
    <row r="14104" x14ac:dyDescent="0.25"/>
    <row r="14105" x14ac:dyDescent="0.25"/>
    <row r="14106" x14ac:dyDescent="0.25"/>
    <row r="14107" x14ac:dyDescent="0.25"/>
    <row r="14108" x14ac:dyDescent="0.25"/>
    <row r="14109" x14ac:dyDescent="0.25"/>
    <row r="14110" x14ac:dyDescent="0.25"/>
    <row r="14111" x14ac:dyDescent="0.25"/>
    <row r="14112" x14ac:dyDescent="0.25"/>
    <row r="14113" x14ac:dyDescent="0.25"/>
    <row r="14114" x14ac:dyDescent="0.25"/>
    <row r="14115" x14ac:dyDescent="0.25"/>
    <row r="14116" x14ac:dyDescent="0.25"/>
    <row r="14117" x14ac:dyDescent="0.25"/>
    <row r="14118" x14ac:dyDescent="0.25"/>
    <row r="14119" x14ac:dyDescent="0.25"/>
    <row r="14120" x14ac:dyDescent="0.25"/>
    <row r="14121" x14ac:dyDescent="0.25"/>
    <row r="14122" x14ac:dyDescent="0.25"/>
    <row r="14123" x14ac:dyDescent="0.25"/>
    <row r="14124" x14ac:dyDescent="0.25"/>
    <row r="14125" x14ac:dyDescent="0.25"/>
    <row r="14126" x14ac:dyDescent="0.25"/>
    <row r="14127" x14ac:dyDescent="0.25"/>
    <row r="14128" x14ac:dyDescent="0.25"/>
    <row r="14129" x14ac:dyDescent="0.25"/>
    <row r="14130" x14ac:dyDescent="0.25"/>
    <row r="14131" x14ac:dyDescent="0.25"/>
    <row r="14132" x14ac:dyDescent="0.25"/>
    <row r="14133" x14ac:dyDescent="0.25"/>
    <row r="14134" x14ac:dyDescent="0.25"/>
    <row r="14135" x14ac:dyDescent="0.25"/>
    <row r="14136" x14ac:dyDescent="0.25"/>
    <row r="14137" x14ac:dyDescent="0.25"/>
    <row r="14138" x14ac:dyDescent="0.25"/>
    <row r="14139" x14ac:dyDescent="0.25"/>
    <row r="14140" x14ac:dyDescent="0.25"/>
    <row r="14141" x14ac:dyDescent="0.25"/>
    <row r="14142" x14ac:dyDescent="0.25"/>
    <row r="14143" x14ac:dyDescent="0.25"/>
    <row r="14144" x14ac:dyDescent="0.25"/>
    <row r="14145" x14ac:dyDescent="0.25"/>
    <row r="14146" x14ac:dyDescent="0.25"/>
    <row r="14147" x14ac:dyDescent="0.25"/>
    <row r="14148" x14ac:dyDescent="0.25"/>
    <row r="14149" x14ac:dyDescent="0.25"/>
    <row r="14150" x14ac:dyDescent="0.25"/>
    <row r="14151" x14ac:dyDescent="0.25"/>
    <row r="14152" x14ac:dyDescent="0.25"/>
    <row r="14153" x14ac:dyDescent="0.25"/>
    <row r="14154" x14ac:dyDescent="0.25"/>
    <row r="14155" x14ac:dyDescent="0.25"/>
    <row r="14156" x14ac:dyDescent="0.25"/>
    <row r="14157" x14ac:dyDescent="0.25"/>
    <row r="14158" x14ac:dyDescent="0.25"/>
    <row r="14159" x14ac:dyDescent="0.25"/>
    <row r="14160" x14ac:dyDescent="0.25"/>
    <row r="14161" x14ac:dyDescent="0.25"/>
    <row r="14162" x14ac:dyDescent="0.25"/>
    <row r="14163" x14ac:dyDescent="0.25"/>
    <row r="14164" x14ac:dyDescent="0.25"/>
    <row r="14165" x14ac:dyDescent="0.25"/>
    <row r="14166" x14ac:dyDescent="0.25"/>
    <row r="14167" x14ac:dyDescent="0.25"/>
    <row r="14168" x14ac:dyDescent="0.25"/>
    <row r="14169" x14ac:dyDescent="0.25"/>
    <row r="14170" x14ac:dyDescent="0.25"/>
    <row r="14171" x14ac:dyDescent="0.25"/>
    <row r="14172" x14ac:dyDescent="0.25"/>
    <row r="14173" x14ac:dyDescent="0.25"/>
    <row r="14174" x14ac:dyDescent="0.25"/>
    <row r="14175" x14ac:dyDescent="0.25"/>
    <row r="14176" x14ac:dyDescent="0.25"/>
    <row r="14177" x14ac:dyDescent="0.25"/>
    <row r="14178" x14ac:dyDescent="0.25"/>
    <row r="14179" x14ac:dyDescent="0.25"/>
    <row r="14180" x14ac:dyDescent="0.25"/>
    <row r="14181" x14ac:dyDescent="0.25"/>
    <row r="14182" x14ac:dyDescent="0.25"/>
    <row r="14183" x14ac:dyDescent="0.25"/>
    <row r="14184" x14ac:dyDescent="0.25"/>
    <row r="14185" x14ac:dyDescent="0.25"/>
    <row r="14186" x14ac:dyDescent="0.25"/>
    <row r="14187" x14ac:dyDescent="0.25"/>
    <row r="14188" x14ac:dyDescent="0.25"/>
    <row r="14189" x14ac:dyDescent="0.25"/>
    <row r="14190" x14ac:dyDescent="0.25"/>
    <row r="14191" x14ac:dyDescent="0.25"/>
    <row r="14192" x14ac:dyDescent="0.25"/>
    <row r="14193" x14ac:dyDescent="0.25"/>
    <row r="14194" x14ac:dyDescent="0.25"/>
    <row r="14195" x14ac:dyDescent="0.25"/>
    <row r="14196" x14ac:dyDescent="0.25"/>
    <row r="14197" x14ac:dyDescent="0.25"/>
    <row r="14198" x14ac:dyDescent="0.25"/>
    <row r="14199" x14ac:dyDescent="0.25"/>
    <row r="14200" x14ac:dyDescent="0.25"/>
    <row r="14201" x14ac:dyDescent="0.25"/>
    <row r="14202" x14ac:dyDescent="0.25"/>
    <row r="14203" x14ac:dyDescent="0.25"/>
    <row r="14204" x14ac:dyDescent="0.25"/>
    <row r="14205" x14ac:dyDescent="0.25"/>
    <row r="14206" x14ac:dyDescent="0.25"/>
    <row r="14207" x14ac:dyDescent="0.25"/>
    <row r="14208" x14ac:dyDescent="0.25"/>
    <row r="14209" x14ac:dyDescent="0.25"/>
    <row r="14210" x14ac:dyDescent="0.25"/>
    <row r="14211" x14ac:dyDescent="0.25"/>
    <row r="14212" x14ac:dyDescent="0.25"/>
    <row r="14213" x14ac:dyDescent="0.25"/>
    <row r="14214" x14ac:dyDescent="0.25"/>
    <row r="14215" x14ac:dyDescent="0.25"/>
    <row r="14216" x14ac:dyDescent="0.25"/>
    <row r="14217" x14ac:dyDescent="0.25"/>
    <row r="14218" x14ac:dyDescent="0.25"/>
    <row r="14219" x14ac:dyDescent="0.25"/>
    <row r="14220" x14ac:dyDescent="0.25"/>
    <row r="14221" x14ac:dyDescent="0.25"/>
    <row r="14222" x14ac:dyDescent="0.25"/>
    <row r="14223" x14ac:dyDescent="0.25"/>
    <row r="14224" x14ac:dyDescent="0.25"/>
    <row r="14225" x14ac:dyDescent="0.25"/>
    <row r="14226" x14ac:dyDescent="0.25"/>
    <row r="14227" x14ac:dyDescent="0.25"/>
    <row r="14228" x14ac:dyDescent="0.25"/>
    <row r="14229" x14ac:dyDescent="0.25"/>
    <row r="14230" x14ac:dyDescent="0.25"/>
    <row r="14231" x14ac:dyDescent="0.25"/>
    <row r="14232" x14ac:dyDescent="0.25"/>
    <row r="14233" x14ac:dyDescent="0.25"/>
    <row r="14234" x14ac:dyDescent="0.25"/>
    <row r="14235" x14ac:dyDescent="0.25"/>
    <row r="14236" x14ac:dyDescent="0.25"/>
    <row r="14237" x14ac:dyDescent="0.25"/>
    <row r="14238" x14ac:dyDescent="0.25"/>
    <row r="14239" x14ac:dyDescent="0.25"/>
    <row r="14240" x14ac:dyDescent="0.25"/>
    <row r="14241" x14ac:dyDescent="0.25"/>
    <row r="14242" x14ac:dyDescent="0.25"/>
    <row r="14243" x14ac:dyDescent="0.25"/>
    <row r="14244" x14ac:dyDescent="0.25"/>
    <row r="14245" x14ac:dyDescent="0.25"/>
    <row r="14246" x14ac:dyDescent="0.25"/>
    <row r="14247" x14ac:dyDescent="0.25"/>
    <row r="14248" x14ac:dyDescent="0.25"/>
    <row r="14249" x14ac:dyDescent="0.25"/>
    <row r="14250" x14ac:dyDescent="0.25"/>
    <row r="14251" x14ac:dyDescent="0.25"/>
    <row r="14252" x14ac:dyDescent="0.25"/>
    <row r="14253" x14ac:dyDescent="0.25"/>
    <row r="14254" x14ac:dyDescent="0.25"/>
    <row r="14255" x14ac:dyDescent="0.25"/>
    <row r="14256" x14ac:dyDescent="0.25"/>
    <row r="14257" x14ac:dyDescent="0.25"/>
    <row r="14258" x14ac:dyDescent="0.25"/>
    <row r="14259" x14ac:dyDescent="0.25"/>
    <row r="14260" x14ac:dyDescent="0.25"/>
    <row r="14261" x14ac:dyDescent="0.25"/>
    <row r="14262" x14ac:dyDescent="0.25"/>
    <row r="14263" x14ac:dyDescent="0.25"/>
    <row r="14264" x14ac:dyDescent="0.25"/>
    <row r="14265" x14ac:dyDescent="0.25"/>
    <row r="14266" x14ac:dyDescent="0.25"/>
    <row r="14267" x14ac:dyDescent="0.25"/>
    <row r="14268" x14ac:dyDescent="0.25"/>
    <row r="14269" x14ac:dyDescent="0.25"/>
    <row r="14270" x14ac:dyDescent="0.25"/>
    <row r="14271" x14ac:dyDescent="0.25"/>
    <row r="14272" x14ac:dyDescent="0.25"/>
    <row r="14273" x14ac:dyDescent="0.25"/>
    <row r="14274" x14ac:dyDescent="0.25"/>
    <row r="14275" x14ac:dyDescent="0.25"/>
    <row r="14276" x14ac:dyDescent="0.25"/>
    <row r="14277" x14ac:dyDescent="0.25"/>
    <row r="14278" x14ac:dyDescent="0.25"/>
    <row r="14279" x14ac:dyDescent="0.25"/>
    <row r="14280" x14ac:dyDescent="0.25"/>
    <row r="14281" x14ac:dyDescent="0.25"/>
    <row r="14282" x14ac:dyDescent="0.25"/>
    <row r="14283" x14ac:dyDescent="0.25"/>
    <row r="14284" x14ac:dyDescent="0.25"/>
    <row r="14285" x14ac:dyDescent="0.25"/>
    <row r="14286" x14ac:dyDescent="0.25"/>
    <row r="14287" x14ac:dyDescent="0.25"/>
    <row r="14288" x14ac:dyDescent="0.25"/>
    <row r="14289" x14ac:dyDescent="0.25"/>
    <row r="14290" x14ac:dyDescent="0.25"/>
    <row r="14291" x14ac:dyDescent="0.25"/>
    <row r="14292" x14ac:dyDescent="0.25"/>
    <row r="14293" x14ac:dyDescent="0.25"/>
    <row r="14294" x14ac:dyDescent="0.25"/>
    <row r="14295" x14ac:dyDescent="0.25"/>
    <row r="14296" x14ac:dyDescent="0.25"/>
    <row r="14297" x14ac:dyDescent="0.25"/>
    <row r="14298" x14ac:dyDescent="0.25"/>
    <row r="14299" x14ac:dyDescent="0.25"/>
    <row r="14300" x14ac:dyDescent="0.25"/>
    <row r="14301" x14ac:dyDescent="0.25"/>
    <row r="14302" x14ac:dyDescent="0.25"/>
    <row r="14303" x14ac:dyDescent="0.25"/>
    <row r="14304" x14ac:dyDescent="0.25"/>
    <row r="14305" x14ac:dyDescent="0.25"/>
    <row r="14306" x14ac:dyDescent="0.25"/>
    <row r="14307" x14ac:dyDescent="0.25"/>
    <row r="14308" x14ac:dyDescent="0.25"/>
    <row r="14309" x14ac:dyDescent="0.25"/>
    <row r="14310" x14ac:dyDescent="0.25"/>
    <row r="14311" x14ac:dyDescent="0.25"/>
    <row r="14312" x14ac:dyDescent="0.25"/>
    <row r="14313" x14ac:dyDescent="0.25"/>
    <row r="14314" x14ac:dyDescent="0.25"/>
    <row r="14315" x14ac:dyDescent="0.25"/>
    <row r="14316" x14ac:dyDescent="0.25"/>
    <row r="14317" x14ac:dyDescent="0.25"/>
    <row r="14318" x14ac:dyDescent="0.25"/>
    <row r="14319" x14ac:dyDescent="0.25"/>
    <row r="14320" x14ac:dyDescent="0.25"/>
    <row r="14321" x14ac:dyDescent="0.25"/>
    <row r="14322" x14ac:dyDescent="0.25"/>
    <row r="14323" x14ac:dyDescent="0.25"/>
    <row r="14324" x14ac:dyDescent="0.25"/>
    <row r="14325" x14ac:dyDescent="0.25"/>
    <row r="14326" x14ac:dyDescent="0.25"/>
    <row r="14327" x14ac:dyDescent="0.25"/>
    <row r="14328" x14ac:dyDescent="0.25"/>
    <row r="14329" x14ac:dyDescent="0.25"/>
    <row r="14330" x14ac:dyDescent="0.25"/>
    <row r="14331" x14ac:dyDescent="0.25"/>
    <row r="14332" x14ac:dyDescent="0.25"/>
    <row r="14333" x14ac:dyDescent="0.25"/>
    <row r="14334" x14ac:dyDescent="0.25"/>
    <row r="14335" x14ac:dyDescent="0.25"/>
    <row r="14336" x14ac:dyDescent="0.25"/>
    <row r="14337" x14ac:dyDescent="0.25"/>
    <row r="14338" x14ac:dyDescent="0.25"/>
    <row r="14339" x14ac:dyDescent="0.25"/>
    <row r="14340" x14ac:dyDescent="0.25"/>
    <row r="14341" x14ac:dyDescent="0.25"/>
    <row r="14342" x14ac:dyDescent="0.25"/>
    <row r="14343" x14ac:dyDescent="0.25"/>
    <row r="14344" x14ac:dyDescent="0.25"/>
    <row r="14345" x14ac:dyDescent="0.25"/>
    <row r="14346" x14ac:dyDescent="0.25"/>
    <row r="14347" x14ac:dyDescent="0.25"/>
    <row r="14348" x14ac:dyDescent="0.25"/>
    <row r="14349" x14ac:dyDescent="0.25"/>
    <row r="14350" x14ac:dyDescent="0.25"/>
    <row r="14351" x14ac:dyDescent="0.25"/>
    <row r="14352" x14ac:dyDescent="0.25"/>
    <row r="14353" x14ac:dyDescent="0.25"/>
    <row r="14354" x14ac:dyDescent="0.25"/>
    <row r="14355" x14ac:dyDescent="0.25"/>
    <row r="14356" x14ac:dyDescent="0.25"/>
    <row r="14357" x14ac:dyDescent="0.25"/>
    <row r="14358" x14ac:dyDescent="0.25"/>
    <row r="14359" x14ac:dyDescent="0.25"/>
    <row r="14360" x14ac:dyDescent="0.25"/>
    <row r="14361" x14ac:dyDescent="0.25"/>
    <row r="14362" x14ac:dyDescent="0.25"/>
    <row r="14363" x14ac:dyDescent="0.25"/>
    <row r="14364" x14ac:dyDescent="0.25"/>
    <row r="14365" x14ac:dyDescent="0.25"/>
    <row r="14366" x14ac:dyDescent="0.25"/>
    <row r="14367" x14ac:dyDescent="0.25"/>
    <row r="14368" x14ac:dyDescent="0.25"/>
    <row r="14369" x14ac:dyDescent="0.25"/>
    <row r="14370" x14ac:dyDescent="0.25"/>
    <row r="14371" x14ac:dyDescent="0.25"/>
    <row r="14372" x14ac:dyDescent="0.25"/>
    <row r="14373" x14ac:dyDescent="0.25"/>
    <row r="14374" x14ac:dyDescent="0.25"/>
    <row r="14375" x14ac:dyDescent="0.25"/>
    <row r="14376" x14ac:dyDescent="0.25"/>
    <row r="14377" x14ac:dyDescent="0.25"/>
    <row r="14378" x14ac:dyDescent="0.25"/>
    <row r="14379" x14ac:dyDescent="0.25"/>
    <row r="14380" x14ac:dyDescent="0.25"/>
    <row r="14381" x14ac:dyDescent="0.25"/>
    <row r="14382" x14ac:dyDescent="0.25"/>
    <row r="14383" x14ac:dyDescent="0.25"/>
    <row r="14384" x14ac:dyDescent="0.25"/>
    <row r="14385" x14ac:dyDescent="0.25"/>
    <row r="14386" x14ac:dyDescent="0.25"/>
    <row r="14387" x14ac:dyDescent="0.25"/>
    <row r="14388" x14ac:dyDescent="0.25"/>
    <row r="14389" x14ac:dyDescent="0.25"/>
    <row r="14390" x14ac:dyDescent="0.25"/>
    <row r="14391" x14ac:dyDescent="0.25"/>
    <row r="14392" x14ac:dyDescent="0.25"/>
    <row r="14393" x14ac:dyDescent="0.25"/>
    <row r="14394" x14ac:dyDescent="0.25"/>
    <row r="14395" x14ac:dyDescent="0.25"/>
    <row r="14396" x14ac:dyDescent="0.25"/>
    <row r="14397" x14ac:dyDescent="0.25"/>
    <row r="14398" x14ac:dyDescent="0.25"/>
    <row r="14399" x14ac:dyDescent="0.25"/>
    <row r="14400" x14ac:dyDescent="0.25"/>
    <row r="14401" x14ac:dyDescent="0.25"/>
    <row r="14402" x14ac:dyDescent="0.25"/>
    <row r="14403" x14ac:dyDescent="0.25"/>
    <row r="14404" x14ac:dyDescent="0.25"/>
    <row r="14405" x14ac:dyDescent="0.25"/>
    <row r="14406" x14ac:dyDescent="0.25"/>
    <row r="14407" x14ac:dyDescent="0.25"/>
    <row r="14408" x14ac:dyDescent="0.25"/>
    <row r="14409" x14ac:dyDescent="0.25"/>
    <row r="14410" x14ac:dyDescent="0.25"/>
    <row r="14411" x14ac:dyDescent="0.25"/>
    <row r="14412" x14ac:dyDescent="0.25"/>
    <row r="14413" x14ac:dyDescent="0.25"/>
    <row r="14414" x14ac:dyDescent="0.25"/>
    <row r="14415" x14ac:dyDescent="0.25"/>
    <row r="14416" x14ac:dyDescent="0.25"/>
    <row r="14417" x14ac:dyDescent="0.25"/>
    <row r="14418" x14ac:dyDescent="0.25"/>
    <row r="14419" x14ac:dyDescent="0.25"/>
    <row r="14420" x14ac:dyDescent="0.25"/>
    <row r="14421" x14ac:dyDescent="0.25"/>
    <row r="14422" x14ac:dyDescent="0.25"/>
    <row r="14423" x14ac:dyDescent="0.25"/>
    <row r="14424" x14ac:dyDescent="0.25"/>
    <row r="14425" x14ac:dyDescent="0.25"/>
    <row r="14426" x14ac:dyDescent="0.25"/>
    <row r="14427" x14ac:dyDescent="0.25"/>
    <row r="14428" x14ac:dyDescent="0.25"/>
    <row r="14429" x14ac:dyDescent="0.25"/>
    <row r="14430" x14ac:dyDescent="0.25"/>
    <row r="14431" x14ac:dyDescent="0.25"/>
    <row r="14432" x14ac:dyDescent="0.25"/>
    <row r="14433" x14ac:dyDescent="0.25"/>
    <row r="14434" x14ac:dyDescent="0.25"/>
    <row r="14435" x14ac:dyDescent="0.25"/>
    <row r="14436" x14ac:dyDescent="0.25"/>
    <row r="14437" x14ac:dyDescent="0.25"/>
    <row r="14438" x14ac:dyDescent="0.25"/>
    <row r="14439" x14ac:dyDescent="0.25"/>
    <row r="14440" x14ac:dyDescent="0.25"/>
    <row r="14441" x14ac:dyDescent="0.25"/>
    <row r="14442" x14ac:dyDescent="0.25"/>
    <row r="14443" x14ac:dyDescent="0.25"/>
    <row r="14444" x14ac:dyDescent="0.25"/>
    <row r="14445" x14ac:dyDescent="0.25"/>
    <row r="14446" x14ac:dyDescent="0.25"/>
    <row r="14447" x14ac:dyDescent="0.25"/>
    <row r="14448" x14ac:dyDescent="0.25"/>
    <row r="14449" x14ac:dyDescent="0.25"/>
    <row r="14450" x14ac:dyDescent="0.25"/>
    <row r="14451" x14ac:dyDescent="0.25"/>
    <row r="14452" x14ac:dyDescent="0.25"/>
    <row r="14453" x14ac:dyDescent="0.25"/>
    <row r="14454" x14ac:dyDescent="0.25"/>
    <row r="14455" x14ac:dyDescent="0.25"/>
    <row r="14456" x14ac:dyDescent="0.25"/>
    <row r="14457" x14ac:dyDescent="0.25"/>
    <row r="14458" x14ac:dyDescent="0.25"/>
    <row r="14459" x14ac:dyDescent="0.25"/>
    <row r="14460" x14ac:dyDescent="0.25"/>
    <row r="14461" x14ac:dyDescent="0.25"/>
    <row r="14462" x14ac:dyDescent="0.25"/>
    <row r="14463" x14ac:dyDescent="0.25"/>
    <row r="14464" x14ac:dyDescent="0.25"/>
    <row r="14465" x14ac:dyDescent="0.25"/>
    <row r="14466" x14ac:dyDescent="0.25"/>
    <row r="14467" x14ac:dyDescent="0.25"/>
    <row r="14468" x14ac:dyDescent="0.25"/>
    <row r="14469" x14ac:dyDescent="0.25"/>
    <row r="14470" x14ac:dyDescent="0.25"/>
    <row r="14471" x14ac:dyDescent="0.25"/>
    <row r="14472" x14ac:dyDescent="0.25"/>
    <row r="14473" x14ac:dyDescent="0.25"/>
    <row r="14474" x14ac:dyDescent="0.25"/>
    <row r="14475" x14ac:dyDescent="0.25"/>
    <row r="14476" x14ac:dyDescent="0.25"/>
    <row r="14477" x14ac:dyDescent="0.25"/>
    <row r="14478" x14ac:dyDescent="0.25"/>
    <row r="14479" x14ac:dyDescent="0.25"/>
    <row r="14480" x14ac:dyDescent="0.25"/>
    <row r="14481" x14ac:dyDescent="0.25"/>
    <row r="14482" x14ac:dyDescent="0.25"/>
    <row r="14483" x14ac:dyDescent="0.25"/>
    <row r="14484" x14ac:dyDescent="0.25"/>
    <row r="14485" x14ac:dyDescent="0.25"/>
    <row r="14486" x14ac:dyDescent="0.25"/>
    <row r="14487" x14ac:dyDescent="0.25"/>
    <row r="14488" x14ac:dyDescent="0.25"/>
    <row r="14489" x14ac:dyDescent="0.25"/>
    <row r="14490" x14ac:dyDescent="0.25"/>
    <row r="14491" x14ac:dyDescent="0.25"/>
    <row r="14492" x14ac:dyDescent="0.25"/>
    <row r="14493" x14ac:dyDescent="0.25"/>
    <row r="14494" x14ac:dyDescent="0.25"/>
    <row r="14495" x14ac:dyDescent="0.25"/>
    <row r="14496" x14ac:dyDescent="0.25"/>
    <row r="14497" x14ac:dyDescent="0.25"/>
    <row r="14498" x14ac:dyDescent="0.25"/>
    <row r="14499" x14ac:dyDescent="0.25"/>
    <row r="14500" x14ac:dyDescent="0.25"/>
    <row r="14501" x14ac:dyDescent="0.25"/>
    <row r="14502" x14ac:dyDescent="0.25"/>
    <row r="14503" x14ac:dyDescent="0.25"/>
    <row r="14504" x14ac:dyDescent="0.25"/>
    <row r="14505" x14ac:dyDescent="0.25"/>
    <row r="14506" x14ac:dyDescent="0.25"/>
    <row r="14507" x14ac:dyDescent="0.25"/>
    <row r="14508" x14ac:dyDescent="0.25"/>
    <row r="14509" x14ac:dyDescent="0.25"/>
    <row r="14510" x14ac:dyDescent="0.25"/>
    <row r="14511" x14ac:dyDescent="0.25"/>
    <row r="14512" x14ac:dyDescent="0.25"/>
    <row r="14513" x14ac:dyDescent="0.25"/>
    <row r="14514" x14ac:dyDescent="0.25"/>
    <row r="14515" x14ac:dyDescent="0.25"/>
    <row r="14516" x14ac:dyDescent="0.25"/>
    <row r="14517" x14ac:dyDescent="0.25"/>
    <row r="14518" x14ac:dyDescent="0.25"/>
    <row r="14519" x14ac:dyDescent="0.25"/>
    <row r="14520" x14ac:dyDescent="0.25"/>
    <row r="14521" x14ac:dyDescent="0.25"/>
    <row r="14522" x14ac:dyDescent="0.25"/>
    <row r="14523" x14ac:dyDescent="0.25"/>
    <row r="14524" x14ac:dyDescent="0.25"/>
    <row r="14525" x14ac:dyDescent="0.25"/>
    <row r="14526" x14ac:dyDescent="0.25"/>
    <row r="14527" x14ac:dyDescent="0.25"/>
    <row r="14528" x14ac:dyDescent="0.25"/>
    <row r="14529" x14ac:dyDescent="0.25"/>
    <row r="14530" x14ac:dyDescent="0.25"/>
    <row r="14531" x14ac:dyDescent="0.25"/>
    <row r="14532" x14ac:dyDescent="0.25"/>
    <row r="14533" x14ac:dyDescent="0.25"/>
    <row r="14534" x14ac:dyDescent="0.25"/>
    <row r="14535" x14ac:dyDescent="0.25"/>
    <row r="14536" x14ac:dyDescent="0.25"/>
    <row r="14537" x14ac:dyDescent="0.25"/>
    <row r="14538" x14ac:dyDescent="0.25"/>
    <row r="14539" x14ac:dyDescent="0.25"/>
    <row r="14540" x14ac:dyDescent="0.25"/>
    <row r="14541" x14ac:dyDescent="0.25"/>
    <row r="14542" x14ac:dyDescent="0.25"/>
    <row r="14543" x14ac:dyDescent="0.25"/>
    <row r="14544" x14ac:dyDescent="0.25"/>
    <row r="14545" x14ac:dyDescent="0.25"/>
    <row r="14546" x14ac:dyDescent="0.25"/>
    <row r="14547" x14ac:dyDescent="0.25"/>
    <row r="14548" x14ac:dyDescent="0.25"/>
    <row r="14549" x14ac:dyDescent="0.25"/>
    <row r="14550" x14ac:dyDescent="0.25"/>
    <row r="14551" x14ac:dyDescent="0.25"/>
    <row r="14552" x14ac:dyDescent="0.25"/>
    <row r="14553" x14ac:dyDescent="0.25"/>
    <row r="14554" x14ac:dyDescent="0.25"/>
    <row r="14555" x14ac:dyDescent="0.25"/>
    <row r="14556" x14ac:dyDescent="0.25"/>
    <row r="14557" x14ac:dyDescent="0.25"/>
    <row r="14558" x14ac:dyDescent="0.25"/>
    <row r="14559" x14ac:dyDescent="0.25"/>
    <row r="14560" x14ac:dyDescent="0.25"/>
    <row r="14561" x14ac:dyDescent="0.25"/>
    <row r="14562" x14ac:dyDescent="0.25"/>
    <row r="14563" x14ac:dyDescent="0.25"/>
    <row r="14564" x14ac:dyDescent="0.25"/>
    <row r="14565" x14ac:dyDescent="0.25"/>
    <row r="14566" x14ac:dyDescent="0.25"/>
    <row r="14567" x14ac:dyDescent="0.25"/>
    <row r="14568" x14ac:dyDescent="0.25"/>
    <row r="14569" x14ac:dyDescent="0.25"/>
    <row r="14570" x14ac:dyDescent="0.25"/>
    <row r="14571" x14ac:dyDescent="0.25"/>
    <row r="14572" x14ac:dyDescent="0.25"/>
    <row r="14573" x14ac:dyDescent="0.25"/>
    <row r="14574" x14ac:dyDescent="0.25"/>
    <row r="14575" x14ac:dyDescent="0.25"/>
    <row r="14576" x14ac:dyDescent="0.25"/>
    <row r="14577" x14ac:dyDescent="0.25"/>
    <row r="14578" x14ac:dyDescent="0.25"/>
    <row r="14579" x14ac:dyDescent="0.25"/>
    <row r="14580" x14ac:dyDescent="0.25"/>
    <row r="14581" x14ac:dyDescent="0.25"/>
    <row r="14582" x14ac:dyDescent="0.25"/>
    <row r="14583" x14ac:dyDescent="0.25"/>
    <row r="14584" x14ac:dyDescent="0.25"/>
    <row r="14585" x14ac:dyDescent="0.25"/>
    <row r="14586" x14ac:dyDescent="0.25"/>
    <row r="14587" x14ac:dyDescent="0.25"/>
    <row r="14588" x14ac:dyDescent="0.25"/>
    <row r="14589" x14ac:dyDescent="0.25"/>
    <row r="14590" x14ac:dyDescent="0.25"/>
    <row r="14591" x14ac:dyDescent="0.25"/>
    <row r="14592" x14ac:dyDescent="0.25"/>
    <row r="14593" x14ac:dyDescent="0.25"/>
    <row r="14594" x14ac:dyDescent="0.25"/>
    <row r="14595" x14ac:dyDescent="0.25"/>
    <row r="14596" x14ac:dyDescent="0.25"/>
    <row r="14597" x14ac:dyDescent="0.25"/>
    <row r="14598" x14ac:dyDescent="0.25"/>
    <row r="14599" x14ac:dyDescent="0.25"/>
    <row r="14600" x14ac:dyDescent="0.25"/>
    <row r="14601" x14ac:dyDescent="0.25"/>
    <row r="14602" x14ac:dyDescent="0.25"/>
    <row r="14603" x14ac:dyDescent="0.25"/>
    <row r="14604" x14ac:dyDescent="0.25"/>
    <row r="14605" x14ac:dyDescent="0.25"/>
    <row r="14606" x14ac:dyDescent="0.25"/>
    <row r="14607" x14ac:dyDescent="0.25"/>
    <row r="14608" x14ac:dyDescent="0.25"/>
    <row r="14609" x14ac:dyDescent="0.25"/>
    <row r="14610" x14ac:dyDescent="0.25"/>
    <row r="14611" x14ac:dyDescent="0.25"/>
    <row r="14612" x14ac:dyDescent="0.25"/>
    <row r="14613" x14ac:dyDescent="0.25"/>
    <row r="14614" x14ac:dyDescent="0.25"/>
    <row r="14615" x14ac:dyDescent="0.25"/>
    <row r="14616" x14ac:dyDescent="0.25"/>
    <row r="14617" x14ac:dyDescent="0.25"/>
    <row r="14618" x14ac:dyDescent="0.25"/>
    <row r="14619" x14ac:dyDescent="0.25"/>
    <row r="14620" x14ac:dyDescent="0.25"/>
    <row r="14621" x14ac:dyDescent="0.25"/>
    <row r="14622" x14ac:dyDescent="0.25"/>
    <row r="14623" x14ac:dyDescent="0.25"/>
    <row r="14624" x14ac:dyDescent="0.25"/>
    <row r="14625" x14ac:dyDescent="0.25"/>
    <row r="14626" x14ac:dyDescent="0.25"/>
    <row r="14627" x14ac:dyDescent="0.25"/>
    <row r="14628" x14ac:dyDescent="0.25"/>
    <row r="14629" x14ac:dyDescent="0.25"/>
    <row r="14630" x14ac:dyDescent="0.25"/>
    <row r="14631" x14ac:dyDescent="0.25"/>
    <row r="14632" x14ac:dyDescent="0.25"/>
    <row r="14633" x14ac:dyDescent="0.25"/>
    <row r="14634" x14ac:dyDescent="0.25"/>
    <row r="14635" x14ac:dyDescent="0.25"/>
    <row r="14636" x14ac:dyDescent="0.25"/>
    <row r="14637" x14ac:dyDescent="0.25"/>
    <row r="14638" x14ac:dyDescent="0.25"/>
    <row r="14639" x14ac:dyDescent="0.25"/>
    <row r="14640" x14ac:dyDescent="0.25"/>
    <row r="14641" x14ac:dyDescent="0.25"/>
    <row r="14642" x14ac:dyDescent="0.25"/>
    <row r="14643" x14ac:dyDescent="0.25"/>
    <row r="14644" x14ac:dyDescent="0.25"/>
    <row r="14645" x14ac:dyDescent="0.25"/>
    <row r="14646" x14ac:dyDescent="0.25"/>
    <row r="14647" x14ac:dyDescent="0.25"/>
    <row r="14648" x14ac:dyDescent="0.25"/>
    <row r="14649" x14ac:dyDescent="0.25"/>
    <row r="14650" x14ac:dyDescent="0.25"/>
    <row r="14651" x14ac:dyDescent="0.25"/>
    <row r="14652" x14ac:dyDescent="0.25"/>
    <row r="14653" x14ac:dyDescent="0.25"/>
    <row r="14654" x14ac:dyDescent="0.25"/>
    <row r="14655" x14ac:dyDescent="0.25"/>
    <row r="14656" x14ac:dyDescent="0.25"/>
    <row r="14657" x14ac:dyDescent="0.25"/>
    <row r="14658" x14ac:dyDescent="0.25"/>
    <row r="14659" x14ac:dyDescent="0.25"/>
    <row r="14660" x14ac:dyDescent="0.25"/>
    <row r="14661" x14ac:dyDescent="0.25"/>
    <row r="14662" x14ac:dyDescent="0.25"/>
    <row r="14663" x14ac:dyDescent="0.25"/>
    <row r="14664" x14ac:dyDescent="0.25"/>
    <row r="14665" x14ac:dyDescent="0.25"/>
    <row r="14666" x14ac:dyDescent="0.25"/>
    <row r="14667" x14ac:dyDescent="0.25"/>
    <row r="14668" x14ac:dyDescent="0.25"/>
    <row r="14669" x14ac:dyDescent="0.25"/>
    <row r="14670" x14ac:dyDescent="0.25"/>
    <row r="14671" x14ac:dyDescent="0.25"/>
    <row r="14672" x14ac:dyDescent="0.25"/>
    <row r="14673" x14ac:dyDescent="0.25"/>
    <row r="14674" x14ac:dyDescent="0.25"/>
    <row r="14675" x14ac:dyDescent="0.25"/>
    <row r="14676" x14ac:dyDescent="0.25"/>
    <row r="14677" x14ac:dyDescent="0.25"/>
    <row r="14678" x14ac:dyDescent="0.25"/>
    <row r="14679" x14ac:dyDescent="0.25"/>
    <row r="14680" x14ac:dyDescent="0.25"/>
    <row r="14681" x14ac:dyDescent="0.25"/>
    <row r="14682" x14ac:dyDescent="0.25"/>
    <row r="14683" x14ac:dyDescent="0.25"/>
    <row r="14684" x14ac:dyDescent="0.25"/>
    <row r="14685" x14ac:dyDescent="0.25"/>
    <row r="14686" x14ac:dyDescent="0.25"/>
    <row r="14687" x14ac:dyDescent="0.25"/>
    <row r="14688" x14ac:dyDescent="0.25"/>
    <row r="14689" x14ac:dyDescent="0.25"/>
    <row r="14690" x14ac:dyDescent="0.25"/>
    <row r="14691" x14ac:dyDescent="0.25"/>
    <row r="14692" x14ac:dyDescent="0.25"/>
    <row r="14693" x14ac:dyDescent="0.25"/>
    <row r="14694" x14ac:dyDescent="0.25"/>
    <row r="14695" x14ac:dyDescent="0.25"/>
    <row r="14696" x14ac:dyDescent="0.25"/>
    <row r="14697" x14ac:dyDescent="0.25"/>
    <row r="14698" x14ac:dyDescent="0.25"/>
    <row r="14699" x14ac:dyDescent="0.25"/>
    <row r="14700" x14ac:dyDescent="0.25"/>
    <row r="14701" x14ac:dyDescent="0.25"/>
    <row r="14702" x14ac:dyDescent="0.25"/>
    <row r="14703" x14ac:dyDescent="0.25"/>
    <row r="14704" x14ac:dyDescent="0.25"/>
    <row r="14705" x14ac:dyDescent="0.25"/>
    <row r="14706" x14ac:dyDescent="0.25"/>
    <row r="14707" x14ac:dyDescent="0.25"/>
    <row r="14708" x14ac:dyDescent="0.25"/>
    <row r="14709" x14ac:dyDescent="0.25"/>
    <row r="14710" x14ac:dyDescent="0.25"/>
    <row r="14711" x14ac:dyDescent="0.25"/>
    <row r="14712" x14ac:dyDescent="0.25"/>
    <row r="14713" x14ac:dyDescent="0.25"/>
    <row r="14714" x14ac:dyDescent="0.25"/>
    <row r="14715" x14ac:dyDescent="0.25"/>
    <row r="14716" x14ac:dyDescent="0.25"/>
    <row r="14717" x14ac:dyDescent="0.25"/>
    <row r="14718" x14ac:dyDescent="0.25"/>
    <row r="14719" x14ac:dyDescent="0.25"/>
    <row r="14720" x14ac:dyDescent="0.25"/>
    <row r="14721" x14ac:dyDescent="0.25"/>
    <row r="14722" x14ac:dyDescent="0.25"/>
    <row r="14723" x14ac:dyDescent="0.25"/>
    <row r="14724" x14ac:dyDescent="0.25"/>
    <row r="14725" x14ac:dyDescent="0.25"/>
    <row r="14726" x14ac:dyDescent="0.25"/>
    <row r="14727" x14ac:dyDescent="0.25"/>
    <row r="14728" x14ac:dyDescent="0.25"/>
    <row r="14729" x14ac:dyDescent="0.25"/>
    <row r="14730" x14ac:dyDescent="0.25"/>
    <row r="14731" x14ac:dyDescent="0.25"/>
    <row r="14732" x14ac:dyDescent="0.25"/>
    <row r="14733" x14ac:dyDescent="0.25"/>
    <row r="14734" x14ac:dyDescent="0.25"/>
    <row r="14735" x14ac:dyDescent="0.25"/>
    <row r="14736" x14ac:dyDescent="0.25"/>
    <row r="14737" x14ac:dyDescent="0.25"/>
    <row r="14738" x14ac:dyDescent="0.25"/>
    <row r="14739" x14ac:dyDescent="0.25"/>
    <row r="14740" x14ac:dyDescent="0.25"/>
    <row r="14741" x14ac:dyDescent="0.25"/>
    <row r="14742" x14ac:dyDescent="0.25"/>
    <row r="14743" x14ac:dyDescent="0.25"/>
    <row r="14744" x14ac:dyDescent="0.25"/>
    <row r="14745" x14ac:dyDescent="0.25"/>
    <row r="14746" x14ac:dyDescent="0.25"/>
    <row r="14747" x14ac:dyDescent="0.25"/>
    <row r="14748" x14ac:dyDescent="0.25"/>
    <row r="14749" x14ac:dyDescent="0.25"/>
    <row r="14750" x14ac:dyDescent="0.25"/>
    <row r="14751" x14ac:dyDescent="0.25"/>
    <row r="14752" x14ac:dyDescent="0.25"/>
    <row r="14753" x14ac:dyDescent="0.25"/>
    <row r="14754" x14ac:dyDescent="0.25"/>
    <row r="14755" x14ac:dyDescent="0.25"/>
    <row r="14756" x14ac:dyDescent="0.25"/>
    <row r="14757" x14ac:dyDescent="0.25"/>
    <row r="14758" x14ac:dyDescent="0.25"/>
    <row r="14759" x14ac:dyDescent="0.25"/>
    <row r="14760" x14ac:dyDescent="0.25"/>
    <row r="14761" x14ac:dyDescent="0.25"/>
    <row r="14762" x14ac:dyDescent="0.25"/>
    <row r="14763" x14ac:dyDescent="0.25"/>
    <row r="14764" x14ac:dyDescent="0.25"/>
    <row r="14765" x14ac:dyDescent="0.25"/>
    <row r="14766" x14ac:dyDescent="0.25"/>
    <row r="14767" x14ac:dyDescent="0.25"/>
    <row r="14768" x14ac:dyDescent="0.25"/>
    <row r="14769" x14ac:dyDescent="0.25"/>
    <row r="14770" x14ac:dyDescent="0.25"/>
    <row r="14771" x14ac:dyDescent="0.25"/>
    <row r="14772" x14ac:dyDescent="0.25"/>
    <row r="14773" x14ac:dyDescent="0.25"/>
    <row r="14774" x14ac:dyDescent="0.25"/>
    <row r="14775" x14ac:dyDescent="0.25"/>
    <row r="14776" x14ac:dyDescent="0.25"/>
    <row r="14777" x14ac:dyDescent="0.25"/>
    <row r="14778" x14ac:dyDescent="0.25"/>
    <row r="14779" x14ac:dyDescent="0.25"/>
    <row r="14780" x14ac:dyDescent="0.25"/>
    <row r="14781" x14ac:dyDescent="0.25"/>
    <row r="14782" x14ac:dyDescent="0.25"/>
    <row r="14783" x14ac:dyDescent="0.25"/>
    <row r="14784" x14ac:dyDescent="0.25"/>
    <row r="14785" x14ac:dyDescent="0.25"/>
    <row r="14786" x14ac:dyDescent="0.25"/>
    <row r="14787" x14ac:dyDescent="0.25"/>
    <row r="14788" x14ac:dyDescent="0.25"/>
    <row r="14789" x14ac:dyDescent="0.25"/>
    <row r="14790" x14ac:dyDescent="0.25"/>
    <row r="14791" x14ac:dyDescent="0.25"/>
    <row r="14792" x14ac:dyDescent="0.25"/>
    <row r="14793" x14ac:dyDescent="0.25"/>
    <row r="14794" x14ac:dyDescent="0.25"/>
    <row r="14795" x14ac:dyDescent="0.25"/>
    <row r="14796" x14ac:dyDescent="0.25"/>
    <row r="14797" x14ac:dyDescent="0.25"/>
    <row r="14798" x14ac:dyDescent="0.25"/>
    <row r="14799" x14ac:dyDescent="0.25"/>
    <row r="14800" x14ac:dyDescent="0.25"/>
    <row r="14801" x14ac:dyDescent="0.25"/>
    <row r="14802" x14ac:dyDescent="0.25"/>
    <row r="14803" x14ac:dyDescent="0.25"/>
    <row r="14804" x14ac:dyDescent="0.25"/>
    <row r="14805" x14ac:dyDescent="0.25"/>
    <row r="14806" x14ac:dyDescent="0.25"/>
    <row r="14807" x14ac:dyDescent="0.25"/>
    <row r="14808" x14ac:dyDescent="0.25"/>
    <row r="14809" x14ac:dyDescent="0.25"/>
    <row r="14810" x14ac:dyDescent="0.25"/>
    <row r="14811" x14ac:dyDescent="0.25"/>
    <row r="14812" x14ac:dyDescent="0.25"/>
    <row r="14813" x14ac:dyDescent="0.25"/>
    <row r="14814" x14ac:dyDescent="0.25"/>
    <row r="14815" x14ac:dyDescent="0.25"/>
    <row r="14816" x14ac:dyDescent="0.25"/>
    <row r="14817" x14ac:dyDescent="0.25"/>
    <row r="14818" x14ac:dyDescent="0.25"/>
    <row r="14819" x14ac:dyDescent="0.25"/>
    <row r="14820" x14ac:dyDescent="0.25"/>
    <row r="14821" x14ac:dyDescent="0.25"/>
    <row r="14822" x14ac:dyDescent="0.25"/>
    <row r="14823" x14ac:dyDescent="0.25"/>
    <row r="14824" x14ac:dyDescent="0.25"/>
    <row r="14825" x14ac:dyDescent="0.25"/>
    <row r="14826" x14ac:dyDescent="0.25"/>
    <row r="14827" x14ac:dyDescent="0.25"/>
    <row r="14828" x14ac:dyDescent="0.25"/>
    <row r="14829" x14ac:dyDescent="0.25"/>
    <row r="14830" x14ac:dyDescent="0.25"/>
    <row r="14831" x14ac:dyDescent="0.25"/>
    <row r="14832" x14ac:dyDescent="0.25"/>
    <row r="14833" x14ac:dyDescent="0.25"/>
    <row r="14834" x14ac:dyDescent="0.25"/>
    <row r="14835" x14ac:dyDescent="0.25"/>
    <row r="14836" x14ac:dyDescent="0.25"/>
    <row r="14837" x14ac:dyDescent="0.25"/>
    <row r="14838" x14ac:dyDescent="0.25"/>
    <row r="14839" x14ac:dyDescent="0.25"/>
    <row r="14840" x14ac:dyDescent="0.25"/>
    <row r="14841" x14ac:dyDescent="0.25"/>
    <row r="14842" x14ac:dyDescent="0.25"/>
    <row r="14843" x14ac:dyDescent="0.25"/>
    <row r="14844" x14ac:dyDescent="0.25"/>
    <row r="14845" x14ac:dyDescent="0.25"/>
    <row r="14846" x14ac:dyDescent="0.25"/>
    <row r="14847" x14ac:dyDescent="0.25"/>
    <row r="14848" x14ac:dyDescent="0.25"/>
    <row r="14849" x14ac:dyDescent="0.25"/>
    <row r="14850" x14ac:dyDescent="0.25"/>
    <row r="14851" x14ac:dyDescent="0.25"/>
    <row r="14852" x14ac:dyDescent="0.25"/>
    <row r="14853" x14ac:dyDescent="0.25"/>
    <row r="14854" x14ac:dyDescent="0.25"/>
    <row r="14855" x14ac:dyDescent="0.25"/>
    <row r="14856" x14ac:dyDescent="0.25"/>
    <row r="14857" x14ac:dyDescent="0.25"/>
    <row r="14858" x14ac:dyDescent="0.25"/>
    <row r="14859" x14ac:dyDescent="0.25"/>
    <row r="14860" x14ac:dyDescent="0.25"/>
    <row r="14861" x14ac:dyDescent="0.25"/>
    <row r="14862" x14ac:dyDescent="0.25"/>
    <row r="14863" x14ac:dyDescent="0.25"/>
    <row r="14864" x14ac:dyDescent="0.25"/>
    <row r="14865" x14ac:dyDescent="0.25"/>
    <row r="14866" x14ac:dyDescent="0.25"/>
    <row r="14867" x14ac:dyDescent="0.25"/>
    <row r="14868" x14ac:dyDescent="0.25"/>
    <row r="14869" x14ac:dyDescent="0.25"/>
    <row r="14870" x14ac:dyDescent="0.25"/>
    <row r="14871" x14ac:dyDescent="0.25"/>
    <row r="14872" x14ac:dyDescent="0.25"/>
    <row r="14873" x14ac:dyDescent="0.25"/>
    <row r="14874" x14ac:dyDescent="0.25"/>
    <row r="14875" x14ac:dyDescent="0.25"/>
    <row r="14876" x14ac:dyDescent="0.25"/>
    <row r="14877" x14ac:dyDescent="0.25"/>
    <row r="14878" x14ac:dyDescent="0.25"/>
    <row r="14879" x14ac:dyDescent="0.25"/>
    <row r="14880" x14ac:dyDescent="0.25"/>
    <row r="14881" x14ac:dyDescent="0.25"/>
    <row r="14882" x14ac:dyDescent="0.25"/>
    <row r="14883" x14ac:dyDescent="0.25"/>
    <row r="14884" x14ac:dyDescent="0.25"/>
    <row r="14885" x14ac:dyDescent="0.25"/>
    <row r="14886" x14ac:dyDescent="0.25"/>
    <row r="14887" x14ac:dyDescent="0.25"/>
    <row r="14888" x14ac:dyDescent="0.25"/>
    <row r="14889" x14ac:dyDescent="0.25"/>
    <row r="14890" x14ac:dyDescent="0.25"/>
    <row r="14891" x14ac:dyDescent="0.25"/>
    <row r="14892" x14ac:dyDescent="0.25"/>
    <row r="14893" x14ac:dyDescent="0.25"/>
    <row r="14894" x14ac:dyDescent="0.25"/>
    <row r="14895" x14ac:dyDescent="0.25"/>
    <row r="14896" x14ac:dyDescent="0.25"/>
    <row r="14897" x14ac:dyDescent="0.25"/>
    <row r="14898" x14ac:dyDescent="0.25"/>
    <row r="14899" x14ac:dyDescent="0.25"/>
    <row r="14900" x14ac:dyDescent="0.25"/>
    <row r="14901" x14ac:dyDescent="0.25"/>
    <row r="14902" x14ac:dyDescent="0.25"/>
    <row r="14903" x14ac:dyDescent="0.25"/>
    <row r="14904" x14ac:dyDescent="0.25"/>
    <row r="14905" x14ac:dyDescent="0.25"/>
    <row r="14906" x14ac:dyDescent="0.25"/>
    <row r="14907" x14ac:dyDescent="0.25"/>
    <row r="14908" x14ac:dyDescent="0.25"/>
    <row r="14909" x14ac:dyDescent="0.25"/>
    <row r="14910" x14ac:dyDescent="0.25"/>
    <row r="14911" x14ac:dyDescent="0.25"/>
    <row r="14912" x14ac:dyDescent="0.25"/>
    <row r="14913" x14ac:dyDescent="0.25"/>
    <row r="14914" x14ac:dyDescent="0.25"/>
    <row r="14915" x14ac:dyDescent="0.25"/>
    <row r="14916" x14ac:dyDescent="0.25"/>
    <row r="14917" x14ac:dyDescent="0.25"/>
    <row r="14918" x14ac:dyDescent="0.25"/>
    <row r="14919" x14ac:dyDescent="0.25"/>
    <row r="14920" x14ac:dyDescent="0.25"/>
    <row r="14921" x14ac:dyDescent="0.25"/>
    <row r="14922" x14ac:dyDescent="0.25"/>
    <row r="14923" x14ac:dyDescent="0.25"/>
    <row r="14924" x14ac:dyDescent="0.25"/>
    <row r="14925" x14ac:dyDescent="0.25"/>
    <row r="14926" x14ac:dyDescent="0.25"/>
    <row r="14927" x14ac:dyDescent="0.25"/>
    <row r="14928" x14ac:dyDescent="0.25"/>
    <row r="14929" x14ac:dyDescent="0.25"/>
    <row r="14930" x14ac:dyDescent="0.25"/>
    <row r="14931" x14ac:dyDescent="0.25"/>
    <row r="14932" x14ac:dyDescent="0.25"/>
    <row r="14933" x14ac:dyDescent="0.25"/>
    <row r="14934" x14ac:dyDescent="0.25"/>
    <row r="14935" x14ac:dyDescent="0.25"/>
    <row r="14936" x14ac:dyDescent="0.25"/>
    <row r="14937" x14ac:dyDescent="0.25"/>
    <row r="14938" x14ac:dyDescent="0.25"/>
    <row r="14939" x14ac:dyDescent="0.25"/>
    <row r="14940" x14ac:dyDescent="0.25"/>
    <row r="14941" x14ac:dyDescent="0.25"/>
    <row r="14942" x14ac:dyDescent="0.25"/>
    <row r="14943" x14ac:dyDescent="0.25"/>
    <row r="14944" x14ac:dyDescent="0.25"/>
    <row r="14945" x14ac:dyDescent="0.25"/>
    <row r="14946" x14ac:dyDescent="0.25"/>
    <row r="14947" x14ac:dyDescent="0.25"/>
    <row r="14948" x14ac:dyDescent="0.25"/>
    <row r="14949" x14ac:dyDescent="0.25"/>
    <row r="14950" x14ac:dyDescent="0.25"/>
    <row r="14951" x14ac:dyDescent="0.25"/>
    <row r="14952" x14ac:dyDescent="0.25"/>
    <row r="14953" x14ac:dyDescent="0.25"/>
    <row r="14954" x14ac:dyDescent="0.25"/>
    <row r="14955" x14ac:dyDescent="0.25"/>
    <row r="14956" x14ac:dyDescent="0.25"/>
    <row r="14957" x14ac:dyDescent="0.25"/>
    <row r="14958" x14ac:dyDescent="0.25"/>
    <row r="14959" x14ac:dyDescent="0.25"/>
    <row r="14960" x14ac:dyDescent="0.25"/>
    <row r="14961" x14ac:dyDescent="0.25"/>
    <row r="14962" x14ac:dyDescent="0.25"/>
    <row r="14963" x14ac:dyDescent="0.25"/>
    <row r="14964" x14ac:dyDescent="0.25"/>
    <row r="14965" x14ac:dyDescent="0.25"/>
    <row r="14966" x14ac:dyDescent="0.25"/>
    <row r="14967" x14ac:dyDescent="0.25"/>
    <row r="14968" x14ac:dyDescent="0.25"/>
    <row r="14969" x14ac:dyDescent="0.25"/>
    <row r="14970" x14ac:dyDescent="0.25"/>
    <row r="14971" x14ac:dyDescent="0.25"/>
    <row r="14972" x14ac:dyDescent="0.25"/>
    <row r="14973" x14ac:dyDescent="0.25"/>
    <row r="14974" x14ac:dyDescent="0.25"/>
    <row r="14975" x14ac:dyDescent="0.25"/>
    <row r="14976" x14ac:dyDescent="0.25"/>
    <row r="14977" x14ac:dyDescent="0.25"/>
    <row r="14978" x14ac:dyDescent="0.25"/>
    <row r="14979" x14ac:dyDescent="0.25"/>
    <row r="14980" x14ac:dyDescent="0.25"/>
    <row r="14981" x14ac:dyDescent="0.25"/>
    <row r="14982" x14ac:dyDescent="0.25"/>
    <row r="14983" x14ac:dyDescent="0.25"/>
    <row r="14984" x14ac:dyDescent="0.25"/>
    <row r="14985" x14ac:dyDescent="0.25"/>
    <row r="14986" x14ac:dyDescent="0.25"/>
    <row r="14987" x14ac:dyDescent="0.25"/>
    <row r="14988" x14ac:dyDescent="0.25"/>
    <row r="14989" x14ac:dyDescent="0.25"/>
    <row r="14990" x14ac:dyDescent="0.25"/>
    <row r="14991" x14ac:dyDescent="0.25"/>
    <row r="14992" x14ac:dyDescent="0.25"/>
    <row r="14993" x14ac:dyDescent="0.25"/>
    <row r="14994" x14ac:dyDescent="0.25"/>
    <row r="14995" x14ac:dyDescent="0.25"/>
    <row r="14996" x14ac:dyDescent="0.25"/>
    <row r="14997" x14ac:dyDescent="0.25"/>
    <row r="14998" x14ac:dyDescent="0.25"/>
    <row r="14999" x14ac:dyDescent="0.25"/>
    <row r="15000" x14ac:dyDescent="0.25"/>
    <row r="15001" x14ac:dyDescent="0.25"/>
    <row r="15002" x14ac:dyDescent="0.25"/>
    <row r="15003" x14ac:dyDescent="0.25"/>
    <row r="15004" x14ac:dyDescent="0.25"/>
    <row r="15005" x14ac:dyDescent="0.25"/>
    <row r="15006" x14ac:dyDescent="0.25"/>
    <row r="15007" x14ac:dyDescent="0.25"/>
    <row r="15008" x14ac:dyDescent="0.25"/>
    <row r="15009" x14ac:dyDescent="0.25"/>
    <row r="15010" x14ac:dyDescent="0.25"/>
    <row r="15011" x14ac:dyDescent="0.25"/>
    <row r="15012" x14ac:dyDescent="0.25"/>
    <row r="15013" x14ac:dyDescent="0.25"/>
    <row r="15014" x14ac:dyDescent="0.25"/>
    <row r="15015" x14ac:dyDescent="0.25"/>
    <row r="15016" x14ac:dyDescent="0.25"/>
    <row r="15017" x14ac:dyDescent="0.25"/>
    <row r="15018" x14ac:dyDescent="0.25"/>
    <row r="15019" x14ac:dyDescent="0.25"/>
    <row r="15020" x14ac:dyDescent="0.25"/>
    <row r="15021" x14ac:dyDescent="0.25"/>
    <row r="15022" x14ac:dyDescent="0.25"/>
    <row r="15023" x14ac:dyDescent="0.25"/>
    <row r="15024" x14ac:dyDescent="0.25"/>
    <row r="15025" x14ac:dyDescent="0.25"/>
    <row r="15026" x14ac:dyDescent="0.25"/>
    <row r="15027" x14ac:dyDescent="0.25"/>
    <row r="15028" x14ac:dyDescent="0.25"/>
    <row r="15029" x14ac:dyDescent="0.25"/>
    <row r="15030" x14ac:dyDescent="0.25"/>
    <row r="15031" x14ac:dyDescent="0.25"/>
    <row r="15032" x14ac:dyDescent="0.25"/>
    <row r="15033" x14ac:dyDescent="0.25"/>
    <row r="15034" x14ac:dyDescent="0.25"/>
    <row r="15035" x14ac:dyDescent="0.25"/>
    <row r="15036" x14ac:dyDescent="0.25"/>
    <row r="15037" x14ac:dyDescent="0.25"/>
    <row r="15038" x14ac:dyDescent="0.25"/>
    <row r="15039" x14ac:dyDescent="0.25"/>
    <row r="15040" x14ac:dyDescent="0.25"/>
    <row r="15041" x14ac:dyDescent="0.25"/>
    <row r="15042" x14ac:dyDescent="0.25"/>
    <row r="15043" x14ac:dyDescent="0.25"/>
    <row r="15044" x14ac:dyDescent="0.25"/>
    <row r="15045" x14ac:dyDescent="0.25"/>
    <row r="15046" x14ac:dyDescent="0.25"/>
    <row r="15047" x14ac:dyDescent="0.25"/>
    <row r="15048" x14ac:dyDescent="0.25"/>
    <row r="15049" x14ac:dyDescent="0.25"/>
    <row r="15050" x14ac:dyDescent="0.25"/>
    <row r="15051" x14ac:dyDescent="0.25"/>
    <row r="15052" x14ac:dyDescent="0.25"/>
    <row r="15053" x14ac:dyDescent="0.25"/>
    <row r="15054" x14ac:dyDescent="0.25"/>
    <row r="15055" x14ac:dyDescent="0.25"/>
    <row r="15056" x14ac:dyDescent="0.25"/>
    <row r="15057" x14ac:dyDescent="0.25"/>
    <row r="15058" x14ac:dyDescent="0.25"/>
    <row r="15059" x14ac:dyDescent="0.25"/>
    <row r="15060" x14ac:dyDescent="0.25"/>
    <row r="15061" x14ac:dyDescent="0.25"/>
    <row r="15062" x14ac:dyDescent="0.25"/>
    <row r="15063" x14ac:dyDescent="0.25"/>
    <row r="15064" x14ac:dyDescent="0.25"/>
    <row r="15065" x14ac:dyDescent="0.25"/>
    <row r="15066" x14ac:dyDescent="0.25"/>
    <row r="15067" x14ac:dyDescent="0.25"/>
    <row r="15068" x14ac:dyDescent="0.25"/>
    <row r="15069" x14ac:dyDescent="0.25"/>
    <row r="15070" x14ac:dyDescent="0.25"/>
    <row r="15071" x14ac:dyDescent="0.25"/>
    <row r="15072" x14ac:dyDescent="0.25"/>
    <row r="15073" x14ac:dyDescent="0.25"/>
    <row r="15074" x14ac:dyDescent="0.25"/>
    <row r="15075" x14ac:dyDescent="0.25"/>
    <row r="15076" x14ac:dyDescent="0.25"/>
    <row r="15077" x14ac:dyDescent="0.25"/>
    <row r="15078" x14ac:dyDescent="0.25"/>
    <row r="15079" x14ac:dyDescent="0.25"/>
    <row r="15080" x14ac:dyDescent="0.25"/>
    <row r="15081" x14ac:dyDescent="0.25"/>
    <row r="15082" x14ac:dyDescent="0.25"/>
    <row r="15083" x14ac:dyDescent="0.25"/>
    <row r="15084" x14ac:dyDescent="0.25"/>
    <row r="15085" x14ac:dyDescent="0.25"/>
    <row r="15086" x14ac:dyDescent="0.25"/>
    <row r="15087" x14ac:dyDescent="0.25"/>
    <row r="15088" x14ac:dyDescent="0.25"/>
    <row r="15089" x14ac:dyDescent="0.25"/>
    <row r="15090" x14ac:dyDescent="0.25"/>
    <row r="15091" x14ac:dyDescent="0.25"/>
    <row r="15092" x14ac:dyDescent="0.25"/>
    <row r="15093" x14ac:dyDescent="0.25"/>
    <row r="15094" x14ac:dyDescent="0.25"/>
    <row r="15095" x14ac:dyDescent="0.25"/>
    <row r="15096" x14ac:dyDescent="0.25"/>
    <row r="15097" x14ac:dyDescent="0.25"/>
    <row r="15098" x14ac:dyDescent="0.25"/>
    <row r="15099" x14ac:dyDescent="0.25"/>
    <row r="15100" x14ac:dyDescent="0.25"/>
    <row r="15101" x14ac:dyDescent="0.25"/>
    <row r="15102" x14ac:dyDescent="0.25"/>
    <row r="15103" x14ac:dyDescent="0.25"/>
    <row r="15104" x14ac:dyDescent="0.25"/>
    <row r="15105" x14ac:dyDescent="0.25"/>
    <row r="15106" x14ac:dyDescent="0.25"/>
    <row r="15107" x14ac:dyDescent="0.25"/>
    <row r="15108" x14ac:dyDescent="0.25"/>
    <row r="15109" x14ac:dyDescent="0.25"/>
    <row r="15110" x14ac:dyDescent="0.25"/>
    <row r="15111" x14ac:dyDescent="0.25"/>
    <row r="15112" x14ac:dyDescent="0.25"/>
    <row r="15113" x14ac:dyDescent="0.25"/>
    <row r="15114" x14ac:dyDescent="0.25"/>
    <row r="15115" x14ac:dyDescent="0.25"/>
    <row r="15116" x14ac:dyDescent="0.25"/>
    <row r="15117" x14ac:dyDescent="0.25"/>
    <row r="15118" x14ac:dyDescent="0.25"/>
    <row r="15119" x14ac:dyDescent="0.25"/>
    <row r="15120" x14ac:dyDescent="0.25"/>
    <row r="15121" x14ac:dyDescent="0.25"/>
    <row r="15122" x14ac:dyDescent="0.25"/>
    <row r="15123" x14ac:dyDescent="0.25"/>
    <row r="15124" x14ac:dyDescent="0.25"/>
    <row r="15125" x14ac:dyDescent="0.25"/>
    <row r="15126" x14ac:dyDescent="0.25"/>
    <row r="15127" x14ac:dyDescent="0.25"/>
    <row r="15128" x14ac:dyDescent="0.25"/>
    <row r="15129" x14ac:dyDescent="0.25"/>
    <row r="15130" x14ac:dyDescent="0.25"/>
    <row r="15131" x14ac:dyDescent="0.25"/>
    <row r="15132" x14ac:dyDescent="0.25"/>
    <row r="15133" x14ac:dyDescent="0.25"/>
    <row r="15134" x14ac:dyDescent="0.25"/>
    <row r="15135" x14ac:dyDescent="0.25"/>
    <row r="15136" x14ac:dyDescent="0.25"/>
    <row r="15137" x14ac:dyDescent="0.25"/>
    <row r="15138" x14ac:dyDescent="0.25"/>
    <row r="15139" x14ac:dyDescent="0.25"/>
    <row r="15140" x14ac:dyDescent="0.25"/>
    <row r="15141" x14ac:dyDescent="0.25"/>
    <row r="15142" x14ac:dyDescent="0.25"/>
    <row r="15143" x14ac:dyDescent="0.25"/>
    <row r="15144" x14ac:dyDescent="0.25"/>
    <row r="15145" x14ac:dyDescent="0.25"/>
    <row r="15146" x14ac:dyDescent="0.25"/>
    <row r="15147" x14ac:dyDescent="0.25"/>
    <row r="15148" x14ac:dyDescent="0.25"/>
    <row r="15149" x14ac:dyDescent="0.25"/>
    <row r="15150" x14ac:dyDescent="0.25"/>
    <row r="15151" x14ac:dyDescent="0.25"/>
    <row r="15152" x14ac:dyDescent="0.25"/>
    <row r="15153" x14ac:dyDescent="0.25"/>
    <row r="15154" x14ac:dyDescent="0.25"/>
    <row r="15155" x14ac:dyDescent="0.25"/>
    <row r="15156" x14ac:dyDescent="0.25"/>
    <row r="15157" x14ac:dyDescent="0.25"/>
    <row r="15158" x14ac:dyDescent="0.25"/>
    <row r="15159" x14ac:dyDescent="0.25"/>
    <row r="15160" x14ac:dyDescent="0.25"/>
    <row r="15161" x14ac:dyDescent="0.25"/>
    <row r="15162" x14ac:dyDescent="0.25"/>
    <row r="15163" x14ac:dyDescent="0.25"/>
    <row r="15164" x14ac:dyDescent="0.25"/>
    <row r="15165" x14ac:dyDescent="0.25"/>
    <row r="15166" x14ac:dyDescent="0.25"/>
    <row r="15167" x14ac:dyDescent="0.25"/>
    <row r="15168" x14ac:dyDescent="0.25"/>
    <row r="15169" x14ac:dyDescent="0.25"/>
    <row r="15170" x14ac:dyDescent="0.25"/>
    <row r="15171" x14ac:dyDescent="0.25"/>
    <row r="15172" x14ac:dyDescent="0.25"/>
    <row r="15173" x14ac:dyDescent="0.25"/>
    <row r="15174" x14ac:dyDescent="0.25"/>
    <row r="15175" x14ac:dyDescent="0.25"/>
    <row r="15176" x14ac:dyDescent="0.25"/>
    <row r="15177" x14ac:dyDescent="0.25"/>
    <row r="15178" x14ac:dyDescent="0.25"/>
    <row r="15179" x14ac:dyDescent="0.25"/>
    <row r="15180" x14ac:dyDescent="0.25"/>
    <row r="15181" x14ac:dyDescent="0.25"/>
    <row r="15182" x14ac:dyDescent="0.25"/>
    <row r="15183" x14ac:dyDescent="0.25"/>
    <row r="15184" x14ac:dyDescent="0.25"/>
    <row r="15185" x14ac:dyDescent="0.25"/>
    <row r="15186" x14ac:dyDescent="0.25"/>
    <row r="15187" x14ac:dyDescent="0.25"/>
    <row r="15188" x14ac:dyDescent="0.25"/>
    <row r="15189" x14ac:dyDescent="0.25"/>
    <row r="15190" x14ac:dyDescent="0.25"/>
    <row r="15191" x14ac:dyDescent="0.25"/>
    <row r="15192" x14ac:dyDescent="0.25"/>
    <row r="15193" x14ac:dyDescent="0.25"/>
    <row r="15194" x14ac:dyDescent="0.25"/>
    <row r="15195" x14ac:dyDescent="0.25"/>
    <row r="15196" x14ac:dyDescent="0.25"/>
    <row r="15197" x14ac:dyDescent="0.25"/>
    <row r="15198" x14ac:dyDescent="0.25"/>
    <row r="15199" x14ac:dyDescent="0.25"/>
    <row r="15200" x14ac:dyDescent="0.25"/>
    <row r="15201" x14ac:dyDescent="0.25"/>
    <row r="15202" x14ac:dyDescent="0.25"/>
    <row r="15203" x14ac:dyDescent="0.25"/>
    <row r="15204" x14ac:dyDescent="0.25"/>
    <row r="15205" x14ac:dyDescent="0.25"/>
    <row r="15206" x14ac:dyDescent="0.25"/>
    <row r="15207" x14ac:dyDescent="0.25"/>
    <row r="15208" x14ac:dyDescent="0.25"/>
    <row r="15209" x14ac:dyDescent="0.25"/>
    <row r="15210" x14ac:dyDescent="0.25"/>
    <row r="15211" x14ac:dyDescent="0.25"/>
    <row r="15212" x14ac:dyDescent="0.25"/>
    <row r="15213" x14ac:dyDescent="0.25"/>
    <row r="15214" x14ac:dyDescent="0.25"/>
    <row r="15215" x14ac:dyDescent="0.25"/>
    <row r="15216" x14ac:dyDescent="0.25"/>
    <row r="15217" x14ac:dyDescent="0.25"/>
    <row r="15218" x14ac:dyDescent="0.25"/>
    <row r="15219" x14ac:dyDescent="0.25"/>
    <row r="15220" x14ac:dyDescent="0.25"/>
    <row r="15221" x14ac:dyDescent="0.25"/>
    <row r="15222" x14ac:dyDescent="0.25"/>
    <row r="15223" x14ac:dyDescent="0.25"/>
    <row r="15224" x14ac:dyDescent="0.25"/>
    <row r="15225" x14ac:dyDescent="0.25"/>
    <row r="15226" x14ac:dyDescent="0.25"/>
    <row r="15227" x14ac:dyDescent="0.25"/>
    <row r="15228" x14ac:dyDescent="0.25"/>
    <row r="15229" x14ac:dyDescent="0.25"/>
    <row r="15230" x14ac:dyDescent="0.25"/>
    <row r="15231" x14ac:dyDescent="0.25"/>
    <row r="15232" x14ac:dyDescent="0.25"/>
    <row r="15233" x14ac:dyDescent="0.25"/>
    <row r="15234" x14ac:dyDescent="0.25"/>
    <row r="15235" x14ac:dyDescent="0.25"/>
    <row r="15236" x14ac:dyDescent="0.25"/>
    <row r="15237" x14ac:dyDescent="0.25"/>
    <row r="15238" x14ac:dyDescent="0.25"/>
    <row r="15239" x14ac:dyDescent="0.25"/>
    <row r="15240" x14ac:dyDescent="0.25"/>
    <row r="15241" x14ac:dyDescent="0.25"/>
    <row r="15242" x14ac:dyDescent="0.25"/>
    <row r="15243" x14ac:dyDescent="0.25"/>
    <row r="15244" x14ac:dyDescent="0.25"/>
    <row r="15245" x14ac:dyDescent="0.25"/>
    <row r="15246" x14ac:dyDescent="0.25"/>
    <row r="15247" x14ac:dyDescent="0.25"/>
    <row r="15248" x14ac:dyDescent="0.25"/>
    <row r="15249" x14ac:dyDescent="0.25"/>
    <row r="15250" x14ac:dyDescent="0.25"/>
    <row r="15251" x14ac:dyDescent="0.25"/>
    <row r="15252" x14ac:dyDescent="0.25"/>
    <row r="15253" x14ac:dyDescent="0.25"/>
    <row r="15254" x14ac:dyDescent="0.25"/>
    <row r="15255" x14ac:dyDescent="0.25"/>
    <row r="15256" x14ac:dyDescent="0.25"/>
    <row r="15257" x14ac:dyDescent="0.25"/>
    <row r="15258" x14ac:dyDescent="0.25"/>
    <row r="15259" x14ac:dyDescent="0.25"/>
    <row r="15260" x14ac:dyDescent="0.25"/>
    <row r="15261" x14ac:dyDescent="0.25"/>
    <row r="15262" x14ac:dyDescent="0.25"/>
    <row r="15263" x14ac:dyDescent="0.25"/>
    <row r="15264" x14ac:dyDescent="0.25"/>
    <row r="15265" x14ac:dyDescent="0.25"/>
    <row r="15266" x14ac:dyDescent="0.25"/>
    <row r="15267" x14ac:dyDescent="0.25"/>
    <row r="15268" x14ac:dyDescent="0.25"/>
    <row r="15269" x14ac:dyDescent="0.25"/>
    <row r="15270" x14ac:dyDescent="0.25"/>
    <row r="15271" x14ac:dyDescent="0.25"/>
    <row r="15272" x14ac:dyDescent="0.25"/>
    <row r="15273" x14ac:dyDescent="0.25"/>
    <row r="15274" x14ac:dyDescent="0.25"/>
    <row r="15275" x14ac:dyDescent="0.25"/>
    <row r="15276" x14ac:dyDescent="0.25"/>
    <row r="15277" x14ac:dyDescent="0.25"/>
    <row r="15278" x14ac:dyDescent="0.25"/>
    <row r="15279" x14ac:dyDescent="0.25"/>
    <row r="15280" x14ac:dyDescent="0.25"/>
    <row r="15281" x14ac:dyDescent="0.25"/>
    <row r="15282" x14ac:dyDescent="0.25"/>
    <row r="15283" x14ac:dyDescent="0.25"/>
    <row r="15284" x14ac:dyDescent="0.25"/>
    <row r="15285" x14ac:dyDescent="0.25"/>
    <row r="15286" x14ac:dyDescent="0.25"/>
    <row r="15287" x14ac:dyDescent="0.25"/>
    <row r="15288" x14ac:dyDescent="0.25"/>
    <row r="15289" x14ac:dyDescent="0.25"/>
    <row r="15290" x14ac:dyDescent="0.25"/>
    <row r="15291" x14ac:dyDescent="0.25"/>
    <row r="15292" x14ac:dyDescent="0.25"/>
    <row r="15293" x14ac:dyDescent="0.25"/>
    <row r="15294" x14ac:dyDescent="0.25"/>
    <row r="15295" x14ac:dyDescent="0.25"/>
    <row r="15296" x14ac:dyDescent="0.25"/>
    <row r="15297" x14ac:dyDescent="0.25"/>
    <row r="15298" x14ac:dyDescent="0.25"/>
    <row r="15299" x14ac:dyDescent="0.25"/>
    <row r="15300" x14ac:dyDescent="0.25"/>
    <row r="15301" x14ac:dyDescent="0.25"/>
    <row r="15302" x14ac:dyDescent="0.25"/>
    <row r="15303" x14ac:dyDescent="0.25"/>
    <row r="15304" x14ac:dyDescent="0.25"/>
    <row r="15305" x14ac:dyDescent="0.25"/>
    <row r="15306" x14ac:dyDescent="0.25"/>
    <row r="15307" x14ac:dyDescent="0.25"/>
    <row r="15308" x14ac:dyDescent="0.25"/>
    <row r="15309" x14ac:dyDescent="0.25"/>
    <row r="15310" x14ac:dyDescent="0.25"/>
    <row r="15311" x14ac:dyDescent="0.25"/>
    <row r="15312" x14ac:dyDescent="0.25"/>
    <row r="15313" x14ac:dyDescent="0.25"/>
    <row r="15314" x14ac:dyDescent="0.25"/>
    <row r="15315" x14ac:dyDescent="0.25"/>
    <row r="15316" x14ac:dyDescent="0.25"/>
    <row r="15317" x14ac:dyDescent="0.25"/>
    <row r="15318" x14ac:dyDescent="0.25"/>
    <row r="15319" x14ac:dyDescent="0.25"/>
    <row r="15320" x14ac:dyDescent="0.25"/>
    <row r="15321" x14ac:dyDescent="0.25"/>
    <row r="15322" x14ac:dyDescent="0.25"/>
    <row r="15323" x14ac:dyDescent="0.25"/>
    <row r="15324" x14ac:dyDescent="0.25"/>
    <row r="15325" x14ac:dyDescent="0.25"/>
    <row r="15326" x14ac:dyDescent="0.25"/>
    <row r="15327" x14ac:dyDescent="0.25"/>
    <row r="15328" x14ac:dyDescent="0.25"/>
    <row r="15329" x14ac:dyDescent="0.25"/>
    <row r="15330" x14ac:dyDescent="0.25"/>
    <row r="15331" x14ac:dyDescent="0.25"/>
    <row r="15332" x14ac:dyDescent="0.25"/>
    <row r="15333" x14ac:dyDescent="0.25"/>
    <row r="15334" x14ac:dyDescent="0.25"/>
    <row r="15335" x14ac:dyDescent="0.25"/>
    <row r="15336" x14ac:dyDescent="0.25"/>
    <row r="15337" x14ac:dyDescent="0.25"/>
    <row r="15338" x14ac:dyDescent="0.25"/>
    <row r="15339" x14ac:dyDescent="0.25"/>
    <row r="15340" x14ac:dyDescent="0.25"/>
    <row r="15341" x14ac:dyDescent="0.25"/>
    <row r="15342" x14ac:dyDescent="0.25"/>
    <row r="15343" x14ac:dyDescent="0.25"/>
    <row r="15344" x14ac:dyDescent="0.25"/>
    <row r="15345" x14ac:dyDescent="0.25"/>
    <row r="15346" x14ac:dyDescent="0.25"/>
    <row r="15347" x14ac:dyDescent="0.25"/>
    <row r="15348" x14ac:dyDescent="0.25"/>
    <row r="15349" x14ac:dyDescent="0.25"/>
    <row r="15350" x14ac:dyDescent="0.25"/>
    <row r="15351" x14ac:dyDescent="0.25"/>
    <row r="15352" x14ac:dyDescent="0.25"/>
    <row r="15353" x14ac:dyDescent="0.25"/>
    <row r="15354" x14ac:dyDescent="0.25"/>
    <row r="15355" x14ac:dyDescent="0.25"/>
    <row r="15356" x14ac:dyDescent="0.25"/>
    <row r="15357" x14ac:dyDescent="0.25"/>
    <row r="15358" x14ac:dyDescent="0.25"/>
    <row r="15359" x14ac:dyDescent="0.25"/>
    <row r="15360" x14ac:dyDescent="0.25"/>
    <row r="15361" x14ac:dyDescent="0.25"/>
    <row r="15362" x14ac:dyDescent="0.25"/>
    <row r="15363" x14ac:dyDescent="0.25"/>
    <row r="15364" x14ac:dyDescent="0.25"/>
    <row r="15365" x14ac:dyDescent="0.25"/>
    <row r="15366" x14ac:dyDescent="0.25"/>
    <row r="15367" x14ac:dyDescent="0.25"/>
    <row r="15368" x14ac:dyDescent="0.25"/>
    <row r="15369" x14ac:dyDescent="0.25"/>
    <row r="15370" x14ac:dyDescent="0.25"/>
    <row r="15371" x14ac:dyDescent="0.25"/>
    <row r="15372" x14ac:dyDescent="0.25"/>
    <row r="15373" x14ac:dyDescent="0.25"/>
    <row r="15374" x14ac:dyDescent="0.25"/>
    <row r="15375" x14ac:dyDescent="0.25"/>
    <row r="15376" x14ac:dyDescent="0.25"/>
    <row r="15377" x14ac:dyDescent="0.25"/>
    <row r="15378" x14ac:dyDescent="0.25"/>
    <row r="15379" x14ac:dyDescent="0.25"/>
    <row r="15380" x14ac:dyDescent="0.25"/>
    <row r="15381" x14ac:dyDescent="0.25"/>
    <row r="15382" x14ac:dyDescent="0.25"/>
    <row r="15383" x14ac:dyDescent="0.25"/>
    <row r="15384" x14ac:dyDescent="0.25"/>
    <row r="15385" x14ac:dyDescent="0.25"/>
    <row r="15386" x14ac:dyDescent="0.25"/>
    <row r="15387" x14ac:dyDescent="0.25"/>
    <row r="15388" x14ac:dyDescent="0.25"/>
    <row r="15389" x14ac:dyDescent="0.25"/>
    <row r="15390" x14ac:dyDescent="0.25"/>
    <row r="15391" x14ac:dyDescent="0.25"/>
    <row r="15392" x14ac:dyDescent="0.25"/>
    <row r="15393" x14ac:dyDescent="0.25"/>
    <row r="15394" x14ac:dyDescent="0.25"/>
    <row r="15395" x14ac:dyDescent="0.25"/>
    <row r="15396" x14ac:dyDescent="0.25"/>
    <row r="15397" x14ac:dyDescent="0.25"/>
    <row r="15398" x14ac:dyDescent="0.25"/>
    <row r="15399" x14ac:dyDescent="0.25"/>
    <row r="15400" x14ac:dyDescent="0.25"/>
    <row r="15401" x14ac:dyDescent="0.25"/>
    <row r="15402" x14ac:dyDescent="0.25"/>
    <row r="15403" x14ac:dyDescent="0.25"/>
    <row r="15404" x14ac:dyDescent="0.25"/>
    <row r="15405" x14ac:dyDescent="0.25"/>
    <row r="15406" x14ac:dyDescent="0.25"/>
    <row r="15407" x14ac:dyDescent="0.25"/>
    <row r="15408" x14ac:dyDescent="0.25"/>
    <row r="15409" x14ac:dyDescent="0.25"/>
    <row r="15410" x14ac:dyDescent="0.25"/>
    <row r="15411" x14ac:dyDescent="0.25"/>
    <row r="15412" x14ac:dyDescent="0.25"/>
    <row r="15413" x14ac:dyDescent="0.25"/>
    <row r="15414" x14ac:dyDescent="0.25"/>
    <row r="15415" x14ac:dyDescent="0.25"/>
    <row r="15416" x14ac:dyDescent="0.25"/>
    <row r="15417" x14ac:dyDescent="0.25"/>
    <row r="15418" x14ac:dyDescent="0.25"/>
    <row r="15419" x14ac:dyDescent="0.25"/>
    <row r="15420" x14ac:dyDescent="0.25"/>
    <row r="15421" x14ac:dyDescent="0.25"/>
    <row r="15422" x14ac:dyDescent="0.25"/>
    <row r="15423" x14ac:dyDescent="0.25"/>
    <row r="15424" x14ac:dyDescent="0.25"/>
    <row r="15425" x14ac:dyDescent="0.25"/>
    <row r="15426" x14ac:dyDescent="0.25"/>
    <row r="15427" x14ac:dyDescent="0.25"/>
    <row r="15428" x14ac:dyDescent="0.25"/>
    <row r="15429" x14ac:dyDescent="0.25"/>
    <row r="15430" x14ac:dyDescent="0.25"/>
    <row r="15431" x14ac:dyDescent="0.25"/>
    <row r="15432" x14ac:dyDescent="0.25"/>
    <row r="15433" x14ac:dyDescent="0.25"/>
    <row r="15434" x14ac:dyDescent="0.25"/>
    <row r="15435" x14ac:dyDescent="0.25"/>
    <row r="15436" x14ac:dyDescent="0.25"/>
    <row r="15437" x14ac:dyDescent="0.25"/>
    <row r="15438" x14ac:dyDescent="0.25"/>
    <row r="15439" x14ac:dyDescent="0.25"/>
    <row r="15440" x14ac:dyDescent="0.25"/>
    <row r="15441" x14ac:dyDescent="0.25"/>
    <row r="15442" x14ac:dyDescent="0.25"/>
    <row r="15443" x14ac:dyDescent="0.25"/>
    <row r="15444" x14ac:dyDescent="0.25"/>
    <row r="15445" x14ac:dyDescent="0.25"/>
    <row r="15446" x14ac:dyDescent="0.25"/>
    <row r="15447" x14ac:dyDescent="0.25"/>
    <row r="15448" x14ac:dyDescent="0.25"/>
    <row r="15449" x14ac:dyDescent="0.25"/>
    <row r="15450" x14ac:dyDescent="0.25"/>
    <row r="15451" x14ac:dyDescent="0.25"/>
    <row r="15452" x14ac:dyDescent="0.25"/>
    <row r="15453" x14ac:dyDescent="0.25"/>
    <row r="15454" x14ac:dyDescent="0.25"/>
    <row r="15455" x14ac:dyDescent="0.25"/>
    <row r="15456" x14ac:dyDescent="0.25"/>
    <row r="15457" x14ac:dyDescent="0.25"/>
    <row r="15458" x14ac:dyDescent="0.25"/>
    <row r="15459" x14ac:dyDescent="0.25"/>
    <row r="15460" x14ac:dyDescent="0.25"/>
    <row r="15461" x14ac:dyDescent="0.25"/>
    <row r="15462" x14ac:dyDescent="0.25"/>
    <row r="15463" x14ac:dyDescent="0.25"/>
    <row r="15464" x14ac:dyDescent="0.25"/>
    <row r="15465" x14ac:dyDescent="0.25"/>
    <row r="15466" x14ac:dyDescent="0.25"/>
    <row r="15467" x14ac:dyDescent="0.25"/>
    <row r="15468" x14ac:dyDescent="0.25"/>
    <row r="15469" x14ac:dyDescent="0.25"/>
    <row r="15470" x14ac:dyDescent="0.25"/>
    <row r="15471" x14ac:dyDescent="0.25"/>
    <row r="15472" x14ac:dyDescent="0.25"/>
    <row r="15473" x14ac:dyDescent="0.25"/>
    <row r="15474" x14ac:dyDescent="0.25"/>
    <row r="15475" x14ac:dyDescent="0.25"/>
    <row r="15476" x14ac:dyDescent="0.25"/>
    <row r="15477" x14ac:dyDescent="0.25"/>
    <row r="15478" x14ac:dyDescent="0.25"/>
    <row r="15479" x14ac:dyDescent="0.25"/>
    <row r="15480" x14ac:dyDescent="0.25"/>
    <row r="15481" x14ac:dyDescent="0.25"/>
    <row r="15482" x14ac:dyDescent="0.25"/>
    <row r="15483" x14ac:dyDescent="0.25"/>
    <row r="15484" x14ac:dyDescent="0.25"/>
    <row r="15485" x14ac:dyDescent="0.25"/>
    <row r="15486" x14ac:dyDescent="0.25"/>
    <row r="15487" x14ac:dyDescent="0.25"/>
    <row r="15488" x14ac:dyDescent="0.25"/>
    <row r="15489" x14ac:dyDescent="0.25"/>
    <row r="15490" x14ac:dyDescent="0.25"/>
    <row r="15491" x14ac:dyDescent="0.25"/>
    <row r="15492" x14ac:dyDescent="0.25"/>
    <row r="15493" x14ac:dyDescent="0.25"/>
    <row r="15494" x14ac:dyDescent="0.25"/>
    <row r="15495" x14ac:dyDescent="0.25"/>
    <row r="15496" x14ac:dyDescent="0.25"/>
    <row r="15497" x14ac:dyDescent="0.25"/>
    <row r="15498" x14ac:dyDescent="0.25"/>
    <row r="15499" x14ac:dyDescent="0.25"/>
    <row r="15500" x14ac:dyDescent="0.25"/>
    <row r="15501" x14ac:dyDescent="0.25"/>
    <row r="15502" x14ac:dyDescent="0.25"/>
    <row r="15503" x14ac:dyDescent="0.25"/>
    <row r="15504" x14ac:dyDescent="0.25"/>
    <row r="15505" x14ac:dyDescent="0.25"/>
    <row r="15506" x14ac:dyDescent="0.25"/>
    <row r="15507" x14ac:dyDescent="0.25"/>
    <row r="15508" x14ac:dyDescent="0.25"/>
    <row r="15509" x14ac:dyDescent="0.25"/>
    <row r="15510" x14ac:dyDescent="0.25"/>
    <row r="15511" x14ac:dyDescent="0.25"/>
    <row r="15512" x14ac:dyDescent="0.25"/>
    <row r="15513" x14ac:dyDescent="0.25"/>
    <row r="15514" x14ac:dyDescent="0.25"/>
    <row r="15515" x14ac:dyDescent="0.25"/>
    <row r="15516" x14ac:dyDescent="0.25"/>
    <row r="15517" x14ac:dyDescent="0.25"/>
    <row r="15518" x14ac:dyDescent="0.25"/>
    <row r="15519" x14ac:dyDescent="0.25"/>
    <row r="15520" x14ac:dyDescent="0.25"/>
    <row r="15521" x14ac:dyDescent="0.25"/>
    <row r="15522" x14ac:dyDescent="0.25"/>
    <row r="15523" x14ac:dyDescent="0.25"/>
    <row r="15524" x14ac:dyDescent="0.25"/>
    <row r="15525" x14ac:dyDescent="0.25"/>
    <row r="15526" x14ac:dyDescent="0.25"/>
    <row r="15527" x14ac:dyDescent="0.25"/>
    <row r="15528" x14ac:dyDescent="0.25"/>
    <row r="15529" x14ac:dyDescent="0.25"/>
    <row r="15530" x14ac:dyDescent="0.25"/>
    <row r="15531" x14ac:dyDescent="0.25"/>
    <row r="15532" x14ac:dyDescent="0.25"/>
    <row r="15533" x14ac:dyDescent="0.25"/>
    <row r="15534" x14ac:dyDescent="0.25"/>
    <row r="15535" x14ac:dyDescent="0.25"/>
    <row r="15536" x14ac:dyDescent="0.25"/>
    <row r="15537" x14ac:dyDescent="0.25"/>
    <row r="15538" x14ac:dyDescent="0.25"/>
    <row r="15539" x14ac:dyDescent="0.25"/>
    <row r="15540" x14ac:dyDescent="0.25"/>
    <row r="15541" x14ac:dyDescent="0.25"/>
    <row r="15542" x14ac:dyDescent="0.25"/>
    <row r="15543" x14ac:dyDescent="0.25"/>
    <row r="15544" x14ac:dyDescent="0.25"/>
    <row r="15545" x14ac:dyDescent="0.25"/>
    <row r="15546" x14ac:dyDescent="0.25"/>
    <row r="15547" x14ac:dyDescent="0.25"/>
    <row r="15548" x14ac:dyDescent="0.25"/>
    <row r="15549" x14ac:dyDescent="0.25"/>
    <row r="15550" x14ac:dyDescent="0.25"/>
    <row r="15551" x14ac:dyDescent="0.25"/>
    <row r="15552" x14ac:dyDescent="0.25"/>
    <row r="15553" x14ac:dyDescent="0.25"/>
    <row r="15554" x14ac:dyDescent="0.25"/>
    <row r="15555" x14ac:dyDescent="0.25"/>
    <row r="15556" x14ac:dyDescent="0.25"/>
    <row r="15557" x14ac:dyDescent="0.25"/>
    <row r="15558" x14ac:dyDescent="0.25"/>
    <row r="15559" x14ac:dyDescent="0.25"/>
    <row r="15560" x14ac:dyDescent="0.25"/>
    <row r="15561" x14ac:dyDescent="0.25"/>
    <row r="15562" x14ac:dyDescent="0.25"/>
    <row r="15563" x14ac:dyDescent="0.25"/>
    <row r="15564" x14ac:dyDescent="0.25"/>
    <row r="15565" x14ac:dyDescent="0.25"/>
    <row r="15566" x14ac:dyDescent="0.25"/>
    <row r="15567" x14ac:dyDescent="0.25"/>
    <row r="15568" x14ac:dyDescent="0.25"/>
    <row r="15569" x14ac:dyDescent="0.25"/>
    <row r="15570" x14ac:dyDescent="0.25"/>
    <row r="15571" x14ac:dyDescent="0.25"/>
    <row r="15572" x14ac:dyDescent="0.25"/>
    <row r="15573" x14ac:dyDescent="0.25"/>
    <row r="15574" x14ac:dyDescent="0.25"/>
    <row r="15575" x14ac:dyDescent="0.25"/>
    <row r="15576" x14ac:dyDescent="0.25"/>
    <row r="15577" x14ac:dyDescent="0.25"/>
    <row r="15578" x14ac:dyDescent="0.25"/>
    <row r="15579" x14ac:dyDescent="0.25"/>
    <row r="15580" x14ac:dyDescent="0.25"/>
    <row r="15581" x14ac:dyDescent="0.25"/>
    <row r="15582" x14ac:dyDescent="0.25"/>
    <row r="15583" x14ac:dyDescent="0.25"/>
    <row r="15584" x14ac:dyDescent="0.25"/>
    <row r="15585" x14ac:dyDescent="0.25"/>
    <row r="15586" x14ac:dyDescent="0.25"/>
    <row r="15587" x14ac:dyDescent="0.25"/>
    <row r="15588" x14ac:dyDescent="0.25"/>
    <row r="15589" x14ac:dyDescent="0.25"/>
    <row r="15590" x14ac:dyDescent="0.25"/>
    <row r="15591" x14ac:dyDescent="0.25"/>
    <row r="15592" x14ac:dyDescent="0.25"/>
    <row r="15593" x14ac:dyDescent="0.25"/>
    <row r="15594" x14ac:dyDescent="0.25"/>
    <row r="15595" x14ac:dyDescent="0.25"/>
    <row r="15596" x14ac:dyDescent="0.25"/>
    <row r="15597" x14ac:dyDescent="0.25"/>
    <row r="15598" x14ac:dyDescent="0.25"/>
    <row r="15599" x14ac:dyDescent="0.25"/>
    <row r="15600" x14ac:dyDescent="0.25"/>
    <row r="15601" x14ac:dyDescent="0.25"/>
    <row r="15602" x14ac:dyDescent="0.25"/>
    <row r="15603" x14ac:dyDescent="0.25"/>
    <row r="15604" x14ac:dyDescent="0.25"/>
    <row r="15605" x14ac:dyDescent="0.25"/>
    <row r="15606" x14ac:dyDescent="0.25"/>
    <row r="15607" x14ac:dyDescent="0.25"/>
    <row r="15608" x14ac:dyDescent="0.25"/>
    <row r="15609" x14ac:dyDescent="0.25"/>
    <row r="15610" x14ac:dyDescent="0.25"/>
    <row r="15611" x14ac:dyDescent="0.25"/>
    <row r="15612" x14ac:dyDescent="0.25"/>
    <row r="15613" x14ac:dyDescent="0.25"/>
    <row r="15614" x14ac:dyDescent="0.25"/>
    <row r="15615" x14ac:dyDescent="0.25"/>
    <row r="15616" x14ac:dyDescent="0.25"/>
    <row r="15617" x14ac:dyDescent="0.25"/>
    <row r="15618" x14ac:dyDescent="0.25"/>
    <row r="15619" x14ac:dyDescent="0.25"/>
    <row r="15620" x14ac:dyDescent="0.25"/>
    <row r="15621" x14ac:dyDescent="0.25"/>
    <row r="15622" x14ac:dyDescent="0.25"/>
    <row r="15623" x14ac:dyDescent="0.25"/>
    <row r="15624" x14ac:dyDescent="0.25"/>
    <row r="15625" x14ac:dyDescent="0.25"/>
    <row r="15626" x14ac:dyDescent="0.25"/>
    <row r="15627" x14ac:dyDescent="0.25"/>
    <row r="15628" x14ac:dyDescent="0.25"/>
    <row r="15629" x14ac:dyDescent="0.25"/>
    <row r="15630" x14ac:dyDescent="0.25"/>
    <row r="15631" x14ac:dyDescent="0.25"/>
    <row r="15632" x14ac:dyDescent="0.25"/>
    <row r="15633" x14ac:dyDescent="0.25"/>
    <row r="15634" x14ac:dyDescent="0.25"/>
    <row r="15635" x14ac:dyDescent="0.25"/>
    <row r="15636" x14ac:dyDescent="0.25"/>
    <row r="15637" x14ac:dyDescent="0.25"/>
    <row r="15638" x14ac:dyDescent="0.25"/>
    <row r="15639" x14ac:dyDescent="0.25"/>
    <row r="15640" x14ac:dyDescent="0.25"/>
    <row r="15641" x14ac:dyDescent="0.25"/>
    <row r="15642" x14ac:dyDescent="0.25"/>
    <row r="15643" x14ac:dyDescent="0.25"/>
    <row r="15644" x14ac:dyDescent="0.25"/>
    <row r="15645" x14ac:dyDescent="0.25"/>
    <row r="15646" x14ac:dyDescent="0.25"/>
    <row r="15647" x14ac:dyDescent="0.25"/>
    <row r="15648" x14ac:dyDescent="0.25"/>
    <row r="15649" x14ac:dyDescent="0.25"/>
    <row r="15650" x14ac:dyDescent="0.25"/>
    <row r="15651" x14ac:dyDescent="0.25"/>
    <row r="15652" x14ac:dyDescent="0.25"/>
    <row r="15653" x14ac:dyDescent="0.25"/>
    <row r="15654" x14ac:dyDescent="0.25"/>
    <row r="15655" x14ac:dyDescent="0.25"/>
    <row r="15656" x14ac:dyDescent="0.25"/>
    <row r="15657" x14ac:dyDescent="0.25"/>
    <row r="15658" x14ac:dyDescent="0.25"/>
    <row r="15659" x14ac:dyDescent="0.25"/>
    <row r="15660" x14ac:dyDescent="0.25"/>
    <row r="15661" x14ac:dyDescent="0.25"/>
    <row r="15662" x14ac:dyDescent="0.25"/>
    <row r="15663" x14ac:dyDescent="0.25"/>
    <row r="15664" x14ac:dyDescent="0.25"/>
    <row r="15665" x14ac:dyDescent="0.25"/>
    <row r="15666" x14ac:dyDescent="0.25"/>
    <row r="15667" x14ac:dyDescent="0.25"/>
    <row r="15668" x14ac:dyDescent="0.25"/>
    <row r="15669" x14ac:dyDescent="0.25"/>
    <row r="15670" x14ac:dyDescent="0.25"/>
    <row r="15671" x14ac:dyDescent="0.25"/>
    <row r="15672" x14ac:dyDescent="0.25"/>
    <row r="15673" x14ac:dyDescent="0.25"/>
    <row r="15674" x14ac:dyDescent="0.25"/>
    <row r="15675" x14ac:dyDescent="0.25"/>
    <row r="15676" x14ac:dyDescent="0.25"/>
    <row r="15677" x14ac:dyDescent="0.25"/>
    <row r="15678" x14ac:dyDescent="0.25"/>
    <row r="15679" x14ac:dyDescent="0.25"/>
    <row r="15680" x14ac:dyDescent="0.25"/>
    <row r="15681" x14ac:dyDescent="0.25"/>
    <row r="15682" x14ac:dyDescent="0.25"/>
    <row r="15683" x14ac:dyDescent="0.25"/>
    <row r="15684" x14ac:dyDescent="0.25"/>
    <row r="15685" x14ac:dyDescent="0.25"/>
    <row r="15686" x14ac:dyDescent="0.25"/>
    <row r="15687" x14ac:dyDescent="0.25"/>
    <row r="15688" x14ac:dyDescent="0.25"/>
    <row r="15689" x14ac:dyDescent="0.25"/>
    <row r="15690" x14ac:dyDescent="0.25"/>
    <row r="15691" x14ac:dyDescent="0.25"/>
    <row r="15692" x14ac:dyDescent="0.25"/>
    <row r="15693" x14ac:dyDescent="0.25"/>
    <row r="15694" x14ac:dyDescent="0.25"/>
    <row r="15695" x14ac:dyDescent="0.25"/>
    <row r="15696" x14ac:dyDescent="0.25"/>
    <row r="15697" x14ac:dyDescent="0.25"/>
    <row r="15698" x14ac:dyDescent="0.25"/>
    <row r="15699" x14ac:dyDescent="0.25"/>
    <row r="15700" x14ac:dyDescent="0.25"/>
    <row r="15701" x14ac:dyDescent="0.25"/>
    <row r="15702" x14ac:dyDescent="0.25"/>
    <row r="15703" x14ac:dyDescent="0.25"/>
    <row r="15704" x14ac:dyDescent="0.25"/>
    <row r="15705" x14ac:dyDescent="0.25"/>
    <row r="15706" x14ac:dyDescent="0.25"/>
    <row r="15707" x14ac:dyDescent="0.25"/>
    <row r="15708" x14ac:dyDescent="0.25"/>
    <row r="15709" x14ac:dyDescent="0.25"/>
    <row r="15710" x14ac:dyDescent="0.25"/>
    <row r="15711" x14ac:dyDescent="0.25"/>
    <row r="15712" x14ac:dyDescent="0.25"/>
    <row r="15713" x14ac:dyDescent="0.25"/>
    <row r="15714" x14ac:dyDescent="0.25"/>
    <row r="15715" x14ac:dyDescent="0.25"/>
    <row r="15716" x14ac:dyDescent="0.25"/>
    <row r="15717" x14ac:dyDescent="0.25"/>
    <row r="15718" x14ac:dyDescent="0.25"/>
    <row r="15719" x14ac:dyDescent="0.25"/>
    <row r="15720" x14ac:dyDescent="0.25"/>
    <row r="15721" x14ac:dyDescent="0.25"/>
    <row r="15722" x14ac:dyDescent="0.25"/>
    <row r="15723" x14ac:dyDescent="0.25"/>
    <row r="15724" x14ac:dyDescent="0.25"/>
    <row r="15725" x14ac:dyDescent="0.25"/>
    <row r="15726" x14ac:dyDescent="0.25"/>
    <row r="15727" x14ac:dyDescent="0.25"/>
    <row r="15728" x14ac:dyDescent="0.25"/>
    <row r="15729" x14ac:dyDescent="0.25"/>
    <row r="15730" x14ac:dyDescent="0.25"/>
    <row r="15731" x14ac:dyDescent="0.25"/>
    <row r="15732" x14ac:dyDescent="0.25"/>
    <row r="15733" x14ac:dyDescent="0.25"/>
    <row r="15734" x14ac:dyDescent="0.25"/>
    <row r="15735" x14ac:dyDescent="0.25"/>
    <row r="15736" x14ac:dyDescent="0.25"/>
    <row r="15737" x14ac:dyDescent="0.25"/>
    <row r="15738" x14ac:dyDescent="0.25"/>
    <row r="15739" x14ac:dyDescent="0.25"/>
    <row r="15740" x14ac:dyDescent="0.25"/>
    <row r="15741" x14ac:dyDescent="0.25"/>
    <row r="15742" x14ac:dyDescent="0.25"/>
    <row r="15743" x14ac:dyDescent="0.25"/>
    <row r="15744" x14ac:dyDescent="0.25"/>
    <row r="15745" x14ac:dyDescent="0.25"/>
    <row r="15746" x14ac:dyDescent="0.25"/>
    <row r="15747" x14ac:dyDescent="0.25"/>
    <row r="15748" x14ac:dyDescent="0.25"/>
    <row r="15749" x14ac:dyDescent="0.25"/>
    <row r="15750" x14ac:dyDescent="0.25"/>
    <row r="15751" x14ac:dyDescent="0.25"/>
    <row r="15752" x14ac:dyDescent="0.25"/>
    <row r="15753" x14ac:dyDescent="0.25"/>
    <row r="15754" x14ac:dyDescent="0.25"/>
    <row r="15755" x14ac:dyDescent="0.25"/>
    <row r="15756" x14ac:dyDescent="0.25"/>
    <row r="15757" x14ac:dyDescent="0.25"/>
    <row r="15758" x14ac:dyDescent="0.25"/>
    <row r="15759" x14ac:dyDescent="0.25"/>
    <row r="15760" x14ac:dyDescent="0.25"/>
    <row r="15761" x14ac:dyDescent="0.25"/>
    <row r="15762" x14ac:dyDescent="0.25"/>
    <row r="15763" x14ac:dyDescent="0.25"/>
    <row r="15764" x14ac:dyDescent="0.25"/>
    <row r="15765" x14ac:dyDescent="0.25"/>
    <row r="15766" x14ac:dyDescent="0.25"/>
    <row r="15767" x14ac:dyDescent="0.25"/>
    <row r="15768" x14ac:dyDescent="0.25"/>
    <row r="15769" x14ac:dyDescent="0.25"/>
    <row r="15770" x14ac:dyDescent="0.25"/>
    <row r="15771" x14ac:dyDescent="0.25"/>
    <row r="15772" x14ac:dyDescent="0.25"/>
    <row r="15773" x14ac:dyDescent="0.25"/>
    <row r="15774" x14ac:dyDescent="0.25"/>
    <row r="15775" x14ac:dyDescent="0.25"/>
    <row r="15776" x14ac:dyDescent="0.25"/>
    <row r="15777" x14ac:dyDescent="0.25"/>
    <row r="15778" x14ac:dyDescent="0.25"/>
    <row r="15779" x14ac:dyDescent="0.25"/>
    <row r="15780" x14ac:dyDescent="0.25"/>
    <row r="15781" x14ac:dyDescent="0.25"/>
    <row r="15782" x14ac:dyDescent="0.25"/>
    <row r="15783" x14ac:dyDescent="0.25"/>
    <row r="15784" x14ac:dyDescent="0.25"/>
    <row r="15785" x14ac:dyDescent="0.25"/>
    <row r="15786" x14ac:dyDescent="0.25"/>
    <row r="15787" x14ac:dyDescent="0.25"/>
    <row r="15788" x14ac:dyDescent="0.25"/>
    <row r="15789" x14ac:dyDescent="0.25"/>
    <row r="15790" x14ac:dyDescent="0.25"/>
    <row r="15791" x14ac:dyDescent="0.25"/>
    <row r="15792" x14ac:dyDescent="0.25"/>
    <row r="15793" x14ac:dyDescent="0.25"/>
    <row r="15794" x14ac:dyDescent="0.25"/>
    <row r="15795" x14ac:dyDescent="0.25"/>
    <row r="15796" x14ac:dyDescent="0.25"/>
    <row r="15797" x14ac:dyDescent="0.25"/>
    <row r="15798" x14ac:dyDescent="0.25"/>
    <row r="15799" x14ac:dyDescent="0.25"/>
    <row r="15800" x14ac:dyDescent="0.25"/>
    <row r="15801" x14ac:dyDescent="0.25"/>
    <row r="15802" x14ac:dyDescent="0.25"/>
    <row r="15803" x14ac:dyDescent="0.25"/>
    <row r="15804" x14ac:dyDescent="0.25"/>
    <row r="15805" x14ac:dyDescent="0.25"/>
    <row r="15806" x14ac:dyDescent="0.25"/>
    <row r="15807" x14ac:dyDescent="0.25"/>
    <row r="15808" x14ac:dyDescent="0.25"/>
    <row r="15809" x14ac:dyDescent="0.25"/>
    <row r="15810" x14ac:dyDescent="0.25"/>
    <row r="15811" x14ac:dyDescent="0.25"/>
    <row r="15812" x14ac:dyDescent="0.25"/>
    <row r="15813" x14ac:dyDescent="0.25"/>
    <row r="15814" x14ac:dyDescent="0.25"/>
    <row r="15815" x14ac:dyDescent="0.25"/>
    <row r="15816" x14ac:dyDescent="0.25"/>
    <row r="15817" x14ac:dyDescent="0.25"/>
    <row r="15818" x14ac:dyDescent="0.25"/>
    <row r="15819" x14ac:dyDescent="0.25"/>
    <row r="15820" x14ac:dyDescent="0.25"/>
    <row r="15821" x14ac:dyDescent="0.25"/>
    <row r="15822" x14ac:dyDescent="0.25"/>
    <row r="15823" x14ac:dyDescent="0.25"/>
    <row r="15824" x14ac:dyDescent="0.25"/>
    <row r="15825" x14ac:dyDescent="0.25"/>
    <row r="15826" x14ac:dyDescent="0.25"/>
    <row r="15827" x14ac:dyDescent="0.25"/>
    <row r="15828" x14ac:dyDescent="0.25"/>
    <row r="15829" x14ac:dyDescent="0.25"/>
    <row r="15830" x14ac:dyDescent="0.25"/>
    <row r="15831" x14ac:dyDescent="0.25"/>
    <row r="15832" x14ac:dyDescent="0.25"/>
    <row r="15833" x14ac:dyDescent="0.25"/>
    <row r="15834" x14ac:dyDescent="0.25"/>
    <row r="15835" x14ac:dyDescent="0.25"/>
    <row r="15836" x14ac:dyDescent="0.25"/>
    <row r="15837" x14ac:dyDescent="0.25"/>
    <row r="15838" x14ac:dyDescent="0.25"/>
    <row r="15839" x14ac:dyDescent="0.25"/>
    <row r="15840" x14ac:dyDescent="0.25"/>
    <row r="15841" x14ac:dyDescent="0.25"/>
    <row r="15842" x14ac:dyDescent="0.25"/>
    <row r="15843" x14ac:dyDescent="0.25"/>
    <row r="15844" x14ac:dyDescent="0.25"/>
    <row r="15845" x14ac:dyDescent="0.25"/>
    <row r="15846" x14ac:dyDescent="0.25"/>
    <row r="15847" x14ac:dyDescent="0.25"/>
    <row r="15848" x14ac:dyDescent="0.25"/>
    <row r="15849" x14ac:dyDescent="0.25"/>
    <row r="15850" x14ac:dyDescent="0.25"/>
    <row r="15851" x14ac:dyDescent="0.25"/>
    <row r="15852" x14ac:dyDescent="0.25"/>
    <row r="15853" x14ac:dyDescent="0.25"/>
    <row r="15854" x14ac:dyDescent="0.25"/>
    <row r="15855" x14ac:dyDescent="0.25"/>
    <row r="15856" x14ac:dyDescent="0.25"/>
    <row r="15857" x14ac:dyDescent="0.25"/>
    <row r="15858" x14ac:dyDescent="0.25"/>
    <row r="15859" x14ac:dyDescent="0.25"/>
    <row r="15860" x14ac:dyDescent="0.25"/>
    <row r="15861" x14ac:dyDescent="0.25"/>
    <row r="15862" x14ac:dyDescent="0.25"/>
    <row r="15863" x14ac:dyDescent="0.25"/>
    <row r="15864" x14ac:dyDescent="0.25"/>
    <row r="15865" x14ac:dyDescent="0.25"/>
    <row r="15866" x14ac:dyDescent="0.25"/>
    <row r="15867" x14ac:dyDescent="0.25"/>
    <row r="15868" x14ac:dyDescent="0.25"/>
    <row r="15869" x14ac:dyDescent="0.25"/>
    <row r="15870" x14ac:dyDescent="0.25"/>
    <row r="15871" x14ac:dyDescent="0.25"/>
    <row r="15872" x14ac:dyDescent="0.25"/>
    <row r="15873" x14ac:dyDescent="0.25"/>
    <row r="15874" x14ac:dyDescent="0.25"/>
    <row r="15875" x14ac:dyDescent="0.25"/>
    <row r="15876" x14ac:dyDescent="0.25"/>
    <row r="15877" x14ac:dyDescent="0.25"/>
    <row r="15878" x14ac:dyDescent="0.25"/>
    <row r="15879" x14ac:dyDescent="0.25"/>
    <row r="15880" x14ac:dyDescent="0.25"/>
    <row r="15881" x14ac:dyDescent="0.25"/>
    <row r="15882" x14ac:dyDescent="0.25"/>
    <row r="15883" x14ac:dyDescent="0.25"/>
    <row r="15884" x14ac:dyDescent="0.25"/>
    <row r="15885" x14ac:dyDescent="0.25"/>
    <row r="15886" x14ac:dyDescent="0.25"/>
    <row r="15887" x14ac:dyDescent="0.25"/>
    <row r="15888" x14ac:dyDescent="0.25"/>
    <row r="15889" x14ac:dyDescent="0.25"/>
    <row r="15890" x14ac:dyDescent="0.25"/>
    <row r="15891" x14ac:dyDescent="0.25"/>
    <row r="15892" x14ac:dyDescent="0.25"/>
    <row r="15893" x14ac:dyDescent="0.25"/>
    <row r="15894" x14ac:dyDescent="0.25"/>
    <row r="15895" x14ac:dyDescent="0.25"/>
    <row r="15896" x14ac:dyDescent="0.25"/>
    <row r="15897" x14ac:dyDescent="0.25"/>
    <row r="15898" x14ac:dyDescent="0.25"/>
    <row r="15899" x14ac:dyDescent="0.25"/>
    <row r="15900" x14ac:dyDescent="0.25"/>
    <row r="15901" x14ac:dyDescent="0.25"/>
    <row r="15902" x14ac:dyDescent="0.25"/>
    <row r="15903" x14ac:dyDescent="0.25"/>
    <row r="15904" x14ac:dyDescent="0.25"/>
    <row r="15905" x14ac:dyDescent="0.25"/>
    <row r="15906" x14ac:dyDescent="0.25"/>
    <row r="15907" x14ac:dyDescent="0.25"/>
    <row r="15908" x14ac:dyDescent="0.25"/>
    <row r="15909" x14ac:dyDescent="0.25"/>
    <row r="15910" x14ac:dyDescent="0.25"/>
    <row r="15911" x14ac:dyDescent="0.25"/>
    <row r="15912" x14ac:dyDescent="0.25"/>
    <row r="15913" x14ac:dyDescent="0.25"/>
    <row r="15914" x14ac:dyDescent="0.25"/>
    <row r="15915" x14ac:dyDescent="0.25"/>
    <row r="15916" x14ac:dyDescent="0.25"/>
    <row r="15917" x14ac:dyDescent="0.25"/>
    <row r="15918" x14ac:dyDescent="0.25"/>
    <row r="15919" x14ac:dyDescent="0.25"/>
    <row r="15920" x14ac:dyDescent="0.25"/>
    <row r="15921" x14ac:dyDescent="0.25"/>
    <row r="15922" x14ac:dyDescent="0.25"/>
    <row r="15923" x14ac:dyDescent="0.25"/>
    <row r="15924" x14ac:dyDescent="0.25"/>
    <row r="15925" x14ac:dyDescent="0.25"/>
    <row r="15926" x14ac:dyDescent="0.25"/>
    <row r="15927" x14ac:dyDescent="0.25"/>
    <row r="15928" x14ac:dyDescent="0.25"/>
    <row r="15929" x14ac:dyDescent="0.25"/>
    <row r="15930" x14ac:dyDescent="0.25"/>
    <row r="15931" x14ac:dyDescent="0.25"/>
    <row r="15932" x14ac:dyDescent="0.25"/>
    <row r="15933" x14ac:dyDescent="0.25"/>
    <row r="15934" x14ac:dyDescent="0.25"/>
    <row r="15935" x14ac:dyDescent="0.25"/>
    <row r="15936" x14ac:dyDescent="0.25"/>
    <row r="15937" x14ac:dyDescent="0.25"/>
    <row r="15938" x14ac:dyDescent="0.25"/>
    <row r="15939" x14ac:dyDescent="0.25"/>
    <row r="15940" x14ac:dyDescent="0.25"/>
    <row r="15941" x14ac:dyDescent="0.25"/>
    <row r="15942" x14ac:dyDescent="0.25"/>
    <row r="15943" x14ac:dyDescent="0.25"/>
    <row r="15944" x14ac:dyDescent="0.25"/>
    <row r="15945" x14ac:dyDescent="0.25"/>
    <row r="15946" x14ac:dyDescent="0.25"/>
    <row r="15947" x14ac:dyDescent="0.25"/>
    <row r="15948" x14ac:dyDescent="0.25"/>
    <row r="15949" x14ac:dyDescent="0.25"/>
    <row r="15950" x14ac:dyDescent="0.25"/>
    <row r="15951" x14ac:dyDescent="0.25"/>
    <row r="15952" x14ac:dyDescent="0.25"/>
    <row r="15953" x14ac:dyDescent="0.25"/>
    <row r="15954" x14ac:dyDescent="0.25"/>
    <row r="15955" x14ac:dyDescent="0.25"/>
    <row r="15956" x14ac:dyDescent="0.25"/>
    <row r="15957" x14ac:dyDescent="0.25"/>
    <row r="15958" x14ac:dyDescent="0.25"/>
    <row r="15959" x14ac:dyDescent="0.25"/>
    <row r="15960" x14ac:dyDescent="0.25"/>
    <row r="15961" x14ac:dyDescent="0.25"/>
    <row r="15962" x14ac:dyDescent="0.25"/>
    <row r="15963" x14ac:dyDescent="0.25"/>
    <row r="15964" x14ac:dyDescent="0.25"/>
    <row r="15965" x14ac:dyDescent="0.25"/>
    <row r="15966" x14ac:dyDescent="0.25"/>
    <row r="15967" x14ac:dyDescent="0.25"/>
    <row r="15968" x14ac:dyDescent="0.25"/>
    <row r="15969" x14ac:dyDescent="0.25"/>
    <row r="15970" x14ac:dyDescent="0.25"/>
    <row r="15971" x14ac:dyDescent="0.25"/>
    <row r="15972" x14ac:dyDescent="0.25"/>
    <row r="15973" x14ac:dyDescent="0.25"/>
    <row r="15974" x14ac:dyDescent="0.25"/>
    <row r="15975" x14ac:dyDescent="0.25"/>
    <row r="15976" x14ac:dyDescent="0.25"/>
    <row r="15977" x14ac:dyDescent="0.25"/>
    <row r="15978" x14ac:dyDescent="0.25"/>
    <row r="15979" x14ac:dyDescent="0.25"/>
    <row r="15980" x14ac:dyDescent="0.25"/>
    <row r="15981" x14ac:dyDescent="0.25"/>
    <row r="15982" x14ac:dyDescent="0.25"/>
    <row r="15983" x14ac:dyDescent="0.25"/>
    <row r="15984" x14ac:dyDescent="0.25"/>
    <row r="15985" x14ac:dyDescent="0.25"/>
    <row r="15986" x14ac:dyDescent="0.25"/>
    <row r="15987" x14ac:dyDescent="0.25"/>
    <row r="15988" x14ac:dyDescent="0.25"/>
    <row r="15989" x14ac:dyDescent="0.25"/>
    <row r="15990" x14ac:dyDescent="0.25"/>
    <row r="15991" x14ac:dyDescent="0.25"/>
    <row r="15992" x14ac:dyDescent="0.25"/>
    <row r="15993" x14ac:dyDescent="0.25"/>
    <row r="15994" x14ac:dyDescent="0.25"/>
    <row r="15995" x14ac:dyDescent="0.25"/>
    <row r="15996" x14ac:dyDescent="0.25"/>
    <row r="15997" x14ac:dyDescent="0.25"/>
    <row r="15998" x14ac:dyDescent="0.25"/>
    <row r="15999" x14ac:dyDescent="0.25"/>
    <row r="16000" x14ac:dyDescent="0.25"/>
    <row r="16001" x14ac:dyDescent="0.25"/>
    <row r="16002" x14ac:dyDescent="0.25"/>
    <row r="16003" x14ac:dyDescent="0.25"/>
    <row r="16004" x14ac:dyDescent="0.25"/>
    <row r="16005" x14ac:dyDescent="0.25"/>
    <row r="16006" x14ac:dyDescent="0.25"/>
    <row r="16007" x14ac:dyDescent="0.25"/>
    <row r="16008" x14ac:dyDescent="0.25"/>
    <row r="16009" x14ac:dyDescent="0.25"/>
    <row r="16010" x14ac:dyDescent="0.25"/>
    <row r="16011" x14ac:dyDescent="0.25"/>
    <row r="16012" x14ac:dyDescent="0.25"/>
    <row r="16013" x14ac:dyDescent="0.25"/>
    <row r="16014" x14ac:dyDescent="0.25"/>
    <row r="16015" x14ac:dyDescent="0.25"/>
    <row r="16016" x14ac:dyDescent="0.25"/>
    <row r="16017" x14ac:dyDescent="0.25"/>
    <row r="16018" x14ac:dyDescent="0.25"/>
    <row r="16019" x14ac:dyDescent="0.25"/>
    <row r="16020" x14ac:dyDescent="0.25"/>
    <row r="16021" x14ac:dyDescent="0.25"/>
    <row r="16022" x14ac:dyDescent="0.25"/>
    <row r="16023" x14ac:dyDescent="0.25"/>
    <row r="16024" x14ac:dyDescent="0.25"/>
    <row r="16025" x14ac:dyDescent="0.25"/>
    <row r="16026" x14ac:dyDescent="0.25"/>
    <row r="16027" x14ac:dyDescent="0.25"/>
    <row r="16028" x14ac:dyDescent="0.25"/>
    <row r="16029" x14ac:dyDescent="0.25"/>
    <row r="16030" x14ac:dyDescent="0.25"/>
    <row r="16031" x14ac:dyDescent="0.25"/>
    <row r="16032" x14ac:dyDescent="0.25"/>
    <row r="16033" x14ac:dyDescent="0.25"/>
    <row r="16034" x14ac:dyDescent="0.25"/>
    <row r="16035" x14ac:dyDescent="0.25"/>
    <row r="16036" x14ac:dyDescent="0.25"/>
    <row r="16037" x14ac:dyDescent="0.25"/>
    <row r="16038" x14ac:dyDescent="0.25"/>
    <row r="16039" x14ac:dyDescent="0.25"/>
    <row r="16040" x14ac:dyDescent="0.25"/>
    <row r="16041" x14ac:dyDescent="0.25"/>
    <row r="16042" x14ac:dyDescent="0.25"/>
    <row r="16043" x14ac:dyDescent="0.25"/>
    <row r="16044" x14ac:dyDescent="0.25"/>
    <row r="16045" x14ac:dyDescent="0.25"/>
    <row r="16046" x14ac:dyDescent="0.25"/>
    <row r="16047" x14ac:dyDescent="0.25"/>
    <row r="16048" x14ac:dyDescent="0.25"/>
    <row r="16049" x14ac:dyDescent="0.25"/>
    <row r="16050" x14ac:dyDescent="0.25"/>
    <row r="16051" x14ac:dyDescent="0.25"/>
    <row r="16052" x14ac:dyDescent="0.25"/>
    <row r="16053" x14ac:dyDescent="0.25"/>
    <row r="16054" x14ac:dyDescent="0.25"/>
    <row r="16055" x14ac:dyDescent="0.25"/>
    <row r="16056" x14ac:dyDescent="0.25"/>
    <row r="16057" x14ac:dyDescent="0.25"/>
    <row r="16058" x14ac:dyDescent="0.25"/>
    <row r="16059" x14ac:dyDescent="0.25"/>
    <row r="16060" x14ac:dyDescent="0.25"/>
    <row r="16061" x14ac:dyDescent="0.25"/>
    <row r="16062" x14ac:dyDescent="0.25"/>
    <row r="16063" x14ac:dyDescent="0.25"/>
    <row r="16064" x14ac:dyDescent="0.25"/>
    <row r="16065" x14ac:dyDescent="0.25"/>
    <row r="16066" x14ac:dyDescent="0.25"/>
    <row r="16067" x14ac:dyDescent="0.25"/>
    <row r="16068" x14ac:dyDescent="0.25"/>
    <row r="16069" x14ac:dyDescent="0.25"/>
    <row r="16070" x14ac:dyDescent="0.25"/>
    <row r="16071" x14ac:dyDescent="0.25"/>
    <row r="16072" x14ac:dyDescent="0.25"/>
    <row r="16073" x14ac:dyDescent="0.25"/>
    <row r="16074" x14ac:dyDescent="0.25"/>
    <row r="16075" x14ac:dyDescent="0.25"/>
    <row r="16076" x14ac:dyDescent="0.25"/>
    <row r="16077" x14ac:dyDescent="0.25"/>
    <row r="16078" x14ac:dyDescent="0.25"/>
    <row r="16079" x14ac:dyDescent="0.25"/>
    <row r="16080" x14ac:dyDescent="0.25"/>
    <row r="16081" x14ac:dyDescent="0.25"/>
    <row r="16082" x14ac:dyDescent="0.25"/>
    <row r="16083" x14ac:dyDescent="0.25"/>
    <row r="16084" x14ac:dyDescent="0.25"/>
    <row r="16085" x14ac:dyDescent="0.25"/>
    <row r="16086" x14ac:dyDescent="0.25"/>
    <row r="16087" x14ac:dyDescent="0.25"/>
    <row r="16088" x14ac:dyDescent="0.25"/>
    <row r="16089" x14ac:dyDescent="0.25"/>
    <row r="16090" x14ac:dyDescent="0.25"/>
    <row r="16091" x14ac:dyDescent="0.25"/>
    <row r="16092" x14ac:dyDescent="0.25"/>
    <row r="16093" x14ac:dyDescent="0.25"/>
    <row r="16094" x14ac:dyDescent="0.25"/>
    <row r="16095" x14ac:dyDescent="0.25"/>
    <row r="16096" x14ac:dyDescent="0.25"/>
    <row r="16097" x14ac:dyDescent="0.25"/>
    <row r="16098" x14ac:dyDescent="0.25"/>
    <row r="16099" x14ac:dyDescent="0.25"/>
    <row r="16100" x14ac:dyDescent="0.25"/>
    <row r="16101" x14ac:dyDescent="0.25"/>
    <row r="16102" x14ac:dyDescent="0.25"/>
    <row r="16103" x14ac:dyDescent="0.25"/>
    <row r="16104" x14ac:dyDescent="0.25"/>
    <row r="16105" x14ac:dyDescent="0.25"/>
    <row r="16106" x14ac:dyDescent="0.25"/>
    <row r="16107" x14ac:dyDescent="0.25"/>
    <row r="16108" x14ac:dyDescent="0.25"/>
    <row r="16109" x14ac:dyDescent="0.25"/>
    <row r="16110" x14ac:dyDescent="0.25"/>
    <row r="16111" x14ac:dyDescent="0.25"/>
    <row r="16112" x14ac:dyDescent="0.25"/>
    <row r="16113" x14ac:dyDescent="0.25"/>
    <row r="16114" x14ac:dyDescent="0.25"/>
    <row r="16115" x14ac:dyDescent="0.25"/>
    <row r="16116" x14ac:dyDescent="0.25"/>
    <row r="16117" x14ac:dyDescent="0.25"/>
    <row r="16118" x14ac:dyDescent="0.25"/>
    <row r="16119" x14ac:dyDescent="0.25"/>
    <row r="16120" x14ac:dyDescent="0.25"/>
    <row r="16121" x14ac:dyDescent="0.25"/>
    <row r="16122" x14ac:dyDescent="0.25"/>
    <row r="16123" x14ac:dyDescent="0.25"/>
    <row r="16124" x14ac:dyDescent="0.25"/>
    <row r="16125" x14ac:dyDescent="0.25"/>
    <row r="16126" x14ac:dyDescent="0.25"/>
    <row r="16127" x14ac:dyDescent="0.25"/>
    <row r="16128" x14ac:dyDescent="0.25"/>
    <row r="16129" x14ac:dyDescent="0.25"/>
    <row r="16130" x14ac:dyDescent="0.25"/>
    <row r="16131" x14ac:dyDescent="0.25"/>
    <row r="16132" x14ac:dyDescent="0.25"/>
    <row r="16133" x14ac:dyDescent="0.25"/>
    <row r="16134" x14ac:dyDescent="0.25"/>
    <row r="16135" x14ac:dyDescent="0.25"/>
    <row r="16136" x14ac:dyDescent="0.25"/>
    <row r="16137" x14ac:dyDescent="0.25"/>
    <row r="16138" x14ac:dyDescent="0.25"/>
    <row r="16139" x14ac:dyDescent="0.25"/>
    <row r="16140" x14ac:dyDescent="0.25"/>
    <row r="16141" x14ac:dyDescent="0.25"/>
    <row r="16142" x14ac:dyDescent="0.25"/>
    <row r="16143" x14ac:dyDescent="0.25"/>
    <row r="16144" x14ac:dyDescent="0.25"/>
    <row r="16145" x14ac:dyDescent="0.25"/>
    <row r="16146" x14ac:dyDescent="0.25"/>
    <row r="16147" x14ac:dyDescent="0.25"/>
    <row r="16148" x14ac:dyDescent="0.25"/>
    <row r="16149" x14ac:dyDescent="0.25"/>
    <row r="16150" x14ac:dyDescent="0.25"/>
    <row r="16151" x14ac:dyDescent="0.25"/>
    <row r="16152" x14ac:dyDescent="0.25"/>
    <row r="16153" x14ac:dyDescent="0.25"/>
    <row r="16154" x14ac:dyDescent="0.25"/>
    <row r="16155" x14ac:dyDescent="0.25"/>
    <row r="16156" x14ac:dyDescent="0.25"/>
    <row r="16157" x14ac:dyDescent="0.25"/>
    <row r="16158" x14ac:dyDescent="0.25"/>
    <row r="16159" x14ac:dyDescent="0.25"/>
    <row r="16160" x14ac:dyDescent="0.25"/>
    <row r="16161" x14ac:dyDescent="0.25"/>
    <row r="16162" x14ac:dyDescent="0.25"/>
    <row r="16163" x14ac:dyDescent="0.25"/>
    <row r="16164" x14ac:dyDescent="0.25"/>
    <row r="16165" x14ac:dyDescent="0.25"/>
    <row r="16166" x14ac:dyDescent="0.25"/>
    <row r="16167" x14ac:dyDescent="0.25"/>
    <row r="16168" x14ac:dyDescent="0.25"/>
    <row r="16169" x14ac:dyDescent="0.25"/>
    <row r="16170" x14ac:dyDescent="0.25"/>
    <row r="16171" x14ac:dyDescent="0.25"/>
    <row r="16172" x14ac:dyDescent="0.25"/>
    <row r="16173" x14ac:dyDescent="0.25"/>
    <row r="16174" x14ac:dyDescent="0.25"/>
    <row r="16175" x14ac:dyDescent="0.25"/>
    <row r="16176" x14ac:dyDescent="0.25"/>
    <row r="16177" x14ac:dyDescent="0.25"/>
    <row r="16178" x14ac:dyDescent="0.25"/>
    <row r="16179" x14ac:dyDescent="0.25"/>
    <row r="16180" x14ac:dyDescent="0.25"/>
    <row r="16181" x14ac:dyDescent="0.25"/>
    <row r="16182" x14ac:dyDescent="0.25"/>
    <row r="16183" x14ac:dyDescent="0.25"/>
    <row r="16184" x14ac:dyDescent="0.25"/>
    <row r="16185" x14ac:dyDescent="0.25"/>
    <row r="16186" x14ac:dyDescent="0.25"/>
    <row r="16187" x14ac:dyDescent="0.25"/>
    <row r="16188" x14ac:dyDescent="0.25"/>
    <row r="16189" x14ac:dyDescent="0.25"/>
    <row r="16190" x14ac:dyDescent="0.25"/>
    <row r="16191" x14ac:dyDescent="0.25"/>
    <row r="16192" x14ac:dyDescent="0.25"/>
    <row r="16193" x14ac:dyDescent="0.25"/>
    <row r="16194" x14ac:dyDescent="0.25"/>
    <row r="16195" x14ac:dyDescent="0.25"/>
    <row r="16196" x14ac:dyDescent="0.25"/>
    <row r="16197" x14ac:dyDescent="0.25"/>
    <row r="16198" x14ac:dyDescent="0.25"/>
    <row r="16199" x14ac:dyDescent="0.25"/>
    <row r="16200" x14ac:dyDescent="0.25"/>
    <row r="16201" x14ac:dyDescent="0.25"/>
    <row r="16202" x14ac:dyDescent="0.25"/>
    <row r="16203" x14ac:dyDescent="0.25"/>
    <row r="16204" x14ac:dyDescent="0.25"/>
    <row r="16205" x14ac:dyDescent="0.25"/>
    <row r="16206" x14ac:dyDescent="0.25"/>
    <row r="16207" x14ac:dyDescent="0.25"/>
    <row r="16208" x14ac:dyDescent="0.25"/>
    <row r="16209" x14ac:dyDescent="0.25"/>
    <row r="16210" x14ac:dyDescent="0.25"/>
    <row r="16211" x14ac:dyDescent="0.25"/>
    <row r="16212" x14ac:dyDescent="0.25"/>
    <row r="16213" x14ac:dyDescent="0.25"/>
    <row r="16214" x14ac:dyDescent="0.25"/>
    <row r="16215" x14ac:dyDescent="0.25"/>
    <row r="16216" x14ac:dyDescent="0.25"/>
    <row r="16217" x14ac:dyDescent="0.25"/>
    <row r="16218" x14ac:dyDescent="0.25"/>
    <row r="16219" x14ac:dyDescent="0.25"/>
    <row r="16220" x14ac:dyDescent="0.25"/>
    <row r="16221" x14ac:dyDescent="0.25"/>
    <row r="16222" x14ac:dyDescent="0.25"/>
    <row r="16223" x14ac:dyDescent="0.25"/>
    <row r="16224" x14ac:dyDescent="0.25"/>
    <row r="16225" x14ac:dyDescent="0.25"/>
    <row r="16226" x14ac:dyDescent="0.25"/>
    <row r="16227" x14ac:dyDescent="0.25"/>
    <row r="16228" x14ac:dyDescent="0.25"/>
    <row r="16229" x14ac:dyDescent="0.25"/>
    <row r="16230" x14ac:dyDescent="0.25"/>
    <row r="16231" x14ac:dyDescent="0.25"/>
    <row r="16232" x14ac:dyDescent="0.25"/>
    <row r="16233" x14ac:dyDescent="0.25"/>
    <row r="16234" x14ac:dyDescent="0.25"/>
    <row r="16235" x14ac:dyDescent="0.25"/>
    <row r="16236" x14ac:dyDescent="0.25"/>
    <row r="16237" x14ac:dyDescent="0.25"/>
    <row r="16238" x14ac:dyDescent="0.25"/>
    <row r="16239" x14ac:dyDescent="0.25"/>
    <row r="16240" x14ac:dyDescent="0.25"/>
    <row r="16241" x14ac:dyDescent="0.25"/>
    <row r="16242" x14ac:dyDescent="0.25"/>
    <row r="16243" x14ac:dyDescent="0.25"/>
    <row r="16244" x14ac:dyDescent="0.25"/>
    <row r="16245" x14ac:dyDescent="0.25"/>
    <row r="16246" x14ac:dyDescent="0.25"/>
    <row r="16247" x14ac:dyDescent="0.25"/>
    <row r="16248" x14ac:dyDescent="0.25"/>
    <row r="16249" x14ac:dyDescent="0.25"/>
    <row r="16250" x14ac:dyDescent="0.25"/>
    <row r="16251" x14ac:dyDescent="0.25"/>
    <row r="16252" x14ac:dyDescent="0.25"/>
    <row r="16253" x14ac:dyDescent="0.25"/>
    <row r="16254" x14ac:dyDescent="0.25"/>
    <row r="16255" x14ac:dyDescent="0.25"/>
    <row r="16256" x14ac:dyDescent="0.25"/>
    <row r="16257" x14ac:dyDescent="0.25"/>
    <row r="16258" x14ac:dyDescent="0.25"/>
    <row r="16259" x14ac:dyDescent="0.25"/>
    <row r="16260" x14ac:dyDescent="0.25"/>
    <row r="16261" x14ac:dyDescent="0.25"/>
    <row r="16262" x14ac:dyDescent="0.25"/>
    <row r="16263" x14ac:dyDescent="0.25"/>
    <row r="16264" x14ac:dyDescent="0.25"/>
    <row r="16265" x14ac:dyDescent="0.25"/>
    <row r="16266" x14ac:dyDescent="0.25"/>
    <row r="16267" x14ac:dyDescent="0.25"/>
    <row r="16268" x14ac:dyDescent="0.25"/>
    <row r="16269" x14ac:dyDescent="0.25"/>
    <row r="16270" x14ac:dyDescent="0.25"/>
    <row r="16271" x14ac:dyDescent="0.25"/>
    <row r="16272" x14ac:dyDescent="0.25"/>
    <row r="16273" x14ac:dyDescent="0.25"/>
    <row r="16274" x14ac:dyDescent="0.25"/>
    <row r="16275" x14ac:dyDescent="0.25"/>
    <row r="16276" x14ac:dyDescent="0.25"/>
    <row r="16277" x14ac:dyDescent="0.25"/>
    <row r="16278" x14ac:dyDescent="0.25"/>
    <row r="16279" x14ac:dyDescent="0.25"/>
    <row r="16280" x14ac:dyDescent="0.25"/>
    <row r="16281" x14ac:dyDescent="0.25"/>
    <row r="16282" x14ac:dyDescent="0.25"/>
    <row r="16283" x14ac:dyDescent="0.25"/>
    <row r="16284" x14ac:dyDescent="0.25"/>
    <row r="16285" x14ac:dyDescent="0.25"/>
    <row r="16286" x14ac:dyDescent="0.25"/>
    <row r="16287" x14ac:dyDescent="0.25"/>
    <row r="16288" x14ac:dyDescent="0.25"/>
    <row r="16289" x14ac:dyDescent="0.25"/>
    <row r="16290" x14ac:dyDescent="0.25"/>
    <row r="16291" x14ac:dyDescent="0.25"/>
    <row r="16292" x14ac:dyDescent="0.25"/>
    <row r="16293" x14ac:dyDescent="0.25"/>
    <row r="16294" x14ac:dyDescent="0.25"/>
    <row r="16295" x14ac:dyDescent="0.25"/>
    <row r="16296" x14ac:dyDescent="0.25"/>
    <row r="16297" x14ac:dyDescent="0.25"/>
    <row r="16298" x14ac:dyDescent="0.25"/>
    <row r="16299" x14ac:dyDescent="0.25"/>
    <row r="16300" x14ac:dyDescent="0.25"/>
    <row r="16301" x14ac:dyDescent="0.25"/>
    <row r="16302" x14ac:dyDescent="0.25"/>
    <row r="16303" x14ac:dyDescent="0.25"/>
    <row r="16304" x14ac:dyDescent="0.25"/>
    <row r="16305" x14ac:dyDescent="0.25"/>
    <row r="16306" x14ac:dyDescent="0.25"/>
    <row r="16307" x14ac:dyDescent="0.25"/>
    <row r="16308" x14ac:dyDescent="0.25"/>
    <row r="16309" x14ac:dyDescent="0.25"/>
    <row r="16310" x14ac:dyDescent="0.25"/>
    <row r="16311" x14ac:dyDescent="0.25"/>
    <row r="16312" x14ac:dyDescent="0.25"/>
    <row r="16313" x14ac:dyDescent="0.25"/>
    <row r="16314" x14ac:dyDescent="0.25"/>
    <row r="16315" x14ac:dyDescent="0.25"/>
    <row r="16316" x14ac:dyDescent="0.25"/>
    <row r="16317" x14ac:dyDescent="0.25"/>
    <row r="16318" x14ac:dyDescent="0.25"/>
    <row r="16319" x14ac:dyDescent="0.25"/>
    <row r="16320" x14ac:dyDescent="0.25"/>
    <row r="16321" x14ac:dyDescent="0.25"/>
    <row r="16322" x14ac:dyDescent="0.25"/>
    <row r="16323" x14ac:dyDescent="0.25"/>
    <row r="16324" x14ac:dyDescent="0.25"/>
    <row r="16325" x14ac:dyDescent="0.25"/>
    <row r="16326" x14ac:dyDescent="0.25"/>
    <row r="16327" x14ac:dyDescent="0.25"/>
    <row r="16328" x14ac:dyDescent="0.25"/>
    <row r="16329" x14ac:dyDescent="0.25"/>
    <row r="16330" x14ac:dyDescent="0.25"/>
    <row r="16331" x14ac:dyDescent="0.25"/>
    <row r="16332" x14ac:dyDescent="0.25"/>
    <row r="16333" x14ac:dyDescent="0.25"/>
    <row r="16334" x14ac:dyDescent="0.25"/>
    <row r="16335" x14ac:dyDescent="0.25"/>
    <row r="16336" x14ac:dyDescent="0.25"/>
    <row r="16337" x14ac:dyDescent="0.25"/>
    <row r="16338" x14ac:dyDescent="0.25"/>
    <row r="16339" x14ac:dyDescent="0.25"/>
    <row r="16340" x14ac:dyDescent="0.25"/>
    <row r="16341" x14ac:dyDescent="0.25"/>
    <row r="16342" x14ac:dyDescent="0.25"/>
    <row r="16343" x14ac:dyDescent="0.25"/>
    <row r="16344" x14ac:dyDescent="0.25"/>
    <row r="16345" x14ac:dyDescent="0.25"/>
    <row r="16346" x14ac:dyDescent="0.25"/>
    <row r="16347" x14ac:dyDescent="0.25"/>
    <row r="16348" x14ac:dyDescent="0.25"/>
    <row r="16349" x14ac:dyDescent="0.25"/>
    <row r="16350" x14ac:dyDescent="0.25"/>
    <row r="16351" x14ac:dyDescent="0.25"/>
    <row r="16352" x14ac:dyDescent="0.25"/>
    <row r="16353" x14ac:dyDescent="0.25"/>
    <row r="16354" x14ac:dyDescent="0.25"/>
    <row r="16355" x14ac:dyDescent="0.25"/>
    <row r="16356" x14ac:dyDescent="0.25"/>
    <row r="16357" x14ac:dyDescent="0.25"/>
    <row r="16358" x14ac:dyDescent="0.25"/>
    <row r="16359" x14ac:dyDescent="0.25"/>
    <row r="16360" x14ac:dyDescent="0.25"/>
    <row r="16361" x14ac:dyDescent="0.25"/>
    <row r="16362" x14ac:dyDescent="0.25"/>
    <row r="16363" x14ac:dyDescent="0.25"/>
    <row r="16364" x14ac:dyDescent="0.25"/>
    <row r="16365" x14ac:dyDescent="0.25"/>
    <row r="16366" x14ac:dyDescent="0.25"/>
    <row r="16367" x14ac:dyDescent="0.25"/>
    <row r="16368" x14ac:dyDescent="0.25"/>
    <row r="16369" x14ac:dyDescent="0.25"/>
    <row r="16370" x14ac:dyDescent="0.25"/>
    <row r="16371" x14ac:dyDescent="0.25"/>
    <row r="16372" x14ac:dyDescent="0.25"/>
    <row r="16373" x14ac:dyDescent="0.25"/>
    <row r="16374" x14ac:dyDescent="0.25"/>
    <row r="16375" x14ac:dyDescent="0.25"/>
    <row r="16376" x14ac:dyDescent="0.25"/>
    <row r="16377" x14ac:dyDescent="0.25"/>
    <row r="16378" x14ac:dyDescent="0.25"/>
    <row r="16379" x14ac:dyDescent="0.25"/>
    <row r="16380" x14ac:dyDescent="0.25"/>
    <row r="16381" x14ac:dyDescent="0.25"/>
    <row r="16382" x14ac:dyDescent="0.25"/>
    <row r="16383" x14ac:dyDescent="0.25"/>
    <row r="16384" x14ac:dyDescent="0.25"/>
    <row r="16385" x14ac:dyDescent="0.25"/>
    <row r="16386" x14ac:dyDescent="0.25"/>
    <row r="16387" x14ac:dyDescent="0.25"/>
    <row r="16388" x14ac:dyDescent="0.25"/>
    <row r="16389" x14ac:dyDescent="0.25"/>
    <row r="16390" x14ac:dyDescent="0.25"/>
    <row r="16391" x14ac:dyDescent="0.25"/>
    <row r="16392" x14ac:dyDescent="0.25"/>
    <row r="16393" x14ac:dyDescent="0.25"/>
    <row r="16394" x14ac:dyDescent="0.25"/>
    <row r="16395" x14ac:dyDescent="0.25"/>
    <row r="16396" x14ac:dyDescent="0.25"/>
    <row r="16397" x14ac:dyDescent="0.25"/>
    <row r="16398" x14ac:dyDescent="0.25"/>
    <row r="16399" x14ac:dyDescent="0.25"/>
    <row r="16400" x14ac:dyDescent="0.25"/>
    <row r="16401" x14ac:dyDescent="0.25"/>
    <row r="16402" x14ac:dyDescent="0.25"/>
    <row r="16403" x14ac:dyDescent="0.25"/>
    <row r="16404" x14ac:dyDescent="0.25"/>
    <row r="16405" x14ac:dyDescent="0.25"/>
    <row r="16406" x14ac:dyDescent="0.25"/>
    <row r="16407" x14ac:dyDescent="0.25"/>
    <row r="16408" x14ac:dyDescent="0.25"/>
    <row r="16409" x14ac:dyDescent="0.25"/>
    <row r="16410" x14ac:dyDescent="0.25"/>
    <row r="16411" x14ac:dyDescent="0.25"/>
    <row r="16412" x14ac:dyDescent="0.25"/>
    <row r="16413" x14ac:dyDescent="0.25"/>
    <row r="16414" x14ac:dyDescent="0.25"/>
    <row r="16415" x14ac:dyDescent="0.25"/>
    <row r="16416" x14ac:dyDescent="0.25"/>
    <row r="16417" x14ac:dyDescent="0.25"/>
    <row r="16418" x14ac:dyDescent="0.25"/>
    <row r="16419" x14ac:dyDescent="0.25"/>
    <row r="16420" x14ac:dyDescent="0.25"/>
    <row r="16421" x14ac:dyDescent="0.25"/>
    <row r="16422" x14ac:dyDescent="0.25"/>
    <row r="16423" x14ac:dyDescent="0.25"/>
    <row r="16424" x14ac:dyDescent="0.25"/>
    <row r="16425" x14ac:dyDescent="0.25"/>
    <row r="16426" x14ac:dyDescent="0.25"/>
    <row r="16427" x14ac:dyDescent="0.25"/>
    <row r="16428" x14ac:dyDescent="0.25"/>
    <row r="16429" x14ac:dyDescent="0.25"/>
    <row r="16430" x14ac:dyDescent="0.25"/>
    <row r="16431" x14ac:dyDescent="0.25"/>
    <row r="16432" x14ac:dyDescent="0.25"/>
    <row r="16433" x14ac:dyDescent="0.25"/>
    <row r="16434" x14ac:dyDescent="0.25"/>
    <row r="16435" x14ac:dyDescent="0.25"/>
    <row r="16436" x14ac:dyDescent="0.25"/>
    <row r="16437" x14ac:dyDescent="0.25"/>
    <row r="16438" x14ac:dyDescent="0.25"/>
    <row r="16439" x14ac:dyDescent="0.25"/>
    <row r="16440" x14ac:dyDescent="0.25"/>
    <row r="16441" x14ac:dyDescent="0.25"/>
    <row r="16442" x14ac:dyDescent="0.25"/>
    <row r="16443" x14ac:dyDescent="0.25"/>
    <row r="16444" x14ac:dyDescent="0.25"/>
    <row r="16445" x14ac:dyDescent="0.25"/>
    <row r="16446" x14ac:dyDescent="0.25"/>
    <row r="16447" x14ac:dyDescent="0.25"/>
    <row r="16448" x14ac:dyDescent="0.25"/>
    <row r="16449" x14ac:dyDescent="0.25"/>
    <row r="16450" x14ac:dyDescent="0.25"/>
    <row r="16451" x14ac:dyDescent="0.25"/>
    <row r="16452" x14ac:dyDescent="0.25"/>
    <row r="16453" x14ac:dyDescent="0.25"/>
    <row r="16454" x14ac:dyDescent="0.25"/>
    <row r="16455" x14ac:dyDescent="0.25"/>
    <row r="16456" x14ac:dyDescent="0.25"/>
    <row r="16457" x14ac:dyDescent="0.25"/>
    <row r="16458" x14ac:dyDescent="0.25"/>
    <row r="16459" x14ac:dyDescent="0.25"/>
    <row r="16460" x14ac:dyDescent="0.25"/>
    <row r="16461" x14ac:dyDescent="0.25"/>
    <row r="16462" x14ac:dyDescent="0.25"/>
    <row r="16463" x14ac:dyDescent="0.25"/>
    <row r="16464" x14ac:dyDescent="0.25"/>
    <row r="16465" x14ac:dyDescent="0.25"/>
    <row r="16466" x14ac:dyDescent="0.25"/>
    <row r="16467" x14ac:dyDescent="0.25"/>
    <row r="16468" x14ac:dyDescent="0.25"/>
    <row r="16469" x14ac:dyDescent="0.25"/>
    <row r="16470" x14ac:dyDescent="0.25"/>
    <row r="16471" x14ac:dyDescent="0.25"/>
    <row r="16472" x14ac:dyDescent="0.25"/>
    <row r="16473" x14ac:dyDescent="0.25"/>
    <row r="16474" x14ac:dyDescent="0.25"/>
    <row r="16475" x14ac:dyDescent="0.25"/>
    <row r="16476" x14ac:dyDescent="0.25"/>
    <row r="16477" x14ac:dyDescent="0.25"/>
    <row r="16478" x14ac:dyDescent="0.25"/>
    <row r="16479" x14ac:dyDescent="0.25"/>
    <row r="16480" x14ac:dyDescent="0.25"/>
    <row r="16481" x14ac:dyDescent="0.25"/>
    <row r="16482" x14ac:dyDescent="0.25"/>
    <row r="16483" x14ac:dyDescent="0.25"/>
    <row r="16484" x14ac:dyDescent="0.25"/>
    <row r="16485" x14ac:dyDescent="0.25"/>
    <row r="16486" x14ac:dyDescent="0.25"/>
    <row r="16487" x14ac:dyDescent="0.25"/>
    <row r="16488" x14ac:dyDescent="0.25"/>
    <row r="16489" x14ac:dyDescent="0.25"/>
    <row r="16490" x14ac:dyDescent="0.25"/>
    <row r="16491" x14ac:dyDescent="0.25"/>
    <row r="16492" x14ac:dyDescent="0.25"/>
    <row r="16493" x14ac:dyDescent="0.25"/>
    <row r="16494" x14ac:dyDescent="0.25"/>
    <row r="16495" x14ac:dyDescent="0.25"/>
    <row r="16496" x14ac:dyDescent="0.25"/>
    <row r="16497" x14ac:dyDescent="0.25"/>
    <row r="16498" x14ac:dyDescent="0.25"/>
    <row r="16499" x14ac:dyDescent="0.25"/>
    <row r="16500" x14ac:dyDescent="0.25"/>
    <row r="16501" x14ac:dyDescent="0.25"/>
    <row r="16502" x14ac:dyDescent="0.25"/>
    <row r="16503" x14ac:dyDescent="0.25"/>
    <row r="16504" x14ac:dyDescent="0.25"/>
    <row r="16505" x14ac:dyDescent="0.25"/>
    <row r="16506" x14ac:dyDescent="0.25"/>
    <row r="16507" x14ac:dyDescent="0.25"/>
    <row r="16508" x14ac:dyDescent="0.25"/>
    <row r="16509" x14ac:dyDescent="0.25"/>
    <row r="16510" x14ac:dyDescent="0.25"/>
    <row r="16511" x14ac:dyDescent="0.25"/>
    <row r="16512" x14ac:dyDescent="0.25"/>
    <row r="16513" x14ac:dyDescent="0.25"/>
    <row r="16514" x14ac:dyDescent="0.25"/>
    <row r="16515" x14ac:dyDescent="0.25"/>
    <row r="16516" x14ac:dyDescent="0.25"/>
    <row r="16517" x14ac:dyDescent="0.25"/>
    <row r="16518" x14ac:dyDescent="0.25"/>
    <row r="16519" x14ac:dyDescent="0.25"/>
    <row r="16520" x14ac:dyDescent="0.25"/>
    <row r="16521" x14ac:dyDescent="0.25"/>
    <row r="16522" x14ac:dyDescent="0.25"/>
    <row r="16523" x14ac:dyDescent="0.25"/>
    <row r="16524" x14ac:dyDescent="0.25"/>
    <row r="16525" x14ac:dyDescent="0.25"/>
    <row r="16526" x14ac:dyDescent="0.25"/>
    <row r="16527" x14ac:dyDescent="0.25"/>
    <row r="16528" x14ac:dyDescent="0.25"/>
    <row r="16529" x14ac:dyDescent="0.25"/>
    <row r="16530" x14ac:dyDescent="0.25"/>
    <row r="16531" x14ac:dyDescent="0.25"/>
    <row r="16532" x14ac:dyDescent="0.25"/>
    <row r="16533" x14ac:dyDescent="0.25"/>
    <row r="16534" x14ac:dyDescent="0.25"/>
    <row r="16535" x14ac:dyDescent="0.25"/>
    <row r="16536" x14ac:dyDescent="0.25"/>
    <row r="16537" x14ac:dyDescent="0.25"/>
    <row r="16538" x14ac:dyDescent="0.25"/>
    <row r="16539" x14ac:dyDescent="0.25"/>
    <row r="16540" x14ac:dyDescent="0.25"/>
    <row r="16541" x14ac:dyDescent="0.25"/>
    <row r="16542" x14ac:dyDescent="0.25"/>
    <row r="16543" x14ac:dyDescent="0.25"/>
    <row r="16544" x14ac:dyDescent="0.25"/>
    <row r="16545" x14ac:dyDescent="0.25"/>
    <row r="16546" x14ac:dyDescent="0.25"/>
    <row r="16547" x14ac:dyDescent="0.25"/>
    <row r="16548" x14ac:dyDescent="0.25"/>
    <row r="16549" x14ac:dyDescent="0.25"/>
    <row r="16550" x14ac:dyDescent="0.25"/>
    <row r="16551" x14ac:dyDescent="0.25"/>
    <row r="16552" x14ac:dyDescent="0.25"/>
    <row r="16553" x14ac:dyDescent="0.25"/>
    <row r="16554" x14ac:dyDescent="0.25"/>
    <row r="16555" x14ac:dyDescent="0.25"/>
    <row r="16556" x14ac:dyDescent="0.25"/>
    <row r="16557" x14ac:dyDescent="0.25"/>
    <row r="16558" x14ac:dyDescent="0.25"/>
    <row r="16559" x14ac:dyDescent="0.25"/>
    <row r="16560" x14ac:dyDescent="0.25"/>
    <row r="16561" x14ac:dyDescent="0.25"/>
    <row r="16562" x14ac:dyDescent="0.25"/>
    <row r="16563" x14ac:dyDescent="0.25"/>
    <row r="16564" x14ac:dyDescent="0.25"/>
    <row r="16565" x14ac:dyDescent="0.25"/>
    <row r="16566" x14ac:dyDescent="0.25"/>
    <row r="16567" x14ac:dyDescent="0.25"/>
    <row r="16568" x14ac:dyDescent="0.25"/>
    <row r="16569" x14ac:dyDescent="0.25"/>
    <row r="16570" x14ac:dyDescent="0.25"/>
    <row r="16571" x14ac:dyDescent="0.25"/>
    <row r="16572" x14ac:dyDescent="0.25"/>
    <row r="16573" x14ac:dyDescent="0.25"/>
    <row r="16574" x14ac:dyDescent="0.25"/>
    <row r="16575" x14ac:dyDescent="0.25"/>
    <row r="16576" x14ac:dyDescent="0.25"/>
    <row r="16577" x14ac:dyDescent="0.25"/>
    <row r="16578" x14ac:dyDescent="0.25"/>
    <row r="16579" x14ac:dyDescent="0.25"/>
    <row r="16580" x14ac:dyDescent="0.25"/>
    <row r="16581" x14ac:dyDescent="0.25"/>
    <row r="16582" x14ac:dyDescent="0.25"/>
    <row r="16583" x14ac:dyDescent="0.25"/>
    <row r="16584" x14ac:dyDescent="0.25"/>
    <row r="16585" x14ac:dyDescent="0.25"/>
    <row r="16586" x14ac:dyDescent="0.25"/>
    <row r="16587" x14ac:dyDescent="0.25"/>
    <row r="16588" x14ac:dyDescent="0.25"/>
    <row r="16589" x14ac:dyDescent="0.25"/>
    <row r="16590" x14ac:dyDescent="0.25"/>
    <row r="16591" x14ac:dyDescent="0.25"/>
    <row r="16592" x14ac:dyDescent="0.25"/>
    <row r="16593" x14ac:dyDescent="0.25"/>
    <row r="16594" x14ac:dyDescent="0.25"/>
    <row r="16595" x14ac:dyDescent="0.25"/>
    <row r="16596" x14ac:dyDescent="0.25"/>
    <row r="16597" x14ac:dyDescent="0.25"/>
    <row r="16598" x14ac:dyDescent="0.25"/>
    <row r="16599" x14ac:dyDescent="0.25"/>
    <row r="16600" x14ac:dyDescent="0.25"/>
    <row r="16601" x14ac:dyDescent="0.25"/>
    <row r="16602" x14ac:dyDescent="0.25"/>
    <row r="16603" x14ac:dyDescent="0.25"/>
    <row r="16604" x14ac:dyDescent="0.25"/>
    <row r="16605" x14ac:dyDescent="0.25"/>
    <row r="16606" x14ac:dyDescent="0.25"/>
    <row r="16607" x14ac:dyDescent="0.25"/>
    <row r="16608" x14ac:dyDescent="0.25"/>
    <row r="16609" x14ac:dyDescent="0.25"/>
    <row r="16610" x14ac:dyDescent="0.25"/>
    <row r="16611" x14ac:dyDescent="0.25"/>
    <row r="16612" x14ac:dyDescent="0.25"/>
    <row r="16613" x14ac:dyDescent="0.25"/>
    <row r="16614" x14ac:dyDescent="0.25"/>
    <row r="16615" x14ac:dyDescent="0.25"/>
    <row r="16616" x14ac:dyDescent="0.25"/>
    <row r="16617" x14ac:dyDescent="0.25"/>
    <row r="16618" x14ac:dyDescent="0.25"/>
    <row r="16619" x14ac:dyDescent="0.25"/>
    <row r="16620" x14ac:dyDescent="0.25"/>
    <row r="16621" x14ac:dyDescent="0.25"/>
    <row r="16622" x14ac:dyDescent="0.25"/>
    <row r="16623" x14ac:dyDescent="0.25"/>
    <row r="16624" x14ac:dyDescent="0.25"/>
    <row r="16625" x14ac:dyDescent="0.25"/>
    <row r="16626" x14ac:dyDescent="0.25"/>
    <row r="16627" x14ac:dyDescent="0.25"/>
    <row r="16628" x14ac:dyDescent="0.25"/>
    <row r="16629" x14ac:dyDescent="0.25"/>
    <row r="16630" x14ac:dyDescent="0.25"/>
    <row r="16631" x14ac:dyDescent="0.25"/>
    <row r="16632" x14ac:dyDescent="0.25"/>
    <row r="16633" x14ac:dyDescent="0.25"/>
    <row r="16634" x14ac:dyDescent="0.25"/>
    <row r="16635" x14ac:dyDescent="0.25"/>
    <row r="16636" x14ac:dyDescent="0.25"/>
    <row r="16637" x14ac:dyDescent="0.25"/>
    <row r="16638" x14ac:dyDescent="0.25"/>
    <row r="16639" x14ac:dyDescent="0.25"/>
    <row r="16640" x14ac:dyDescent="0.25"/>
    <row r="16641" x14ac:dyDescent="0.25"/>
    <row r="16642" x14ac:dyDescent="0.25"/>
    <row r="16643" x14ac:dyDescent="0.25"/>
    <row r="16644" x14ac:dyDescent="0.25"/>
    <row r="16645" x14ac:dyDescent="0.25"/>
    <row r="16646" x14ac:dyDescent="0.25"/>
    <row r="16647" x14ac:dyDescent="0.25"/>
    <row r="16648" x14ac:dyDescent="0.25"/>
    <row r="16649" x14ac:dyDescent="0.25"/>
    <row r="16650" x14ac:dyDescent="0.25"/>
    <row r="16651" x14ac:dyDescent="0.25"/>
    <row r="16652" x14ac:dyDescent="0.25"/>
    <row r="16653" x14ac:dyDescent="0.25"/>
    <row r="16654" x14ac:dyDescent="0.25"/>
    <row r="16655" x14ac:dyDescent="0.25"/>
    <row r="16656" x14ac:dyDescent="0.25"/>
    <row r="16657" x14ac:dyDescent="0.25"/>
    <row r="16658" x14ac:dyDescent="0.25"/>
    <row r="16659" x14ac:dyDescent="0.25"/>
    <row r="16660" x14ac:dyDescent="0.25"/>
    <row r="16661" x14ac:dyDescent="0.25"/>
    <row r="16662" x14ac:dyDescent="0.25"/>
    <row r="16663" x14ac:dyDescent="0.25"/>
    <row r="16664" x14ac:dyDescent="0.25"/>
    <row r="16665" x14ac:dyDescent="0.25"/>
    <row r="16666" x14ac:dyDescent="0.25"/>
    <row r="16667" x14ac:dyDescent="0.25"/>
    <row r="16668" x14ac:dyDescent="0.25"/>
    <row r="16669" x14ac:dyDescent="0.25"/>
    <row r="16670" x14ac:dyDescent="0.25"/>
    <row r="16671" x14ac:dyDescent="0.25"/>
    <row r="16672" x14ac:dyDescent="0.25"/>
    <row r="16673" x14ac:dyDescent="0.25"/>
    <row r="16674" x14ac:dyDescent="0.25"/>
    <row r="16675" x14ac:dyDescent="0.25"/>
    <row r="16676" x14ac:dyDescent="0.25"/>
    <row r="16677" x14ac:dyDescent="0.25"/>
    <row r="16678" x14ac:dyDescent="0.25"/>
    <row r="16679" x14ac:dyDescent="0.25"/>
    <row r="16680" x14ac:dyDescent="0.25"/>
    <row r="16681" x14ac:dyDescent="0.25"/>
    <row r="16682" x14ac:dyDescent="0.25"/>
    <row r="16683" x14ac:dyDescent="0.25"/>
    <row r="16684" x14ac:dyDescent="0.25"/>
    <row r="16685" x14ac:dyDescent="0.25"/>
    <row r="16686" x14ac:dyDescent="0.25"/>
    <row r="16687" x14ac:dyDescent="0.25"/>
    <row r="16688" x14ac:dyDescent="0.25"/>
    <row r="16689" x14ac:dyDescent="0.25"/>
    <row r="16690" x14ac:dyDescent="0.25"/>
    <row r="16691" x14ac:dyDescent="0.25"/>
    <row r="16692" x14ac:dyDescent="0.25"/>
    <row r="16693" x14ac:dyDescent="0.25"/>
    <row r="16694" x14ac:dyDescent="0.25"/>
    <row r="16695" x14ac:dyDescent="0.25"/>
    <row r="16696" x14ac:dyDescent="0.25"/>
    <row r="16697" x14ac:dyDescent="0.25"/>
    <row r="16698" x14ac:dyDescent="0.25"/>
    <row r="16699" x14ac:dyDescent="0.25"/>
    <row r="16700" x14ac:dyDescent="0.25"/>
    <row r="16701" x14ac:dyDescent="0.25"/>
    <row r="16702" x14ac:dyDescent="0.25"/>
    <row r="16703" x14ac:dyDescent="0.25"/>
    <row r="16704" x14ac:dyDescent="0.25"/>
    <row r="16705" x14ac:dyDescent="0.25"/>
    <row r="16706" x14ac:dyDescent="0.25"/>
    <row r="16707" x14ac:dyDescent="0.25"/>
    <row r="16708" x14ac:dyDescent="0.25"/>
    <row r="16709" x14ac:dyDescent="0.25"/>
    <row r="16710" x14ac:dyDescent="0.25"/>
    <row r="16711" x14ac:dyDescent="0.25"/>
    <row r="16712" x14ac:dyDescent="0.25"/>
    <row r="16713" x14ac:dyDescent="0.25"/>
    <row r="16714" x14ac:dyDescent="0.25"/>
    <row r="16715" x14ac:dyDescent="0.25"/>
    <row r="16716" x14ac:dyDescent="0.25"/>
    <row r="16717" x14ac:dyDescent="0.25"/>
    <row r="16718" x14ac:dyDescent="0.25"/>
    <row r="16719" x14ac:dyDescent="0.25"/>
    <row r="16720" x14ac:dyDescent="0.25"/>
    <row r="16721" x14ac:dyDescent="0.25"/>
    <row r="16722" x14ac:dyDescent="0.25"/>
    <row r="16723" x14ac:dyDescent="0.25"/>
    <row r="16724" x14ac:dyDescent="0.25"/>
    <row r="16725" x14ac:dyDescent="0.25"/>
    <row r="16726" x14ac:dyDescent="0.25"/>
    <row r="16727" x14ac:dyDescent="0.25"/>
    <row r="16728" x14ac:dyDescent="0.25"/>
    <row r="16729" x14ac:dyDescent="0.25"/>
    <row r="16730" x14ac:dyDescent="0.25"/>
    <row r="16731" x14ac:dyDescent="0.25"/>
    <row r="16732" x14ac:dyDescent="0.25"/>
    <row r="16733" x14ac:dyDescent="0.25"/>
    <row r="16734" x14ac:dyDescent="0.25"/>
    <row r="16735" x14ac:dyDescent="0.25"/>
    <row r="16736" x14ac:dyDescent="0.25"/>
    <row r="16737" x14ac:dyDescent="0.25"/>
    <row r="16738" x14ac:dyDescent="0.25"/>
    <row r="16739" x14ac:dyDescent="0.25"/>
    <row r="16740" x14ac:dyDescent="0.25"/>
    <row r="16741" x14ac:dyDescent="0.25"/>
    <row r="16742" x14ac:dyDescent="0.25"/>
    <row r="16743" x14ac:dyDescent="0.25"/>
    <row r="16744" x14ac:dyDescent="0.25"/>
    <row r="16745" x14ac:dyDescent="0.25"/>
    <row r="16746" x14ac:dyDescent="0.25"/>
    <row r="16747" x14ac:dyDescent="0.25"/>
    <row r="16748" x14ac:dyDescent="0.25"/>
    <row r="16749" x14ac:dyDescent="0.25"/>
    <row r="16750" x14ac:dyDescent="0.25"/>
    <row r="16751" x14ac:dyDescent="0.25"/>
    <row r="16752" x14ac:dyDescent="0.25"/>
    <row r="16753" x14ac:dyDescent="0.25"/>
    <row r="16754" x14ac:dyDescent="0.25"/>
    <row r="16755" x14ac:dyDescent="0.25"/>
    <row r="16756" x14ac:dyDescent="0.25"/>
    <row r="16757" x14ac:dyDescent="0.25"/>
    <row r="16758" x14ac:dyDescent="0.25"/>
    <row r="16759" x14ac:dyDescent="0.25"/>
    <row r="16760" x14ac:dyDescent="0.25"/>
    <row r="16761" x14ac:dyDescent="0.25"/>
    <row r="16762" x14ac:dyDescent="0.25"/>
    <row r="16763" x14ac:dyDescent="0.25"/>
    <row r="16764" x14ac:dyDescent="0.25"/>
    <row r="16765" x14ac:dyDescent="0.25"/>
    <row r="16766" x14ac:dyDescent="0.25"/>
    <row r="16767" x14ac:dyDescent="0.25"/>
    <row r="16768" x14ac:dyDescent="0.25"/>
    <row r="16769" x14ac:dyDescent="0.25"/>
    <row r="16770" x14ac:dyDescent="0.25"/>
    <row r="16771" x14ac:dyDescent="0.25"/>
    <row r="16772" x14ac:dyDescent="0.25"/>
    <row r="16773" x14ac:dyDescent="0.25"/>
    <row r="16774" x14ac:dyDescent="0.25"/>
    <row r="16775" x14ac:dyDescent="0.25"/>
    <row r="16776" x14ac:dyDescent="0.25"/>
    <row r="16777" x14ac:dyDescent="0.25"/>
    <row r="16778" x14ac:dyDescent="0.25"/>
    <row r="16779" x14ac:dyDescent="0.25"/>
    <row r="16780" x14ac:dyDescent="0.25"/>
    <row r="16781" x14ac:dyDescent="0.25"/>
    <row r="16782" x14ac:dyDescent="0.25"/>
    <row r="16783" x14ac:dyDescent="0.25"/>
    <row r="16784" x14ac:dyDescent="0.25"/>
    <row r="16785" x14ac:dyDescent="0.25"/>
    <row r="16786" x14ac:dyDescent="0.25"/>
    <row r="16787" x14ac:dyDescent="0.25"/>
    <row r="16788" x14ac:dyDescent="0.25"/>
    <row r="16789" x14ac:dyDescent="0.25"/>
    <row r="16790" x14ac:dyDescent="0.25"/>
    <row r="16791" x14ac:dyDescent="0.25"/>
    <row r="16792" x14ac:dyDescent="0.25"/>
    <row r="16793" x14ac:dyDescent="0.25"/>
    <row r="16794" x14ac:dyDescent="0.25"/>
    <row r="16795" x14ac:dyDescent="0.25"/>
    <row r="16796" x14ac:dyDescent="0.25"/>
    <row r="16797" x14ac:dyDescent="0.25"/>
    <row r="16798" x14ac:dyDescent="0.25"/>
    <row r="16799" x14ac:dyDescent="0.25"/>
    <row r="16800" x14ac:dyDescent="0.25"/>
    <row r="16801" x14ac:dyDescent="0.25"/>
    <row r="16802" x14ac:dyDescent="0.25"/>
    <row r="16803" x14ac:dyDescent="0.25"/>
    <row r="16804" x14ac:dyDescent="0.25"/>
    <row r="16805" x14ac:dyDescent="0.25"/>
    <row r="16806" x14ac:dyDescent="0.25"/>
    <row r="16807" x14ac:dyDescent="0.25"/>
    <row r="16808" x14ac:dyDescent="0.25"/>
    <row r="16809" x14ac:dyDescent="0.25"/>
    <row r="16810" x14ac:dyDescent="0.25"/>
    <row r="16811" x14ac:dyDescent="0.25"/>
    <row r="16812" x14ac:dyDescent="0.25"/>
    <row r="16813" x14ac:dyDescent="0.25"/>
    <row r="16814" x14ac:dyDescent="0.25"/>
    <row r="16815" x14ac:dyDescent="0.25"/>
    <row r="16816" x14ac:dyDescent="0.25"/>
    <row r="16817" x14ac:dyDescent="0.25"/>
    <row r="16818" x14ac:dyDescent="0.25"/>
    <row r="16819" x14ac:dyDescent="0.25"/>
    <row r="16820" x14ac:dyDescent="0.25"/>
    <row r="16821" x14ac:dyDescent="0.25"/>
    <row r="16822" x14ac:dyDescent="0.25"/>
    <row r="16823" x14ac:dyDescent="0.25"/>
    <row r="16824" x14ac:dyDescent="0.25"/>
    <row r="16825" x14ac:dyDescent="0.25"/>
    <row r="16826" x14ac:dyDescent="0.25"/>
    <row r="16827" x14ac:dyDescent="0.25"/>
    <row r="16828" x14ac:dyDescent="0.25"/>
    <row r="16829" x14ac:dyDescent="0.25"/>
    <row r="16830" x14ac:dyDescent="0.25"/>
    <row r="16831" x14ac:dyDescent="0.25"/>
    <row r="16832" x14ac:dyDescent="0.25"/>
    <row r="16833" x14ac:dyDescent="0.25"/>
    <row r="16834" x14ac:dyDescent="0.25"/>
    <row r="16835" x14ac:dyDescent="0.25"/>
    <row r="16836" x14ac:dyDescent="0.25"/>
    <row r="16837" x14ac:dyDescent="0.25"/>
    <row r="16838" x14ac:dyDescent="0.25"/>
    <row r="16839" x14ac:dyDescent="0.25"/>
    <row r="16840" x14ac:dyDescent="0.25"/>
    <row r="16841" x14ac:dyDescent="0.25"/>
    <row r="16842" x14ac:dyDescent="0.25"/>
    <row r="16843" x14ac:dyDescent="0.25"/>
    <row r="16844" x14ac:dyDescent="0.25"/>
    <row r="16845" x14ac:dyDescent="0.25"/>
    <row r="16846" x14ac:dyDescent="0.25"/>
    <row r="16847" x14ac:dyDescent="0.25"/>
    <row r="16848" x14ac:dyDescent="0.25"/>
    <row r="16849" x14ac:dyDescent="0.25"/>
    <row r="16850" x14ac:dyDescent="0.25"/>
    <row r="16851" x14ac:dyDescent="0.25"/>
    <row r="16852" x14ac:dyDescent="0.25"/>
    <row r="16853" x14ac:dyDescent="0.25"/>
    <row r="16854" x14ac:dyDescent="0.25"/>
    <row r="16855" x14ac:dyDescent="0.25"/>
    <row r="16856" x14ac:dyDescent="0.25"/>
    <row r="16857" x14ac:dyDescent="0.25"/>
    <row r="16858" x14ac:dyDescent="0.25"/>
    <row r="16859" x14ac:dyDescent="0.25"/>
    <row r="16860" x14ac:dyDescent="0.25"/>
    <row r="16861" x14ac:dyDescent="0.25"/>
    <row r="16862" x14ac:dyDescent="0.25"/>
    <row r="16863" x14ac:dyDescent="0.25"/>
    <row r="16864" x14ac:dyDescent="0.25"/>
    <row r="16865" x14ac:dyDescent="0.25"/>
    <row r="16866" x14ac:dyDescent="0.25"/>
    <row r="16867" x14ac:dyDescent="0.25"/>
    <row r="16868" x14ac:dyDescent="0.25"/>
    <row r="16869" x14ac:dyDescent="0.25"/>
    <row r="16870" x14ac:dyDescent="0.25"/>
    <row r="16871" x14ac:dyDescent="0.25"/>
    <row r="16872" x14ac:dyDescent="0.25"/>
    <row r="16873" x14ac:dyDescent="0.25"/>
    <row r="16874" x14ac:dyDescent="0.25"/>
    <row r="16875" x14ac:dyDescent="0.25"/>
    <row r="16876" x14ac:dyDescent="0.25"/>
    <row r="16877" x14ac:dyDescent="0.25"/>
    <row r="16878" x14ac:dyDescent="0.25"/>
    <row r="16879" x14ac:dyDescent="0.25"/>
    <row r="16880" x14ac:dyDescent="0.25"/>
    <row r="16881" x14ac:dyDescent="0.25"/>
    <row r="16882" x14ac:dyDescent="0.25"/>
    <row r="16883" x14ac:dyDescent="0.25"/>
    <row r="16884" x14ac:dyDescent="0.25"/>
    <row r="16885" x14ac:dyDescent="0.25"/>
    <row r="16886" x14ac:dyDescent="0.25"/>
    <row r="16887" x14ac:dyDescent="0.25"/>
    <row r="16888" x14ac:dyDescent="0.25"/>
    <row r="16889" x14ac:dyDescent="0.25"/>
    <row r="16890" x14ac:dyDescent="0.25"/>
    <row r="16891" x14ac:dyDescent="0.25"/>
    <row r="16892" x14ac:dyDescent="0.25"/>
    <row r="16893" x14ac:dyDescent="0.25"/>
    <row r="16894" x14ac:dyDescent="0.25"/>
    <row r="16895" x14ac:dyDescent="0.25"/>
    <row r="16896" x14ac:dyDescent="0.25"/>
    <row r="16897" x14ac:dyDescent="0.25"/>
    <row r="16898" x14ac:dyDescent="0.25"/>
    <row r="16899" x14ac:dyDescent="0.25"/>
    <row r="16900" x14ac:dyDescent="0.25"/>
    <row r="16901" x14ac:dyDescent="0.25"/>
    <row r="16902" x14ac:dyDescent="0.25"/>
    <row r="16903" x14ac:dyDescent="0.25"/>
    <row r="16904" x14ac:dyDescent="0.25"/>
    <row r="16905" x14ac:dyDescent="0.25"/>
    <row r="16906" x14ac:dyDescent="0.25"/>
    <row r="16907" x14ac:dyDescent="0.25"/>
    <row r="16908" x14ac:dyDescent="0.25"/>
    <row r="16909" x14ac:dyDescent="0.25"/>
    <row r="16910" x14ac:dyDescent="0.25"/>
    <row r="16911" x14ac:dyDescent="0.25"/>
    <row r="16912" x14ac:dyDescent="0.25"/>
    <row r="16913" x14ac:dyDescent="0.25"/>
    <row r="16914" x14ac:dyDescent="0.25"/>
    <row r="16915" x14ac:dyDescent="0.25"/>
    <row r="16916" x14ac:dyDescent="0.25"/>
    <row r="16917" x14ac:dyDescent="0.25"/>
    <row r="16918" x14ac:dyDescent="0.25"/>
    <row r="16919" x14ac:dyDescent="0.25"/>
    <row r="16920" x14ac:dyDescent="0.25"/>
    <row r="16921" x14ac:dyDescent="0.25"/>
    <row r="16922" x14ac:dyDescent="0.25"/>
    <row r="16923" x14ac:dyDescent="0.25"/>
    <row r="16924" x14ac:dyDescent="0.25"/>
    <row r="16925" x14ac:dyDescent="0.25"/>
    <row r="16926" x14ac:dyDescent="0.25"/>
    <row r="16927" x14ac:dyDescent="0.25"/>
    <row r="16928" x14ac:dyDescent="0.25"/>
    <row r="16929" x14ac:dyDescent="0.25"/>
    <row r="16930" x14ac:dyDescent="0.25"/>
    <row r="16931" x14ac:dyDescent="0.25"/>
    <row r="16932" x14ac:dyDescent="0.25"/>
    <row r="16933" x14ac:dyDescent="0.25"/>
    <row r="16934" x14ac:dyDescent="0.25"/>
    <row r="16935" x14ac:dyDescent="0.25"/>
    <row r="16936" x14ac:dyDescent="0.25"/>
    <row r="16937" x14ac:dyDescent="0.25"/>
    <row r="16938" x14ac:dyDescent="0.25"/>
    <row r="16939" x14ac:dyDescent="0.25"/>
    <row r="16940" x14ac:dyDescent="0.25"/>
    <row r="16941" x14ac:dyDescent="0.25"/>
    <row r="16942" x14ac:dyDescent="0.25"/>
    <row r="16943" x14ac:dyDescent="0.25"/>
    <row r="16944" x14ac:dyDescent="0.25"/>
    <row r="16945" x14ac:dyDescent="0.25"/>
    <row r="16946" x14ac:dyDescent="0.25"/>
    <row r="16947" x14ac:dyDescent="0.25"/>
    <row r="16948" x14ac:dyDescent="0.25"/>
    <row r="16949" x14ac:dyDescent="0.25"/>
    <row r="16950" x14ac:dyDescent="0.25"/>
    <row r="16951" x14ac:dyDescent="0.25"/>
    <row r="16952" x14ac:dyDescent="0.25"/>
    <row r="16953" x14ac:dyDescent="0.25"/>
    <row r="16954" x14ac:dyDescent="0.25"/>
    <row r="16955" x14ac:dyDescent="0.25"/>
    <row r="16956" x14ac:dyDescent="0.25"/>
    <row r="16957" x14ac:dyDescent="0.25"/>
    <row r="16958" x14ac:dyDescent="0.25"/>
    <row r="16959" x14ac:dyDescent="0.25"/>
    <row r="16960" x14ac:dyDescent="0.25"/>
    <row r="16961" x14ac:dyDescent="0.25"/>
    <row r="16962" x14ac:dyDescent="0.25"/>
    <row r="16963" x14ac:dyDescent="0.25"/>
    <row r="16964" x14ac:dyDescent="0.25"/>
    <row r="16965" x14ac:dyDescent="0.25"/>
    <row r="16966" x14ac:dyDescent="0.25"/>
    <row r="16967" x14ac:dyDescent="0.25"/>
    <row r="16968" x14ac:dyDescent="0.25"/>
    <row r="16969" x14ac:dyDescent="0.25"/>
    <row r="16970" x14ac:dyDescent="0.25"/>
    <row r="16971" x14ac:dyDescent="0.25"/>
    <row r="16972" x14ac:dyDescent="0.25"/>
    <row r="16973" x14ac:dyDescent="0.25"/>
    <row r="16974" x14ac:dyDescent="0.25"/>
    <row r="16975" x14ac:dyDescent="0.25"/>
    <row r="16976" x14ac:dyDescent="0.25"/>
    <row r="16977" x14ac:dyDescent="0.25"/>
    <row r="16978" x14ac:dyDescent="0.25"/>
    <row r="16979" x14ac:dyDescent="0.25"/>
    <row r="16980" x14ac:dyDescent="0.25"/>
    <row r="16981" x14ac:dyDescent="0.25"/>
    <row r="16982" x14ac:dyDescent="0.25"/>
    <row r="16983" x14ac:dyDescent="0.25"/>
    <row r="16984" x14ac:dyDescent="0.25"/>
    <row r="16985" x14ac:dyDescent="0.25"/>
    <row r="16986" x14ac:dyDescent="0.25"/>
    <row r="16987" x14ac:dyDescent="0.25"/>
    <row r="16988" x14ac:dyDescent="0.25"/>
    <row r="16989" x14ac:dyDescent="0.25"/>
    <row r="16990" x14ac:dyDescent="0.25"/>
    <row r="16991" x14ac:dyDescent="0.25"/>
    <row r="16992" x14ac:dyDescent="0.25"/>
    <row r="16993" x14ac:dyDescent="0.25"/>
    <row r="16994" x14ac:dyDescent="0.25"/>
    <row r="16995" x14ac:dyDescent="0.25"/>
    <row r="16996" x14ac:dyDescent="0.25"/>
    <row r="16997" x14ac:dyDescent="0.25"/>
    <row r="16998" x14ac:dyDescent="0.25"/>
    <row r="16999" x14ac:dyDescent="0.25"/>
    <row r="17000" x14ac:dyDescent="0.25"/>
    <row r="17001" x14ac:dyDescent="0.25"/>
    <row r="17002" x14ac:dyDescent="0.25"/>
    <row r="17003" x14ac:dyDescent="0.25"/>
    <row r="17004" x14ac:dyDescent="0.25"/>
    <row r="17005" x14ac:dyDescent="0.25"/>
    <row r="17006" x14ac:dyDescent="0.25"/>
    <row r="17007" x14ac:dyDescent="0.25"/>
    <row r="17008" x14ac:dyDescent="0.25"/>
    <row r="17009" x14ac:dyDescent="0.25"/>
    <row r="17010" x14ac:dyDescent="0.25"/>
    <row r="17011" x14ac:dyDescent="0.25"/>
    <row r="17012" x14ac:dyDescent="0.25"/>
    <row r="17013" x14ac:dyDescent="0.25"/>
    <row r="17014" x14ac:dyDescent="0.25"/>
    <row r="17015" x14ac:dyDescent="0.25"/>
    <row r="17016" x14ac:dyDescent="0.25"/>
    <row r="17017" x14ac:dyDescent="0.25"/>
    <row r="17018" x14ac:dyDescent="0.25"/>
    <row r="17019" x14ac:dyDescent="0.25"/>
    <row r="17020" x14ac:dyDescent="0.25"/>
    <row r="17021" x14ac:dyDescent="0.25"/>
    <row r="17022" x14ac:dyDescent="0.25"/>
    <row r="17023" x14ac:dyDescent="0.25"/>
    <row r="17024" x14ac:dyDescent="0.25"/>
    <row r="17025" x14ac:dyDescent="0.25"/>
    <row r="17026" x14ac:dyDescent="0.25"/>
    <row r="17027" x14ac:dyDescent="0.25"/>
    <row r="17028" x14ac:dyDescent="0.25"/>
    <row r="17029" x14ac:dyDescent="0.25"/>
    <row r="17030" x14ac:dyDescent="0.25"/>
    <row r="17031" x14ac:dyDescent="0.25"/>
    <row r="17032" x14ac:dyDescent="0.25"/>
    <row r="17033" x14ac:dyDescent="0.25"/>
    <row r="17034" x14ac:dyDescent="0.25"/>
    <row r="17035" x14ac:dyDescent="0.25"/>
    <row r="17036" x14ac:dyDescent="0.25"/>
    <row r="17037" x14ac:dyDescent="0.25"/>
    <row r="17038" x14ac:dyDescent="0.25"/>
    <row r="17039" x14ac:dyDescent="0.25"/>
    <row r="17040" x14ac:dyDescent="0.25"/>
    <row r="17041" x14ac:dyDescent="0.25"/>
    <row r="17042" x14ac:dyDescent="0.25"/>
    <row r="17043" x14ac:dyDescent="0.25"/>
    <row r="17044" x14ac:dyDescent="0.25"/>
    <row r="17045" x14ac:dyDescent="0.25"/>
    <row r="17046" x14ac:dyDescent="0.25"/>
    <row r="17047" x14ac:dyDescent="0.25"/>
    <row r="17048" x14ac:dyDescent="0.25"/>
    <row r="17049" x14ac:dyDescent="0.25"/>
    <row r="17050" x14ac:dyDescent="0.25"/>
    <row r="17051" x14ac:dyDescent="0.25"/>
    <row r="17052" x14ac:dyDescent="0.25"/>
    <row r="17053" x14ac:dyDescent="0.25"/>
    <row r="17054" x14ac:dyDescent="0.25"/>
    <row r="17055" x14ac:dyDescent="0.25"/>
    <row r="17056" x14ac:dyDescent="0.25"/>
    <row r="17057" x14ac:dyDescent="0.25"/>
    <row r="17058" x14ac:dyDescent="0.25"/>
    <row r="17059" x14ac:dyDescent="0.25"/>
    <row r="17060" x14ac:dyDescent="0.25"/>
    <row r="17061" x14ac:dyDescent="0.25"/>
    <row r="17062" x14ac:dyDescent="0.25"/>
    <row r="17063" x14ac:dyDescent="0.25"/>
    <row r="17064" x14ac:dyDescent="0.25"/>
    <row r="17065" x14ac:dyDescent="0.25"/>
    <row r="17066" x14ac:dyDescent="0.25"/>
    <row r="17067" x14ac:dyDescent="0.25"/>
    <row r="17068" x14ac:dyDescent="0.25"/>
    <row r="17069" x14ac:dyDescent="0.25"/>
    <row r="17070" x14ac:dyDescent="0.25"/>
    <row r="17071" x14ac:dyDescent="0.25"/>
    <row r="17072" x14ac:dyDescent="0.25"/>
    <row r="17073" x14ac:dyDescent="0.25"/>
    <row r="17074" x14ac:dyDescent="0.25"/>
    <row r="17075" x14ac:dyDescent="0.25"/>
    <row r="17076" x14ac:dyDescent="0.25"/>
    <row r="17077" x14ac:dyDescent="0.25"/>
    <row r="17078" x14ac:dyDescent="0.25"/>
    <row r="17079" x14ac:dyDescent="0.25"/>
    <row r="17080" x14ac:dyDescent="0.25"/>
    <row r="17081" x14ac:dyDescent="0.25"/>
    <row r="17082" x14ac:dyDescent="0.25"/>
    <row r="17083" x14ac:dyDescent="0.25"/>
    <row r="17084" x14ac:dyDescent="0.25"/>
    <row r="17085" x14ac:dyDescent="0.25"/>
    <row r="17086" x14ac:dyDescent="0.25"/>
    <row r="17087" x14ac:dyDescent="0.25"/>
    <row r="17088" x14ac:dyDescent="0.25"/>
    <row r="17089" x14ac:dyDescent="0.25"/>
    <row r="17090" x14ac:dyDescent="0.25"/>
    <row r="17091" x14ac:dyDescent="0.25"/>
    <row r="17092" x14ac:dyDescent="0.25"/>
    <row r="17093" x14ac:dyDescent="0.25"/>
    <row r="17094" x14ac:dyDescent="0.25"/>
    <row r="17095" x14ac:dyDescent="0.25"/>
    <row r="17096" x14ac:dyDescent="0.25"/>
    <row r="17097" x14ac:dyDescent="0.25"/>
    <row r="17098" x14ac:dyDescent="0.25"/>
    <row r="17099" x14ac:dyDescent="0.25"/>
    <row r="17100" x14ac:dyDescent="0.25"/>
    <row r="17101" x14ac:dyDescent="0.25"/>
    <row r="17102" x14ac:dyDescent="0.25"/>
    <row r="17103" x14ac:dyDescent="0.25"/>
    <row r="17104" x14ac:dyDescent="0.25"/>
    <row r="17105" x14ac:dyDescent="0.25"/>
    <row r="17106" x14ac:dyDescent="0.25"/>
    <row r="17107" x14ac:dyDescent="0.25"/>
    <row r="17108" x14ac:dyDescent="0.25"/>
    <row r="17109" x14ac:dyDescent="0.25"/>
    <row r="17110" x14ac:dyDescent="0.25"/>
    <row r="17111" x14ac:dyDescent="0.25"/>
    <row r="17112" x14ac:dyDescent="0.25"/>
    <row r="17113" x14ac:dyDescent="0.25"/>
    <row r="17114" x14ac:dyDescent="0.25"/>
    <row r="17115" x14ac:dyDescent="0.25"/>
    <row r="17116" x14ac:dyDescent="0.25"/>
    <row r="17117" x14ac:dyDescent="0.25"/>
    <row r="17118" x14ac:dyDescent="0.25"/>
    <row r="17119" x14ac:dyDescent="0.25"/>
    <row r="17120" x14ac:dyDescent="0.25"/>
    <row r="17121" x14ac:dyDescent="0.25"/>
    <row r="17122" x14ac:dyDescent="0.25"/>
    <row r="17123" x14ac:dyDescent="0.25"/>
    <row r="17124" x14ac:dyDescent="0.25"/>
    <row r="17125" x14ac:dyDescent="0.25"/>
    <row r="17126" x14ac:dyDescent="0.25"/>
    <row r="17127" x14ac:dyDescent="0.25"/>
    <row r="17128" x14ac:dyDescent="0.25"/>
    <row r="17129" x14ac:dyDescent="0.25"/>
    <row r="17130" x14ac:dyDescent="0.25"/>
    <row r="17131" x14ac:dyDescent="0.25"/>
    <row r="17132" x14ac:dyDescent="0.25"/>
    <row r="17133" x14ac:dyDescent="0.25"/>
    <row r="17134" x14ac:dyDescent="0.25"/>
    <row r="17135" x14ac:dyDescent="0.25"/>
    <row r="17136" x14ac:dyDescent="0.25"/>
    <row r="17137" x14ac:dyDescent="0.25"/>
    <row r="17138" x14ac:dyDescent="0.25"/>
    <row r="17139" x14ac:dyDescent="0.25"/>
    <row r="17140" x14ac:dyDescent="0.25"/>
    <row r="17141" x14ac:dyDescent="0.25"/>
    <row r="17142" x14ac:dyDescent="0.25"/>
    <row r="17143" x14ac:dyDescent="0.25"/>
    <row r="17144" x14ac:dyDescent="0.25"/>
    <row r="17145" x14ac:dyDescent="0.25"/>
    <row r="17146" x14ac:dyDescent="0.25"/>
    <row r="17147" x14ac:dyDescent="0.25"/>
    <row r="17148" x14ac:dyDescent="0.25"/>
    <row r="17149" x14ac:dyDescent="0.25"/>
    <row r="17150" x14ac:dyDescent="0.25"/>
    <row r="17151" x14ac:dyDescent="0.25"/>
    <row r="17152" x14ac:dyDescent="0.25"/>
    <row r="17153" x14ac:dyDescent="0.25"/>
    <row r="17154" x14ac:dyDescent="0.25"/>
    <row r="17155" x14ac:dyDescent="0.25"/>
    <row r="17156" x14ac:dyDescent="0.25"/>
    <row r="17157" x14ac:dyDescent="0.25"/>
    <row r="17158" x14ac:dyDescent="0.25"/>
    <row r="17159" x14ac:dyDescent="0.25"/>
    <row r="17160" x14ac:dyDescent="0.25"/>
    <row r="17161" x14ac:dyDescent="0.25"/>
    <row r="17162" x14ac:dyDescent="0.25"/>
    <row r="17163" x14ac:dyDescent="0.25"/>
    <row r="17164" x14ac:dyDescent="0.25"/>
    <row r="17165" x14ac:dyDescent="0.25"/>
    <row r="17166" x14ac:dyDescent="0.25"/>
    <row r="17167" x14ac:dyDescent="0.25"/>
    <row r="17168" x14ac:dyDescent="0.25"/>
    <row r="17169" x14ac:dyDescent="0.25"/>
    <row r="17170" x14ac:dyDescent="0.25"/>
    <row r="17171" x14ac:dyDescent="0.25"/>
    <row r="17172" x14ac:dyDescent="0.25"/>
    <row r="17173" x14ac:dyDescent="0.25"/>
    <row r="17174" x14ac:dyDescent="0.25"/>
    <row r="17175" x14ac:dyDescent="0.25"/>
    <row r="17176" x14ac:dyDescent="0.25"/>
    <row r="17177" x14ac:dyDescent="0.25"/>
    <row r="17178" x14ac:dyDescent="0.25"/>
    <row r="17179" x14ac:dyDescent="0.25"/>
    <row r="17180" x14ac:dyDescent="0.25"/>
    <row r="17181" x14ac:dyDescent="0.25"/>
    <row r="17182" x14ac:dyDescent="0.25"/>
    <row r="17183" x14ac:dyDescent="0.25"/>
    <row r="17184" x14ac:dyDescent="0.25"/>
    <row r="17185" x14ac:dyDescent="0.25"/>
    <row r="17186" x14ac:dyDescent="0.25"/>
    <row r="17187" x14ac:dyDescent="0.25"/>
    <row r="17188" x14ac:dyDescent="0.25"/>
    <row r="17189" x14ac:dyDescent="0.25"/>
    <row r="17190" x14ac:dyDescent="0.25"/>
    <row r="17191" x14ac:dyDescent="0.25"/>
    <row r="17192" x14ac:dyDescent="0.25"/>
    <row r="17193" x14ac:dyDescent="0.25"/>
    <row r="17194" x14ac:dyDescent="0.25"/>
    <row r="17195" x14ac:dyDescent="0.25"/>
    <row r="17196" x14ac:dyDescent="0.25"/>
    <row r="17197" x14ac:dyDescent="0.25"/>
    <row r="17198" x14ac:dyDescent="0.25"/>
    <row r="17199" x14ac:dyDescent="0.25"/>
    <row r="17200" x14ac:dyDescent="0.25"/>
    <row r="17201" x14ac:dyDescent="0.25"/>
    <row r="17202" x14ac:dyDescent="0.25"/>
    <row r="17203" x14ac:dyDescent="0.25"/>
    <row r="17204" x14ac:dyDescent="0.25"/>
    <row r="17205" x14ac:dyDescent="0.25"/>
    <row r="17206" x14ac:dyDescent="0.25"/>
    <row r="17207" x14ac:dyDescent="0.25"/>
    <row r="17208" x14ac:dyDescent="0.25"/>
    <row r="17209" x14ac:dyDescent="0.25"/>
    <row r="17210" x14ac:dyDescent="0.25"/>
    <row r="17211" x14ac:dyDescent="0.25"/>
    <row r="17212" x14ac:dyDescent="0.25"/>
    <row r="17213" x14ac:dyDescent="0.25"/>
    <row r="17214" x14ac:dyDescent="0.25"/>
    <row r="17215" x14ac:dyDescent="0.25"/>
    <row r="17216" x14ac:dyDescent="0.25"/>
    <row r="17217" x14ac:dyDescent="0.25"/>
    <row r="17218" x14ac:dyDescent="0.25"/>
    <row r="17219" x14ac:dyDescent="0.25"/>
    <row r="17220" x14ac:dyDescent="0.25"/>
    <row r="17221" x14ac:dyDescent="0.25"/>
    <row r="17222" x14ac:dyDescent="0.25"/>
    <row r="17223" x14ac:dyDescent="0.25"/>
    <row r="17224" x14ac:dyDescent="0.25"/>
    <row r="17225" x14ac:dyDescent="0.25"/>
    <row r="17226" x14ac:dyDescent="0.25"/>
    <row r="17227" x14ac:dyDescent="0.25"/>
    <row r="17228" x14ac:dyDescent="0.25"/>
    <row r="17229" x14ac:dyDescent="0.25"/>
    <row r="17230" x14ac:dyDescent="0.25"/>
    <row r="17231" x14ac:dyDescent="0.25"/>
    <row r="17232" x14ac:dyDescent="0.25"/>
    <row r="17233" x14ac:dyDescent="0.25"/>
    <row r="17234" x14ac:dyDescent="0.25"/>
    <row r="17235" x14ac:dyDescent="0.25"/>
    <row r="17236" x14ac:dyDescent="0.25"/>
    <row r="17237" x14ac:dyDescent="0.25"/>
    <row r="17238" x14ac:dyDescent="0.25"/>
    <row r="17239" x14ac:dyDescent="0.25"/>
    <row r="17240" x14ac:dyDescent="0.25"/>
    <row r="17241" x14ac:dyDescent="0.25"/>
    <row r="17242" x14ac:dyDescent="0.25"/>
    <row r="17243" x14ac:dyDescent="0.25"/>
    <row r="17244" x14ac:dyDescent="0.25"/>
    <row r="17245" x14ac:dyDescent="0.25"/>
    <row r="17246" x14ac:dyDescent="0.25"/>
    <row r="17247" x14ac:dyDescent="0.25"/>
    <row r="17248" x14ac:dyDescent="0.25"/>
    <row r="17249" x14ac:dyDescent="0.25"/>
    <row r="17250" x14ac:dyDescent="0.25"/>
    <row r="17251" x14ac:dyDescent="0.25"/>
    <row r="17252" x14ac:dyDescent="0.25"/>
    <row r="17253" x14ac:dyDescent="0.25"/>
    <row r="17254" x14ac:dyDescent="0.25"/>
    <row r="17255" x14ac:dyDescent="0.25"/>
    <row r="17256" x14ac:dyDescent="0.25"/>
    <row r="17257" x14ac:dyDescent="0.25"/>
    <row r="17258" x14ac:dyDescent="0.25"/>
    <row r="17259" x14ac:dyDescent="0.25"/>
    <row r="17260" x14ac:dyDescent="0.25"/>
    <row r="17261" x14ac:dyDescent="0.25"/>
    <row r="17262" x14ac:dyDescent="0.25"/>
    <row r="17263" x14ac:dyDescent="0.25"/>
    <row r="17264" x14ac:dyDescent="0.25"/>
    <row r="17265" x14ac:dyDescent="0.25"/>
    <row r="17266" x14ac:dyDescent="0.25"/>
    <row r="17267" x14ac:dyDescent="0.25"/>
    <row r="17268" x14ac:dyDescent="0.25"/>
    <row r="17269" x14ac:dyDescent="0.25"/>
    <row r="17270" x14ac:dyDescent="0.25"/>
    <row r="17271" x14ac:dyDescent="0.25"/>
    <row r="17272" x14ac:dyDescent="0.25"/>
    <row r="17273" x14ac:dyDescent="0.25"/>
    <row r="17274" x14ac:dyDescent="0.25"/>
    <row r="17275" x14ac:dyDescent="0.25"/>
    <row r="17276" x14ac:dyDescent="0.25"/>
    <row r="17277" x14ac:dyDescent="0.25"/>
    <row r="17278" x14ac:dyDescent="0.25"/>
    <row r="17279" x14ac:dyDescent="0.25"/>
    <row r="17280" x14ac:dyDescent="0.25"/>
    <row r="17281" x14ac:dyDescent="0.25"/>
    <row r="17282" x14ac:dyDescent="0.25"/>
    <row r="17283" x14ac:dyDescent="0.25"/>
    <row r="17284" x14ac:dyDescent="0.25"/>
    <row r="17285" x14ac:dyDescent="0.25"/>
    <row r="17286" x14ac:dyDescent="0.25"/>
    <row r="17287" x14ac:dyDescent="0.25"/>
    <row r="17288" x14ac:dyDescent="0.25"/>
    <row r="17289" x14ac:dyDescent="0.25"/>
    <row r="17290" x14ac:dyDescent="0.25"/>
    <row r="17291" x14ac:dyDescent="0.25"/>
    <row r="17292" x14ac:dyDescent="0.25"/>
    <row r="17293" x14ac:dyDescent="0.25"/>
    <row r="17294" x14ac:dyDescent="0.25"/>
    <row r="17295" x14ac:dyDescent="0.25"/>
    <row r="17296" x14ac:dyDescent="0.25"/>
    <row r="17297" x14ac:dyDescent="0.25"/>
    <row r="17298" x14ac:dyDescent="0.25"/>
    <row r="17299" x14ac:dyDescent="0.25"/>
    <row r="17300" x14ac:dyDescent="0.25"/>
    <row r="17301" x14ac:dyDescent="0.25"/>
    <row r="17302" x14ac:dyDescent="0.25"/>
    <row r="17303" x14ac:dyDescent="0.25"/>
    <row r="17304" x14ac:dyDescent="0.25"/>
    <row r="17305" x14ac:dyDescent="0.25"/>
    <row r="17306" x14ac:dyDescent="0.25"/>
    <row r="17307" x14ac:dyDescent="0.25"/>
    <row r="17308" x14ac:dyDescent="0.25"/>
    <row r="17309" x14ac:dyDescent="0.25"/>
    <row r="17310" x14ac:dyDescent="0.25"/>
    <row r="17311" x14ac:dyDescent="0.25"/>
    <row r="17312" x14ac:dyDescent="0.25"/>
    <row r="17313" x14ac:dyDescent="0.25"/>
    <row r="17314" x14ac:dyDescent="0.25"/>
    <row r="17315" x14ac:dyDescent="0.25"/>
    <row r="17316" x14ac:dyDescent="0.25"/>
    <row r="17317" x14ac:dyDescent="0.25"/>
    <row r="17318" x14ac:dyDescent="0.25"/>
    <row r="17319" x14ac:dyDescent="0.25"/>
    <row r="17320" x14ac:dyDescent="0.25"/>
    <row r="17321" x14ac:dyDescent="0.25"/>
    <row r="17322" x14ac:dyDescent="0.25"/>
    <row r="17323" x14ac:dyDescent="0.25"/>
    <row r="17324" x14ac:dyDescent="0.25"/>
    <row r="17325" x14ac:dyDescent="0.25"/>
    <row r="17326" x14ac:dyDescent="0.25"/>
    <row r="17327" x14ac:dyDescent="0.25"/>
    <row r="17328" x14ac:dyDescent="0.25"/>
    <row r="17329" x14ac:dyDescent="0.25"/>
    <row r="17330" x14ac:dyDescent="0.25"/>
    <row r="17331" x14ac:dyDescent="0.25"/>
    <row r="17332" x14ac:dyDescent="0.25"/>
    <row r="17333" x14ac:dyDescent="0.25"/>
    <row r="17334" x14ac:dyDescent="0.25"/>
    <row r="17335" x14ac:dyDescent="0.25"/>
    <row r="17336" x14ac:dyDescent="0.25"/>
    <row r="17337" x14ac:dyDescent="0.25"/>
    <row r="17338" x14ac:dyDescent="0.25"/>
    <row r="17339" x14ac:dyDescent="0.25"/>
    <row r="17340" x14ac:dyDescent="0.25"/>
    <row r="17341" x14ac:dyDescent="0.25"/>
    <row r="17342" x14ac:dyDescent="0.25"/>
    <row r="17343" x14ac:dyDescent="0.25"/>
    <row r="17344" x14ac:dyDescent="0.25"/>
    <row r="17345" x14ac:dyDescent="0.25"/>
    <row r="17346" x14ac:dyDescent="0.25"/>
    <row r="17347" x14ac:dyDescent="0.25"/>
    <row r="17348" x14ac:dyDescent="0.25"/>
    <row r="17349" x14ac:dyDescent="0.25"/>
    <row r="17350" x14ac:dyDescent="0.25"/>
    <row r="17351" x14ac:dyDescent="0.25"/>
    <row r="17352" x14ac:dyDescent="0.25"/>
    <row r="17353" x14ac:dyDescent="0.25"/>
    <row r="17354" x14ac:dyDescent="0.25"/>
    <row r="17355" x14ac:dyDescent="0.25"/>
    <row r="17356" x14ac:dyDescent="0.25"/>
    <row r="17357" x14ac:dyDescent="0.25"/>
    <row r="17358" x14ac:dyDescent="0.25"/>
    <row r="17359" x14ac:dyDescent="0.25"/>
    <row r="17360" x14ac:dyDescent="0.25"/>
    <row r="17361" x14ac:dyDescent="0.25"/>
    <row r="17362" x14ac:dyDescent="0.25"/>
    <row r="17363" x14ac:dyDescent="0.25"/>
    <row r="17364" x14ac:dyDescent="0.25"/>
    <row r="17365" x14ac:dyDescent="0.25"/>
    <row r="17366" x14ac:dyDescent="0.25"/>
    <row r="17367" x14ac:dyDescent="0.25"/>
    <row r="17368" x14ac:dyDescent="0.25"/>
    <row r="17369" x14ac:dyDescent="0.25"/>
    <row r="17370" x14ac:dyDescent="0.25"/>
    <row r="17371" x14ac:dyDescent="0.25"/>
    <row r="17372" x14ac:dyDescent="0.25"/>
    <row r="17373" x14ac:dyDescent="0.25"/>
    <row r="17374" x14ac:dyDescent="0.25"/>
    <row r="17375" x14ac:dyDescent="0.25"/>
    <row r="17376" x14ac:dyDescent="0.25"/>
    <row r="17377" x14ac:dyDescent="0.25"/>
    <row r="17378" x14ac:dyDescent="0.25"/>
    <row r="17379" x14ac:dyDescent="0.25"/>
    <row r="17380" x14ac:dyDescent="0.25"/>
    <row r="17381" x14ac:dyDescent="0.25"/>
    <row r="17382" x14ac:dyDescent="0.25"/>
    <row r="17383" x14ac:dyDescent="0.25"/>
    <row r="17384" x14ac:dyDescent="0.25"/>
    <row r="17385" x14ac:dyDescent="0.25"/>
    <row r="17386" x14ac:dyDescent="0.25"/>
    <row r="17387" x14ac:dyDescent="0.25"/>
    <row r="17388" x14ac:dyDescent="0.25"/>
    <row r="17389" x14ac:dyDescent="0.25"/>
    <row r="17390" x14ac:dyDescent="0.25"/>
    <row r="17391" x14ac:dyDescent="0.25"/>
    <row r="17392" x14ac:dyDescent="0.25"/>
    <row r="17393" x14ac:dyDescent="0.25"/>
    <row r="17394" x14ac:dyDescent="0.25"/>
    <row r="17395" x14ac:dyDescent="0.25"/>
    <row r="17396" x14ac:dyDescent="0.25"/>
    <row r="17397" x14ac:dyDescent="0.25"/>
    <row r="17398" x14ac:dyDescent="0.25"/>
    <row r="17399" x14ac:dyDescent="0.25"/>
    <row r="17400" x14ac:dyDescent="0.25"/>
    <row r="17401" x14ac:dyDescent="0.25"/>
    <row r="17402" x14ac:dyDescent="0.25"/>
    <row r="17403" x14ac:dyDescent="0.25"/>
    <row r="17404" x14ac:dyDescent="0.25"/>
    <row r="17405" x14ac:dyDescent="0.25"/>
    <row r="17406" x14ac:dyDescent="0.25"/>
    <row r="17407" x14ac:dyDescent="0.25"/>
    <row r="17408" x14ac:dyDescent="0.25"/>
    <row r="17409" x14ac:dyDescent="0.25"/>
    <row r="17410" x14ac:dyDescent="0.25"/>
    <row r="17411" x14ac:dyDescent="0.25"/>
    <row r="17412" x14ac:dyDescent="0.25"/>
    <row r="17413" x14ac:dyDescent="0.25"/>
    <row r="17414" x14ac:dyDescent="0.25"/>
    <row r="17415" x14ac:dyDescent="0.25"/>
    <row r="17416" x14ac:dyDescent="0.25"/>
    <row r="17417" x14ac:dyDescent="0.25"/>
    <row r="17418" x14ac:dyDescent="0.25"/>
    <row r="17419" x14ac:dyDescent="0.25"/>
    <row r="17420" x14ac:dyDescent="0.25"/>
    <row r="17421" x14ac:dyDescent="0.25"/>
    <row r="17422" x14ac:dyDescent="0.25"/>
    <row r="17423" x14ac:dyDescent="0.25"/>
    <row r="17424" x14ac:dyDescent="0.25"/>
    <row r="17425" x14ac:dyDescent="0.25"/>
    <row r="17426" x14ac:dyDescent="0.25"/>
    <row r="17427" x14ac:dyDescent="0.25"/>
    <row r="17428" x14ac:dyDescent="0.25"/>
    <row r="17429" x14ac:dyDescent="0.25"/>
    <row r="17430" x14ac:dyDescent="0.25"/>
    <row r="17431" x14ac:dyDescent="0.25"/>
    <row r="17432" x14ac:dyDescent="0.25"/>
    <row r="17433" x14ac:dyDescent="0.25"/>
    <row r="17434" x14ac:dyDescent="0.25"/>
    <row r="17435" x14ac:dyDescent="0.25"/>
    <row r="17436" x14ac:dyDescent="0.25"/>
    <row r="17437" x14ac:dyDescent="0.25"/>
    <row r="17438" x14ac:dyDescent="0.25"/>
    <row r="17439" x14ac:dyDescent="0.25"/>
    <row r="17440" x14ac:dyDescent="0.25"/>
    <row r="17441" x14ac:dyDescent="0.25"/>
    <row r="17442" x14ac:dyDescent="0.25"/>
    <row r="17443" x14ac:dyDescent="0.25"/>
    <row r="17444" x14ac:dyDescent="0.25"/>
    <row r="17445" x14ac:dyDescent="0.25"/>
    <row r="17446" x14ac:dyDescent="0.25"/>
    <row r="17447" x14ac:dyDescent="0.25"/>
    <row r="17448" x14ac:dyDescent="0.25"/>
    <row r="17449" x14ac:dyDescent="0.25"/>
    <row r="17450" x14ac:dyDescent="0.25"/>
    <row r="17451" x14ac:dyDescent="0.25"/>
    <row r="17452" x14ac:dyDescent="0.25"/>
    <row r="17453" x14ac:dyDescent="0.25"/>
    <row r="17454" x14ac:dyDescent="0.25"/>
    <row r="17455" x14ac:dyDescent="0.25"/>
    <row r="17456" x14ac:dyDescent="0.25"/>
    <row r="17457" x14ac:dyDescent="0.25"/>
    <row r="17458" x14ac:dyDescent="0.25"/>
    <row r="17459" x14ac:dyDescent="0.25"/>
    <row r="17460" x14ac:dyDescent="0.25"/>
    <row r="17461" x14ac:dyDescent="0.25"/>
    <row r="17462" x14ac:dyDescent="0.25"/>
    <row r="17463" x14ac:dyDescent="0.25"/>
    <row r="17464" x14ac:dyDescent="0.25"/>
    <row r="17465" x14ac:dyDescent="0.25"/>
    <row r="17466" x14ac:dyDescent="0.25"/>
    <row r="17467" x14ac:dyDescent="0.25"/>
    <row r="17468" x14ac:dyDescent="0.25"/>
    <row r="17469" x14ac:dyDescent="0.25"/>
    <row r="17470" x14ac:dyDescent="0.25"/>
    <row r="17471" x14ac:dyDescent="0.25"/>
    <row r="17472" x14ac:dyDescent="0.25"/>
    <row r="17473" x14ac:dyDescent="0.25"/>
    <row r="17474" x14ac:dyDescent="0.25"/>
    <row r="17475" x14ac:dyDescent="0.25"/>
    <row r="17476" x14ac:dyDescent="0.25"/>
    <row r="17477" x14ac:dyDescent="0.25"/>
    <row r="17478" x14ac:dyDescent="0.25"/>
    <row r="17479" x14ac:dyDescent="0.25"/>
    <row r="17480" x14ac:dyDescent="0.25"/>
    <row r="17481" x14ac:dyDescent="0.25"/>
    <row r="17482" x14ac:dyDescent="0.25"/>
    <row r="17483" x14ac:dyDescent="0.25"/>
    <row r="17484" x14ac:dyDescent="0.25"/>
    <row r="17485" x14ac:dyDescent="0.25"/>
    <row r="17486" x14ac:dyDescent="0.25"/>
    <row r="17487" x14ac:dyDescent="0.25"/>
    <row r="17488" x14ac:dyDescent="0.25"/>
    <row r="17489" x14ac:dyDescent="0.25"/>
    <row r="17490" x14ac:dyDescent="0.25"/>
    <row r="17491" x14ac:dyDescent="0.25"/>
    <row r="17492" x14ac:dyDescent="0.25"/>
    <row r="17493" x14ac:dyDescent="0.25"/>
    <row r="17494" x14ac:dyDescent="0.25"/>
    <row r="17495" x14ac:dyDescent="0.25"/>
    <row r="17496" x14ac:dyDescent="0.25"/>
    <row r="17497" x14ac:dyDescent="0.25"/>
    <row r="17498" x14ac:dyDescent="0.25"/>
    <row r="17499" x14ac:dyDescent="0.25"/>
    <row r="17500" x14ac:dyDescent="0.25"/>
    <row r="17501" x14ac:dyDescent="0.25"/>
    <row r="17502" x14ac:dyDescent="0.25"/>
    <row r="17503" x14ac:dyDescent="0.25"/>
    <row r="17504" x14ac:dyDescent="0.25"/>
    <row r="17505" x14ac:dyDescent="0.25"/>
    <row r="17506" x14ac:dyDescent="0.25"/>
    <row r="17507" x14ac:dyDescent="0.25"/>
    <row r="17508" x14ac:dyDescent="0.25"/>
    <row r="17509" x14ac:dyDescent="0.25"/>
    <row r="17510" x14ac:dyDescent="0.25"/>
    <row r="17511" x14ac:dyDescent="0.25"/>
    <row r="17512" x14ac:dyDescent="0.25"/>
    <row r="17513" x14ac:dyDescent="0.25"/>
    <row r="17514" x14ac:dyDescent="0.25"/>
    <row r="17515" x14ac:dyDescent="0.25"/>
    <row r="17516" x14ac:dyDescent="0.25"/>
    <row r="17517" x14ac:dyDescent="0.25"/>
    <row r="17518" x14ac:dyDescent="0.25"/>
    <row r="17519" x14ac:dyDescent="0.25"/>
    <row r="17520" x14ac:dyDescent="0.25"/>
    <row r="17521" x14ac:dyDescent="0.25"/>
    <row r="17522" x14ac:dyDescent="0.25"/>
    <row r="17523" x14ac:dyDescent="0.25"/>
    <row r="17524" x14ac:dyDescent="0.25"/>
    <row r="17525" x14ac:dyDescent="0.25"/>
    <row r="17526" x14ac:dyDescent="0.25"/>
    <row r="17527" x14ac:dyDescent="0.25"/>
    <row r="17528" x14ac:dyDescent="0.25"/>
    <row r="17529" x14ac:dyDescent="0.25"/>
    <row r="17530" x14ac:dyDescent="0.25"/>
    <row r="17531" x14ac:dyDescent="0.25"/>
    <row r="17532" x14ac:dyDescent="0.25"/>
    <row r="17533" x14ac:dyDescent="0.25"/>
    <row r="17534" x14ac:dyDescent="0.25"/>
    <row r="17535" x14ac:dyDescent="0.25"/>
    <row r="17536" x14ac:dyDescent="0.25"/>
    <row r="17537" x14ac:dyDescent="0.25"/>
    <row r="17538" x14ac:dyDescent="0.25"/>
    <row r="17539" x14ac:dyDescent="0.25"/>
    <row r="17540" x14ac:dyDescent="0.25"/>
    <row r="17541" x14ac:dyDescent="0.25"/>
    <row r="17542" x14ac:dyDescent="0.25"/>
    <row r="17543" x14ac:dyDescent="0.25"/>
    <row r="17544" x14ac:dyDescent="0.25"/>
    <row r="17545" x14ac:dyDescent="0.25"/>
    <row r="17546" x14ac:dyDescent="0.25"/>
    <row r="17547" x14ac:dyDescent="0.25"/>
    <row r="17548" x14ac:dyDescent="0.25"/>
    <row r="17549" x14ac:dyDescent="0.25"/>
    <row r="17550" x14ac:dyDescent="0.25"/>
    <row r="17551" x14ac:dyDescent="0.25"/>
    <row r="17552" x14ac:dyDescent="0.25"/>
    <row r="17553" x14ac:dyDescent="0.25"/>
    <row r="17554" x14ac:dyDescent="0.25"/>
    <row r="17555" x14ac:dyDescent="0.25"/>
    <row r="17556" x14ac:dyDescent="0.25"/>
    <row r="17557" x14ac:dyDescent="0.25"/>
    <row r="17558" x14ac:dyDescent="0.25"/>
    <row r="17559" x14ac:dyDescent="0.25"/>
    <row r="17560" x14ac:dyDescent="0.25"/>
    <row r="17561" x14ac:dyDescent="0.25"/>
    <row r="17562" x14ac:dyDescent="0.25"/>
    <row r="17563" x14ac:dyDescent="0.25"/>
    <row r="17564" x14ac:dyDescent="0.25"/>
    <row r="17565" x14ac:dyDescent="0.25"/>
    <row r="17566" x14ac:dyDescent="0.25"/>
    <row r="17567" x14ac:dyDescent="0.25"/>
    <row r="17568" x14ac:dyDescent="0.25"/>
    <row r="17569" x14ac:dyDescent="0.25"/>
    <row r="17570" x14ac:dyDescent="0.25"/>
    <row r="17571" x14ac:dyDescent="0.25"/>
    <row r="17572" x14ac:dyDescent="0.25"/>
    <row r="17573" x14ac:dyDescent="0.25"/>
    <row r="17574" x14ac:dyDescent="0.25"/>
    <row r="17575" x14ac:dyDescent="0.25"/>
    <row r="17576" x14ac:dyDescent="0.25"/>
    <row r="17577" x14ac:dyDescent="0.25"/>
    <row r="17578" x14ac:dyDescent="0.25"/>
    <row r="17579" x14ac:dyDescent="0.25"/>
    <row r="17580" x14ac:dyDescent="0.25"/>
    <row r="17581" x14ac:dyDescent="0.25"/>
    <row r="17582" x14ac:dyDescent="0.25"/>
    <row r="17583" x14ac:dyDescent="0.25"/>
    <row r="17584" x14ac:dyDescent="0.25"/>
    <row r="17585" x14ac:dyDescent="0.25"/>
    <row r="17586" x14ac:dyDescent="0.25"/>
    <row r="17587" x14ac:dyDescent="0.25"/>
    <row r="17588" x14ac:dyDescent="0.25"/>
    <row r="17589" x14ac:dyDescent="0.25"/>
    <row r="17590" x14ac:dyDescent="0.25"/>
    <row r="17591" x14ac:dyDescent="0.25"/>
    <row r="17592" x14ac:dyDescent="0.25"/>
    <row r="17593" x14ac:dyDescent="0.25"/>
    <row r="17594" x14ac:dyDescent="0.25"/>
    <row r="17595" x14ac:dyDescent="0.25"/>
    <row r="17596" x14ac:dyDescent="0.25"/>
    <row r="17597" x14ac:dyDescent="0.25"/>
    <row r="17598" x14ac:dyDescent="0.25"/>
    <row r="17599" x14ac:dyDescent="0.25"/>
    <row r="17600" x14ac:dyDescent="0.25"/>
    <row r="17601" x14ac:dyDescent="0.25"/>
    <row r="17602" x14ac:dyDescent="0.25"/>
    <row r="17603" x14ac:dyDescent="0.25"/>
    <row r="17604" x14ac:dyDescent="0.25"/>
    <row r="17605" x14ac:dyDescent="0.25"/>
    <row r="17606" x14ac:dyDescent="0.25"/>
    <row r="17607" x14ac:dyDescent="0.25"/>
    <row r="17608" x14ac:dyDescent="0.25"/>
    <row r="17609" x14ac:dyDescent="0.25"/>
    <row r="17610" x14ac:dyDescent="0.25"/>
    <row r="17611" x14ac:dyDescent="0.25"/>
    <row r="17612" x14ac:dyDescent="0.25"/>
    <row r="17613" x14ac:dyDescent="0.25"/>
    <row r="17614" x14ac:dyDescent="0.25"/>
    <row r="17615" x14ac:dyDescent="0.25"/>
    <row r="17616" x14ac:dyDescent="0.25"/>
    <row r="17617" x14ac:dyDescent="0.25"/>
    <row r="17618" x14ac:dyDescent="0.25"/>
    <row r="17619" x14ac:dyDescent="0.25"/>
    <row r="17620" x14ac:dyDescent="0.25"/>
    <row r="17621" x14ac:dyDescent="0.25"/>
    <row r="17622" x14ac:dyDescent="0.25"/>
    <row r="17623" x14ac:dyDescent="0.25"/>
    <row r="17624" x14ac:dyDescent="0.25"/>
    <row r="17625" x14ac:dyDescent="0.25"/>
    <row r="17626" x14ac:dyDescent="0.25"/>
    <row r="17627" x14ac:dyDescent="0.25"/>
    <row r="17628" x14ac:dyDescent="0.25"/>
    <row r="17629" x14ac:dyDescent="0.25"/>
    <row r="17630" x14ac:dyDescent="0.25"/>
    <row r="17631" x14ac:dyDescent="0.25"/>
    <row r="17632" x14ac:dyDescent="0.25"/>
    <row r="17633" x14ac:dyDescent="0.25"/>
    <row r="17634" x14ac:dyDescent="0.25"/>
    <row r="17635" x14ac:dyDescent="0.25"/>
    <row r="17636" x14ac:dyDescent="0.25"/>
    <row r="17637" x14ac:dyDescent="0.25"/>
    <row r="17638" x14ac:dyDescent="0.25"/>
    <row r="17639" x14ac:dyDescent="0.25"/>
    <row r="17640" x14ac:dyDescent="0.25"/>
    <row r="17641" x14ac:dyDescent="0.25"/>
    <row r="17642" x14ac:dyDescent="0.25"/>
    <row r="17643" x14ac:dyDescent="0.25"/>
    <row r="17644" x14ac:dyDescent="0.25"/>
    <row r="17645" x14ac:dyDescent="0.25"/>
    <row r="17646" x14ac:dyDescent="0.25"/>
    <row r="17647" x14ac:dyDescent="0.25"/>
    <row r="17648" x14ac:dyDescent="0.25"/>
    <row r="17649" x14ac:dyDescent="0.25"/>
    <row r="17650" x14ac:dyDescent="0.25"/>
    <row r="17651" x14ac:dyDescent="0.25"/>
    <row r="17652" x14ac:dyDescent="0.25"/>
    <row r="17653" x14ac:dyDescent="0.25"/>
    <row r="17654" x14ac:dyDescent="0.25"/>
    <row r="17655" x14ac:dyDescent="0.25"/>
    <row r="17656" x14ac:dyDescent="0.25"/>
    <row r="17657" x14ac:dyDescent="0.25"/>
    <row r="17658" x14ac:dyDescent="0.25"/>
    <row r="17659" x14ac:dyDescent="0.25"/>
    <row r="17660" x14ac:dyDescent="0.25"/>
    <row r="17661" x14ac:dyDescent="0.25"/>
    <row r="17662" x14ac:dyDescent="0.25"/>
    <row r="17663" x14ac:dyDescent="0.25"/>
    <row r="17664" x14ac:dyDescent="0.25"/>
    <row r="17665" x14ac:dyDescent="0.25"/>
    <row r="17666" x14ac:dyDescent="0.25"/>
    <row r="17667" x14ac:dyDescent="0.25"/>
    <row r="17668" x14ac:dyDescent="0.25"/>
    <row r="17669" x14ac:dyDescent="0.25"/>
    <row r="17670" x14ac:dyDescent="0.25"/>
    <row r="17671" x14ac:dyDescent="0.25"/>
    <row r="17672" x14ac:dyDescent="0.25"/>
    <row r="17673" x14ac:dyDescent="0.25"/>
    <row r="17674" x14ac:dyDescent="0.25"/>
    <row r="17675" x14ac:dyDescent="0.25"/>
    <row r="17676" x14ac:dyDescent="0.25"/>
    <row r="17677" x14ac:dyDescent="0.25"/>
    <row r="17678" x14ac:dyDescent="0.25"/>
    <row r="17679" x14ac:dyDescent="0.25"/>
    <row r="17680" x14ac:dyDescent="0.25"/>
    <row r="17681" x14ac:dyDescent="0.25"/>
    <row r="17682" x14ac:dyDescent="0.25"/>
    <row r="17683" x14ac:dyDescent="0.25"/>
    <row r="17684" x14ac:dyDescent="0.25"/>
    <row r="17685" x14ac:dyDescent="0.25"/>
    <row r="17686" x14ac:dyDescent="0.25"/>
    <row r="17687" x14ac:dyDescent="0.25"/>
    <row r="17688" x14ac:dyDescent="0.25"/>
    <row r="17689" x14ac:dyDescent="0.25"/>
    <row r="17690" x14ac:dyDescent="0.25"/>
    <row r="17691" x14ac:dyDescent="0.25"/>
    <row r="17692" x14ac:dyDescent="0.25"/>
    <row r="17693" x14ac:dyDescent="0.25"/>
    <row r="17694" x14ac:dyDescent="0.25"/>
    <row r="17695" x14ac:dyDescent="0.25"/>
    <row r="17696" x14ac:dyDescent="0.25"/>
    <row r="17697" x14ac:dyDescent="0.25"/>
    <row r="17698" x14ac:dyDescent="0.25"/>
    <row r="17699" x14ac:dyDescent="0.25"/>
    <row r="17700" x14ac:dyDescent="0.25"/>
    <row r="17701" x14ac:dyDescent="0.25"/>
    <row r="17702" x14ac:dyDescent="0.25"/>
    <row r="17703" x14ac:dyDescent="0.25"/>
    <row r="17704" x14ac:dyDescent="0.25"/>
    <row r="17705" x14ac:dyDescent="0.25"/>
    <row r="17706" x14ac:dyDescent="0.25"/>
    <row r="17707" x14ac:dyDescent="0.25"/>
    <row r="17708" x14ac:dyDescent="0.25"/>
    <row r="17709" x14ac:dyDescent="0.25"/>
    <row r="17710" x14ac:dyDescent="0.25"/>
    <row r="17711" x14ac:dyDescent="0.25"/>
    <row r="17712" x14ac:dyDescent="0.25"/>
    <row r="17713" x14ac:dyDescent="0.25"/>
    <row r="17714" x14ac:dyDescent="0.25"/>
    <row r="17715" x14ac:dyDescent="0.25"/>
    <row r="17716" x14ac:dyDescent="0.25"/>
    <row r="17717" x14ac:dyDescent="0.25"/>
    <row r="17718" x14ac:dyDescent="0.25"/>
    <row r="17719" x14ac:dyDescent="0.25"/>
    <row r="17720" x14ac:dyDescent="0.25"/>
    <row r="17721" x14ac:dyDescent="0.25"/>
    <row r="17722" x14ac:dyDescent="0.25"/>
    <row r="17723" x14ac:dyDescent="0.25"/>
    <row r="17724" x14ac:dyDescent="0.25"/>
    <row r="17725" x14ac:dyDescent="0.25"/>
    <row r="17726" x14ac:dyDescent="0.25"/>
    <row r="17727" x14ac:dyDescent="0.25"/>
    <row r="17728" x14ac:dyDescent="0.25"/>
    <row r="17729" x14ac:dyDescent="0.25"/>
    <row r="17730" x14ac:dyDescent="0.25"/>
    <row r="17731" x14ac:dyDescent="0.25"/>
    <row r="17732" x14ac:dyDescent="0.25"/>
    <row r="17733" x14ac:dyDescent="0.25"/>
    <row r="17734" x14ac:dyDescent="0.25"/>
    <row r="17735" x14ac:dyDescent="0.25"/>
    <row r="17736" x14ac:dyDescent="0.25"/>
    <row r="17737" x14ac:dyDescent="0.25"/>
    <row r="17738" x14ac:dyDescent="0.25"/>
    <row r="17739" x14ac:dyDescent="0.25"/>
    <row r="17740" x14ac:dyDescent="0.25"/>
    <row r="17741" x14ac:dyDescent="0.25"/>
    <row r="17742" x14ac:dyDescent="0.25"/>
    <row r="17743" x14ac:dyDescent="0.25"/>
    <row r="17744" x14ac:dyDescent="0.25"/>
    <row r="17745" x14ac:dyDescent="0.25"/>
    <row r="17746" x14ac:dyDescent="0.25"/>
    <row r="17747" x14ac:dyDescent="0.25"/>
    <row r="17748" x14ac:dyDescent="0.25"/>
    <row r="17749" x14ac:dyDescent="0.25"/>
    <row r="17750" x14ac:dyDescent="0.25"/>
    <row r="17751" x14ac:dyDescent="0.25"/>
    <row r="17752" x14ac:dyDescent="0.25"/>
    <row r="17753" x14ac:dyDescent="0.25"/>
    <row r="17754" x14ac:dyDescent="0.25"/>
    <row r="17755" x14ac:dyDescent="0.25"/>
    <row r="17756" x14ac:dyDescent="0.25"/>
    <row r="17757" x14ac:dyDescent="0.25"/>
    <row r="17758" x14ac:dyDescent="0.25"/>
    <row r="17759" x14ac:dyDescent="0.25"/>
    <row r="17760" x14ac:dyDescent="0.25"/>
    <row r="17761" x14ac:dyDescent="0.25"/>
    <row r="17762" x14ac:dyDescent="0.25"/>
    <row r="17763" x14ac:dyDescent="0.25"/>
    <row r="17764" x14ac:dyDescent="0.25"/>
    <row r="17765" x14ac:dyDescent="0.25"/>
    <row r="17766" x14ac:dyDescent="0.25"/>
    <row r="17767" x14ac:dyDescent="0.25"/>
    <row r="17768" x14ac:dyDescent="0.25"/>
    <row r="17769" x14ac:dyDescent="0.25"/>
    <row r="17770" x14ac:dyDescent="0.25"/>
    <row r="17771" x14ac:dyDescent="0.25"/>
    <row r="17772" x14ac:dyDescent="0.25"/>
    <row r="17773" x14ac:dyDescent="0.25"/>
    <row r="17774" x14ac:dyDescent="0.25"/>
    <row r="17775" x14ac:dyDescent="0.25"/>
    <row r="17776" x14ac:dyDescent="0.25"/>
    <row r="17777" x14ac:dyDescent="0.25"/>
    <row r="17778" x14ac:dyDescent="0.25"/>
    <row r="17779" x14ac:dyDescent="0.25"/>
    <row r="17780" x14ac:dyDescent="0.25"/>
    <row r="17781" x14ac:dyDescent="0.25"/>
    <row r="17782" x14ac:dyDescent="0.25"/>
    <row r="17783" x14ac:dyDescent="0.25"/>
    <row r="17784" x14ac:dyDescent="0.25"/>
    <row r="17785" x14ac:dyDescent="0.25"/>
    <row r="17786" x14ac:dyDescent="0.25"/>
    <row r="17787" x14ac:dyDescent="0.25"/>
    <row r="17788" x14ac:dyDescent="0.25"/>
    <row r="17789" x14ac:dyDescent="0.25"/>
    <row r="17790" x14ac:dyDescent="0.25"/>
    <row r="17791" x14ac:dyDescent="0.25"/>
    <row r="17792" x14ac:dyDescent="0.25"/>
    <row r="17793" x14ac:dyDescent="0.25"/>
    <row r="17794" x14ac:dyDescent="0.25"/>
    <row r="17795" x14ac:dyDescent="0.25"/>
    <row r="17796" x14ac:dyDescent="0.25"/>
    <row r="17797" x14ac:dyDescent="0.25"/>
    <row r="17798" x14ac:dyDescent="0.25"/>
    <row r="17799" x14ac:dyDescent="0.25"/>
    <row r="17800" x14ac:dyDescent="0.25"/>
    <row r="17801" x14ac:dyDescent="0.25"/>
    <row r="17802" x14ac:dyDescent="0.25"/>
    <row r="17803" x14ac:dyDescent="0.25"/>
    <row r="17804" x14ac:dyDescent="0.25"/>
    <row r="17805" x14ac:dyDescent="0.25"/>
    <row r="17806" x14ac:dyDescent="0.25"/>
    <row r="17807" x14ac:dyDescent="0.25"/>
    <row r="17808" x14ac:dyDescent="0.25"/>
    <row r="17809" x14ac:dyDescent="0.25"/>
    <row r="17810" x14ac:dyDescent="0.25"/>
    <row r="17811" x14ac:dyDescent="0.25"/>
    <row r="17812" x14ac:dyDescent="0.25"/>
    <row r="17813" x14ac:dyDescent="0.25"/>
    <row r="17814" x14ac:dyDescent="0.25"/>
    <row r="17815" x14ac:dyDescent="0.25"/>
    <row r="17816" x14ac:dyDescent="0.25"/>
    <row r="17817" x14ac:dyDescent="0.25"/>
    <row r="17818" x14ac:dyDescent="0.25"/>
    <row r="17819" x14ac:dyDescent="0.25"/>
    <row r="17820" x14ac:dyDescent="0.25"/>
    <row r="17821" x14ac:dyDescent="0.25"/>
    <row r="17822" x14ac:dyDescent="0.25"/>
    <row r="17823" x14ac:dyDescent="0.25"/>
    <row r="17824" x14ac:dyDescent="0.25"/>
    <row r="17825" x14ac:dyDescent="0.25"/>
    <row r="17826" x14ac:dyDescent="0.25"/>
    <row r="17827" x14ac:dyDescent="0.25"/>
    <row r="17828" x14ac:dyDescent="0.25"/>
    <row r="17829" x14ac:dyDescent="0.25"/>
    <row r="17830" x14ac:dyDescent="0.25"/>
    <row r="17831" x14ac:dyDescent="0.25"/>
    <row r="17832" x14ac:dyDescent="0.25"/>
    <row r="17833" x14ac:dyDescent="0.25"/>
    <row r="17834" x14ac:dyDescent="0.25"/>
    <row r="17835" x14ac:dyDescent="0.25"/>
    <row r="17836" x14ac:dyDescent="0.25"/>
    <row r="17837" x14ac:dyDescent="0.25"/>
    <row r="17838" x14ac:dyDescent="0.25"/>
    <row r="17839" x14ac:dyDescent="0.25"/>
    <row r="17840" x14ac:dyDescent="0.25"/>
    <row r="17841" x14ac:dyDescent="0.25"/>
    <row r="17842" x14ac:dyDescent="0.25"/>
    <row r="17843" x14ac:dyDescent="0.25"/>
    <row r="17844" x14ac:dyDescent="0.25"/>
    <row r="17845" x14ac:dyDescent="0.25"/>
    <row r="17846" x14ac:dyDescent="0.25"/>
    <row r="17847" x14ac:dyDescent="0.25"/>
    <row r="17848" x14ac:dyDescent="0.25"/>
    <row r="17849" x14ac:dyDescent="0.25"/>
    <row r="17850" x14ac:dyDescent="0.25"/>
    <row r="17851" x14ac:dyDescent="0.25"/>
    <row r="17852" x14ac:dyDescent="0.25"/>
    <row r="17853" x14ac:dyDescent="0.25"/>
    <row r="17854" x14ac:dyDescent="0.25"/>
    <row r="17855" x14ac:dyDescent="0.25"/>
    <row r="17856" x14ac:dyDescent="0.25"/>
    <row r="17857" x14ac:dyDescent="0.25"/>
    <row r="17858" x14ac:dyDescent="0.25"/>
    <row r="17859" x14ac:dyDescent="0.25"/>
    <row r="17860" x14ac:dyDescent="0.25"/>
    <row r="17861" x14ac:dyDescent="0.25"/>
    <row r="17862" x14ac:dyDescent="0.25"/>
    <row r="17863" x14ac:dyDescent="0.25"/>
    <row r="17864" x14ac:dyDescent="0.25"/>
    <row r="17865" x14ac:dyDescent="0.25"/>
    <row r="17866" x14ac:dyDescent="0.25"/>
    <row r="17867" x14ac:dyDescent="0.25"/>
    <row r="17868" x14ac:dyDescent="0.25"/>
    <row r="17869" x14ac:dyDescent="0.25"/>
    <row r="17870" x14ac:dyDescent="0.25"/>
    <row r="17871" x14ac:dyDescent="0.25"/>
    <row r="17872" x14ac:dyDescent="0.25"/>
    <row r="17873" x14ac:dyDescent="0.25"/>
    <row r="17874" x14ac:dyDescent="0.25"/>
    <row r="17875" x14ac:dyDescent="0.25"/>
    <row r="17876" x14ac:dyDescent="0.25"/>
    <row r="17877" x14ac:dyDescent="0.25"/>
    <row r="17878" x14ac:dyDescent="0.25"/>
    <row r="17879" x14ac:dyDescent="0.25"/>
    <row r="17880" x14ac:dyDescent="0.25"/>
    <row r="17881" x14ac:dyDescent="0.25"/>
    <row r="17882" x14ac:dyDescent="0.25"/>
    <row r="17883" x14ac:dyDescent="0.25"/>
    <row r="17884" x14ac:dyDescent="0.25"/>
    <row r="17885" x14ac:dyDescent="0.25"/>
    <row r="17886" x14ac:dyDescent="0.25"/>
    <row r="17887" x14ac:dyDescent="0.25"/>
    <row r="17888" x14ac:dyDescent="0.25"/>
    <row r="17889" x14ac:dyDescent="0.25"/>
    <row r="17890" x14ac:dyDescent="0.25"/>
    <row r="17891" x14ac:dyDescent="0.25"/>
    <row r="17892" x14ac:dyDescent="0.25"/>
    <row r="17893" x14ac:dyDescent="0.25"/>
    <row r="17894" x14ac:dyDescent="0.25"/>
    <row r="17895" x14ac:dyDescent="0.25"/>
    <row r="17896" x14ac:dyDescent="0.25"/>
    <row r="17897" x14ac:dyDescent="0.25"/>
    <row r="17898" x14ac:dyDescent="0.25"/>
    <row r="17899" x14ac:dyDescent="0.25"/>
    <row r="17900" x14ac:dyDescent="0.25"/>
    <row r="17901" x14ac:dyDescent="0.25"/>
    <row r="17902" x14ac:dyDescent="0.25"/>
    <row r="17903" x14ac:dyDescent="0.25"/>
    <row r="17904" x14ac:dyDescent="0.25"/>
    <row r="17905" x14ac:dyDescent="0.25"/>
    <row r="17906" x14ac:dyDescent="0.25"/>
    <row r="17907" x14ac:dyDescent="0.25"/>
    <row r="17908" x14ac:dyDescent="0.25"/>
    <row r="17909" x14ac:dyDescent="0.25"/>
    <row r="17910" x14ac:dyDescent="0.25"/>
    <row r="17911" x14ac:dyDescent="0.25"/>
    <row r="17912" x14ac:dyDescent="0.25"/>
    <row r="17913" x14ac:dyDescent="0.25"/>
    <row r="17914" x14ac:dyDescent="0.25"/>
    <row r="17915" x14ac:dyDescent="0.25"/>
    <row r="17916" x14ac:dyDescent="0.25"/>
    <row r="17917" x14ac:dyDescent="0.25"/>
    <row r="17918" x14ac:dyDescent="0.25"/>
    <row r="17919" x14ac:dyDescent="0.25"/>
    <row r="17920" x14ac:dyDescent="0.25"/>
    <row r="17921" x14ac:dyDescent="0.25"/>
    <row r="17922" x14ac:dyDescent="0.25"/>
    <row r="17923" x14ac:dyDescent="0.25"/>
    <row r="17924" x14ac:dyDescent="0.25"/>
    <row r="17925" x14ac:dyDescent="0.25"/>
    <row r="17926" x14ac:dyDescent="0.25"/>
    <row r="17927" x14ac:dyDescent="0.25"/>
    <row r="17928" x14ac:dyDescent="0.25"/>
    <row r="17929" x14ac:dyDescent="0.25"/>
    <row r="17930" x14ac:dyDescent="0.25"/>
    <row r="17931" x14ac:dyDescent="0.25"/>
    <row r="17932" x14ac:dyDescent="0.25"/>
    <row r="17933" x14ac:dyDescent="0.25"/>
    <row r="17934" x14ac:dyDescent="0.25"/>
    <row r="17935" x14ac:dyDescent="0.25"/>
    <row r="17936" x14ac:dyDescent="0.25"/>
    <row r="17937" x14ac:dyDescent="0.25"/>
    <row r="17938" x14ac:dyDescent="0.25"/>
    <row r="17939" x14ac:dyDescent="0.25"/>
    <row r="17940" x14ac:dyDescent="0.25"/>
    <row r="17941" x14ac:dyDescent="0.25"/>
    <row r="17942" x14ac:dyDescent="0.25"/>
    <row r="17943" x14ac:dyDescent="0.25"/>
    <row r="17944" x14ac:dyDescent="0.25"/>
    <row r="17945" x14ac:dyDescent="0.25"/>
    <row r="17946" x14ac:dyDescent="0.25"/>
    <row r="17947" x14ac:dyDescent="0.25"/>
    <row r="17948" x14ac:dyDescent="0.25"/>
    <row r="17949" x14ac:dyDescent="0.25"/>
    <row r="17950" x14ac:dyDescent="0.25"/>
    <row r="17951" x14ac:dyDescent="0.25"/>
    <row r="17952" x14ac:dyDescent="0.25"/>
    <row r="17953" x14ac:dyDescent="0.25"/>
    <row r="17954" x14ac:dyDescent="0.25"/>
    <row r="17955" x14ac:dyDescent="0.25"/>
    <row r="17956" x14ac:dyDescent="0.25"/>
    <row r="17957" x14ac:dyDescent="0.25"/>
    <row r="17958" x14ac:dyDescent="0.25"/>
    <row r="17959" x14ac:dyDescent="0.25"/>
    <row r="17960" x14ac:dyDescent="0.25"/>
    <row r="17961" x14ac:dyDescent="0.25"/>
    <row r="17962" x14ac:dyDescent="0.25"/>
    <row r="17963" x14ac:dyDescent="0.25"/>
    <row r="17964" x14ac:dyDescent="0.25"/>
    <row r="17965" x14ac:dyDescent="0.25"/>
    <row r="17966" x14ac:dyDescent="0.25"/>
    <row r="17967" x14ac:dyDescent="0.25"/>
    <row r="17968" x14ac:dyDescent="0.25"/>
    <row r="17969" x14ac:dyDescent="0.25"/>
    <row r="17970" x14ac:dyDescent="0.25"/>
    <row r="17971" x14ac:dyDescent="0.25"/>
    <row r="17972" x14ac:dyDescent="0.25"/>
    <row r="17973" x14ac:dyDescent="0.25"/>
    <row r="17974" x14ac:dyDescent="0.25"/>
    <row r="17975" x14ac:dyDescent="0.25"/>
    <row r="17976" x14ac:dyDescent="0.25"/>
    <row r="17977" x14ac:dyDescent="0.25"/>
    <row r="17978" x14ac:dyDescent="0.25"/>
    <row r="17979" x14ac:dyDescent="0.25"/>
    <row r="17980" x14ac:dyDescent="0.25"/>
    <row r="17981" x14ac:dyDescent="0.25"/>
    <row r="17982" x14ac:dyDescent="0.25"/>
    <row r="17983" x14ac:dyDescent="0.25"/>
    <row r="17984" x14ac:dyDescent="0.25"/>
    <row r="17985" x14ac:dyDescent="0.25"/>
    <row r="17986" x14ac:dyDescent="0.25"/>
    <row r="17987" x14ac:dyDescent="0.25"/>
    <row r="17988" x14ac:dyDescent="0.25"/>
    <row r="17989" x14ac:dyDescent="0.25"/>
    <row r="17990" x14ac:dyDescent="0.25"/>
    <row r="17991" x14ac:dyDescent="0.25"/>
    <row r="17992" x14ac:dyDescent="0.25"/>
    <row r="17993" x14ac:dyDescent="0.25"/>
    <row r="17994" x14ac:dyDescent="0.25"/>
    <row r="17995" x14ac:dyDescent="0.25"/>
    <row r="17996" x14ac:dyDescent="0.25"/>
    <row r="17997" x14ac:dyDescent="0.25"/>
    <row r="17998" x14ac:dyDescent="0.25"/>
    <row r="17999" x14ac:dyDescent="0.25"/>
    <row r="18000" x14ac:dyDescent="0.25"/>
    <row r="18001" x14ac:dyDescent="0.25"/>
    <row r="18002" x14ac:dyDescent="0.25"/>
    <row r="18003" x14ac:dyDescent="0.25"/>
    <row r="18004" x14ac:dyDescent="0.25"/>
    <row r="18005" x14ac:dyDescent="0.25"/>
    <row r="18006" x14ac:dyDescent="0.25"/>
    <row r="18007" x14ac:dyDescent="0.25"/>
    <row r="18008" x14ac:dyDescent="0.25"/>
    <row r="18009" x14ac:dyDescent="0.25"/>
    <row r="18010" x14ac:dyDescent="0.25"/>
    <row r="18011" x14ac:dyDescent="0.25"/>
    <row r="18012" x14ac:dyDescent="0.25"/>
    <row r="18013" x14ac:dyDescent="0.25"/>
    <row r="18014" x14ac:dyDescent="0.25"/>
    <row r="18015" x14ac:dyDescent="0.25"/>
    <row r="18016" x14ac:dyDescent="0.25"/>
    <row r="18017" x14ac:dyDescent="0.25"/>
    <row r="18018" x14ac:dyDescent="0.25"/>
    <row r="18019" x14ac:dyDescent="0.25"/>
    <row r="18020" x14ac:dyDescent="0.25"/>
    <row r="18021" x14ac:dyDescent="0.25"/>
    <row r="18022" x14ac:dyDescent="0.25"/>
    <row r="18023" x14ac:dyDescent="0.25"/>
    <row r="18024" x14ac:dyDescent="0.25"/>
    <row r="18025" x14ac:dyDescent="0.25"/>
    <row r="18026" x14ac:dyDescent="0.25"/>
    <row r="18027" x14ac:dyDescent="0.25"/>
    <row r="18028" x14ac:dyDescent="0.25"/>
    <row r="18029" x14ac:dyDescent="0.25"/>
    <row r="18030" x14ac:dyDescent="0.25"/>
    <row r="18031" x14ac:dyDescent="0.25"/>
    <row r="18032" x14ac:dyDescent="0.25"/>
    <row r="18033" x14ac:dyDescent="0.25"/>
    <row r="18034" x14ac:dyDescent="0.25"/>
    <row r="18035" x14ac:dyDescent="0.25"/>
    <row r="18036" x14ac:dyDescent="0.25"/>
    <row r="18037" x14ac:dyDescent="0.25"/>
    <row r="18038" x14ac:dyDescent="0.25"/>
    <row r="18039" x14ac:dyDescent="0.25"/>
    <row r="18040" x14ac:dyDescent="0.25"/>
    <row r="18041" x14ac:dyDescent="0.25"/>
    <row r="18042" x14ac:dyDescent="0.25"/>
    <row r="18043" x14ac:dyDescent="0.25"/>
    <row r="18044" x14ac:dyDescent="0.25"/>
    <row r="18045" x14ac:dyDescent="0.25"/>
    <row r="18046" x14ac:dyDescent="0.25"/>
    <row r="18047" x14ac:dyDescent="0.25"/>
    <row r="18048" x14ac:dyDescent="0.25"/>
    <row r="18049" x14ac:dyDescent="0.25"/>
    <row r="18050" x14ac:dyDescent="0.25"/>
    <row r="18051" x14ac:dyDescent="0.25"/>
    <row r="18052" x14ac:dyDescent="0.25"/>
    <row r="18053" x14ac:dyDescent="0.25"/>
    <row r="18054" x14ac:dyDescent="0.25"/>
    <row r="18055" x14ac:dyDescent="0.25"/>
    <row r="18056" x14ac:dyDescent="0.25"/>
    <row r="18057" x14ac:dyDescent="0.25"/>
    <row r="18058" x14ac:dyDescent="0.25"/>
    <row r="18059" x14ac:dyDescent="0.25"/>
    <row r="18060" x14ac:dyDescent="0.25"/>
    <row r="18061" x14ac:dyDescent="0.25"/>
    <row r="18062" x14ac:dyDescent="0.25"/>
    <row r="18063" x14ac:dyDescent="0.25"/>
    <row r="18064" x14ac:dyDescent="0.25"/>
    <row r="18065" x14ac:dyDescent="0.25"/>
    <row r="18066" x14ac:dyDescent="0.25"/>
    <row r="18067" x14ac:dyDescent="0.25"/>
    <row r="18068" x14ac:dyDescent="0.25"/>
    <row r="18069" x14ac:dyDescent="0.25"/>
    <row r="18070" x14ac:dyDescent="0.25"/>
    <row r="18071" x14ac:dyDescent="0.25"/>
    <row r="18072" x14ac:dyDescent="0.25"/>
    <row r="18073" x14ac:dyDescent="0.25"/>
    <row r="18074" x14ac:dyDescent="0.25"/>
    <row r="18075" x14ac:dyDescent="0.25"/>
    <row r="18076" x14ac:dyDescent="0.25"/>
    <row r="18077" x14ac:dyDescent="0.25"/>
    <row r="18078" x14ac:dyDescent="0.25"/>
    <row r="18079" x14ac:dyDescent="0.25"/>
    <row r="18080" x14ac:dyDescent="0.25"/>
    <row r="18081" x14ac:dyDescent="0.25"/>
    <row r="18082" x14ac:dyDescent="0.25"/>
    <row r="18083" x14ac:dyDescent="0.25"/>
    <row r="18084" x14ac:dyDescent="0.25"/>
    <row r="18085" x14ac:dyDescent="0.25"/>
    <row r="18086" x14ac:dyDescent="0.25"/>
    <row r="18087" x14ac:dyDescent="0.25"/>
    <row r="18088" x14ac:dyDescent="0.25"/>
    <row r="18089" x14ac:dyDescent="0.25"/>
    <row r="18090" x14ac:dyDescent="0.25"/>
    <row r="18091" x14ac:dyDescent="0.25"/>
    <row r="18092" x14ac:dyDescent="0.25"/>
    <row r="18093" x14ac:dyDescent="0.25"/>
    <row r="18094" x14ac:dyDescent="0.25"/>
    <row r="18095" x14ac:dyDescent="0.25"/>
    <row r="18096" x14ac:dyDescent="0.25"/>
    <row r="18097" x14ac:dyDescent="0.25"/>
    <row r="18098" x14ac:dyDescent="0.25"/>
    <row r="18099" x14ac:dyDescent="0.25"/>
    <row r="18100" x14ac:dyDescent="0.25"/>
    <row r="18101" x14ac:dyDescent="0.25"/>
    <row r="18102" x14ac:dyDescent="0.25"/>
    <row r="18103" x14ac:dyDescent="0.25"/>
    <row r="18104" x14ac:dyDescent="0.25"/>
    <row r="18105" x14ac:dyDescent="0.25"/>
    <row r="18106" x14ac:dyDescent="0.25"/>
    <row r="18107" x14ac:dyDescent="0.25"/>
    <row r="18108" x14ac:dyDescent="0.25"/>
    <row r="18109" x14ac:dyDescent="0.25"/>
    <row r="18110" x14ac:dyDescent="0.25"/>
    <row r="18111" x14ac:dyDescent="0.25"/>
    <row r="18112" x14ac:dyDescent="0.25"/>
    <row r="18113" x14ac:dyDescent="0.25"/>
    <row r="18114" x14ac:dyDescent="0.25"/>
    <row r="18115" x14ac:dyDescent="0.25"/>
    <row r="18116" x14ac:dyDescent="0.25"/>
    <row r="18117" x14ac:dyDescent="0.25"/>
    <row r="18118" x14ac:dyDescent="0.25"/>
    <row r="18119" x14ac:dyDescent="0.25"/>
    <row r="18120" x14ac:dyDescent="0.25"/>
    <row r="18121" x14ac:dyDescent="0.25"/>
    <row r="18122" x14ac:dyDescent="0.25"/>
    <row r="18123" x14ac:dyDescent="0.25"/>
    <row r="18124" x14ac:dyDescent="0.25"/>
    <row r="18125" x14ac:dyDescent="0.25"/>
    <row r="18126" x14ac:dyDescent="0.25"/>
    <row r="18127" x14ac:dyDescent="0.25"/>
    <row r="18128" x14ac:dyDescent="0.25"/>
    <row r="18129" x14ac:dyDescent="0.25"/>
    <row r="18130" x14ac:dyDescent="0.25"/>
    <row r="18131" x14ac:dyDescent="0.25"/>
    <row r="18132" x14ac:dyDescent="0.25"/>
    <row r="18133" x14ac:dyDescent="0.25"/>
    <row r="18134" x14ac:dyDescent="0.25"/>
    <row r="18135" x14ac:dyDescent="0.25"/>
    <row r="18136" x14ac:dyDescent="0.25"/>
    <row r="18137" x14ac:dyDescent="0.25"/>
    <row r="18138" x14ac:dyDescent="0.25"/>
    <row r="18139" x14ac:dyDescent="0.25"/>
    <row r="18140" x14ac:dyDescent="0.25"/>
    <row r="18141" x14ac:dyDescent="0.25"/>
    <row r="18142" x14ac:dyDescent="0.25"/>
    <row r="18143" x14ac:dyDescent="0.25"/>
    <row r="18144" x14ac:dyDescent="0.25"/>
    <row r="18145" x14ac:dyDescent="0.25"/>
    <row r="18146" x14ac:dyDescent="0.25"/>
    <row r="18147" x14ac:dyDescent="0.25"/>
    <row r="18148" x14ac:dyDescent="0.25"/>
    <row r="18149" x14ac:dyDescent="0.25"/>
    <row r="18150" x14ac:dyDescent="0.25"/>
    <row r="18151" x14ac:dyDescent="0.25"/>
    <row r="18152" x14ac:dyDescent="0.25"/>
    <row r="18153" x14ac:dyDescent="0.25"/>
    <row r="18154" x14ac:dyDescent="0.25"/>
    <row r="18155" x14ac:dyDescent="0.25"/>
    <row r="18156" x14ac:dyDescent="0.25"/>
    <row r="18157" x14ac:dyDescent="0.25"/>
    <row r="18158" x14ac:dyDescent="0.25"/>
    <row r="18159" x14ac:dyDescent="0.25"/>
    <row r="18160" x14ac:dyDescent="0.25"/>
    <row r="18161" x14ac:dyDescent="0.25"/>
    <row r="18162" x14ac:dyDescent="0.25"/>
    <row r="18163" x14ac:dyDescent="0.25"/>
    <row r="18164" x14ac:dyDescent="0.25"/>
    <row r="18165" x14ac:dyDescent="0.25"/>
    <row r="18166" x14ac:dyDescent="0.25"/>
    <row r="18167" x14ac:dyDescent="0.25"/>
    <row r="18168" x14ac:dyDescent="0.25"/>
    <row r="18169" x14ac:dyDescent="0.25"/>
    <row r="18170" x14ac:dyDescent="0.25"/>
    <row r="18171" x14ac:dyDescent="0.25"/>
    <row r="18172" x14ac:dyDescent="0.25"/>
    <row r="18173" x14ac:dyDescent="0.25"/>
    <row r="18174" x14ac:dyDescent="0.25"/>
    <row r="18175" x14ac:dyDescent="0.25"/>
    <row r="18176" x14ac:dyDescent="0.25"/>
    <row r="18177" x14ac:dyDescent="0.25"/>
    <row r="18178" x14ac:dyDescent="0.25"/>
    <row r="18179" x14ac:dyDescent="0.25"/>
    <row r="18180" x14ac:dyDescent="0.25"/>
    <row r="18181" x14ac:dyDescent="0.25"/>
    <row r="18182" x14ac:dyDescent="0.25"/>
    <row r="18183" x14ac:dyDescent="0.25"/>
    <row r="18184" x14ac:dyDescent="0.25"/>
    <row r="18185" x14ac:dyDescent="0.25"/>
    <row r="18186" x14ac:dyDescent="0.25"/>
    <row r="18187" x14ac:dyDescent="0.25"/>
    <row r="18188" x14ac:dyDescent="0.25"/>
    <row r="18189" x14ac:dyDescent="0.25"/>
    <row r="18190" x14ac:dyDescent="0.25"/>
    <row r="18191" x14ac:dyDescent="0.25"/>
    <row r="18192" x14ac:dyDescent="0.25"/>
    <row r="18193" x14ac:dyDescent="0.25"/>
    <row r="18194" x14ac:dyDescent="0.25"/>
    <row r="18195" x14ac:dyDescent="0.25"/>
    <row r="18196" x14ac:dyDescent="0.25"/>
    <row r="18197" x14ac:dyDescent="0.25"/>
    <row r="18198" x14ac:dyDescent="0.25"/>
    <row r="18199" x14ac:dyDescent="0.25"/>
    <row r="18200" x14ac:dyDescent="0.25"/>
    <row r="18201" x14ac:dyDescent="0.25"/>
    <row r="18202" x14ac:dyDescent="0.25"/>
    <row r="18203" x14ac:dyDescent="0.25"/>
    <row r="18204" x14ac:dyDescent="0.25"/>
    <row r="18205" x14ac:dyDescent="0.25"/>
    <row r="18206" x14ac:dyDescent="0.25"/>
    <row r="18207" x14ac:dyDescent="0.25"/>
    <row r="18208" x14ac:dyDescent="0.25"/>
    <row r="18209" x14ac:dyDescent="0.25"/>
    <row r="18210" x14ac:dyDescent="0.25"/>
    <row r="18211" x14ac:dyDescent="0.25"/>
    <row r="18212" x14ac:dyDescent="0.25"/>
    <row r="18213" x14ac:dyDescent="0.25"/>
    <row r="18214" x14ac:dyDescent="0.25"/>
    <row r="18215" x14ac:dyDescent="0.25"/>
    <row r="18216" x14ac:dyDescent="0.25"/>
    <row r="18217" x14ac:dyDescent="0.25"/>
    <row r="18218" x14ac:dyDescent="0.25"/>
    <row r="18219" x14ac:dyDescent="0.25"/>
    <row r="18220" x14ac:dyDescent="0.25"/>
    <row r="18221" x14ac:dyDescent="0.25"/>
    <row r="18222" x14ac:dyDescent="0.25"/>
    <row r="18223" x14ac:dyDescent="0.25"/>
    <row r="18224" x14ac:dyDescent="0.25"/>
    <row r="18225" x14ac:dyDescent="0.25"/>
    <row r="18226" x14ac:dyDescent="0.25"/>
    <row r="18227" x14ac:dyDescent="0.25"/>
    <row r="18228" x14ac:dyDescent="0.25"/>
    <row r="18229" x14ac:dyDescent="0.25"/>
    <row r="18230" x14ac:dyDescent="0.25"/>
    <row r="18231" x14ac:dyDescent="0.25"/>
    <row r="18232" x14ac:dyDescent="0.25"/>
    <row r="18233" x14ac:dyDescent="0.25"/>
    <row r="18234" x14ac:dyDescent="0.25"/>
    <row r="18235" x14ac:dyDescent="0.25"/>
    <row r="18236" x14ac:dyDescent="0.25"/>
    <row r="18237" x14ac:dyDescent="0.25"/>
    <row r="18238" x14ac:dyDescent="0.25"/>
    <row r="18239" x14ac:dyDescent="0.25"/>
    <row r="18240" x14ac:dyDescent="0.25"/>
    <row r="18241" x14ac:dyDescent="0.25"/>
    <row r="18242" x14ac:dyDescent="0.25"/>
    <row r="18243" x14ac:dyDescent="0.25"/>
    <row r="18244" x14ac:dyDescent="0.25"/>
    <row r="18245" x14ac:dyDescent="0.25"/>
    <row r="18246" x14ac:dyDescent="0.25"/>
    <row r="18247" x14ac:dyDescent="0.25"/>
    <row r="18248" x14ac:dyDescent="0.25"/>
    <row r="18249" x14ac:dyDescent="0.25"/>
    <row r="18250" x14ac:dyDescent="0.25"/>
    <row r="18251" x14ac:dyDescent="0.25"/>
    <row r="18252" x14ac:dyDescent="0.25"/>
    <row r="18253" x14ac:dyDescent="0.25"/>
    <row r="18254" x14ac:dyDescent="0.25"/>
    <row r="18255" x14ac:dyDescent="0.25"/>
    <row r="18256" x14ac:dyDescent="0.25"/>
    <row r="18257" x14ac:dyDescent="0.25"/>
    <row r="18258" x14ac:dyDescent="0.25"/>
    <row r="18259" x14ac:dyDescent="0.25"/>
    <row r="18260" x14ac:dyDescent="0.25"/>
    <row r="18261" x14ac:dyDescent="0.25"/>
    <row r="18262" x14ac:dyDescent="0.25"/>
    <row r="18263" x14ac:dyDescent="0.25"/>
    <row r="18264" x14ac:dyDescent="0.25"/>
    <row r="18265" x14ac:dyDescent="0.25"/>
    <row r="18266" x14ac:dyDescent="0.25"/>
    <row r="18267" x14ac:dyDescent="0.25"/>
    <row r="18268" x14ac:dyDescent="0.25"/>
    <row r="18269" x14ac:dyDescent="0.25"/>
    <row r="18270" x14ac:dyDescent="0.25"/>
    <row r="18271" x14ac:dyDescent="0.25"/>
    <row r="18272" x14ac:dyDescent="0.25"/>
    <row r="18273" x14ac:dyDescent="0.25"/>
    <row r="18274" x14ac:dyDescent="0.25"/>
    <row r="18275" x14ac:dyDescent="0.25"/>
    <row r="18276" x14ac:dyDescent="0.25"/>
    <row r="18277" x14ac:dyDescent="0.25"/>
    <row r="18278" x14ac:dyDescent="0.25"/>
    <row r="18279" x14ac:dyDescent="0.25"/>
    <row r="18280" x14ac:dyDescent="0.25"/>
    <row r="18281" x14ac:dyDescent="0.25"/>
    <row r="18282" x14ac:dyDescent="0.25"/>
    <row r="18283" x14ac:dyDescent="0.25"/>
    <row r="18284" x14ac:dyDescent="0.25"/>
    <row r="18285" x14ac:dyDescent="0.25"/>
    <row r="18286" x14ac:dyDescent="0.25"/>
    <row r="18287" x14ac:dyDescent="0.25"/>
    <row r="18288" x14ac:dyDescent="0.25"/>
    <row r="18289" x14ac:dyDescent="0.25"/>
    <row r="18290" x14ac:dyDescent="0.25"/>
    <row r="18291" x14ac:dyDescent="0.25"/>
    <row r="18292" x14ac:dyDescent="0.25"/>
    <row r="18293" x14ac:dyDescent="0.25"/>
    <row r="18294" x14ac:dyDescent="0.25"/>
    <row r="18295" x14ac:dyDescent="0.25"/>
    <row r="18296" x14ac:dyDescent="0.25"/>
    <row r="18297" x14ac:dyDescent="0.25"/>
    <row r="18298" x14ac:dyDescent="0.25"/>
    <row r="18299" x14ac:dyDescent="0.25"/>
    <row r="18300" x14ac:dyDescent="0.25"/>
    <row r="18301" x14ac:dyDescent="0.25"/>
    <row r="18302" x14ac:dyDescent="0.25"/>
    <row r="18303" x14ac:dyDescent="0.25"/>
    <row r="18304" x14ac:dyDescent="0.25"/>
    <row r="18305" x14ac:dyDescent="0.25"/>
    <row r="18306" x14ac:dyDescent="0.25"/>
    <row r="18307" x14ac:dyDescent="0.25"/>
    <row r="18308" x14ac:dyDescent="0.25"/>
    <row r="18309" x14ac:dyDescent="0.25"/>
    <row r="18310" x14ac:dyDescent="0.25"/>
    <row r="18311" x14ac:dyDescent="0.25"/>
    <row r="18312" x14ac:dyDescent="0.25"/>
    <row r="18313" x14ac:dyDescent="0.25"/>
    <row r="18314" x14ac:dyDescent="0.25"/>
    <row r="18315" x14ac:dyDescent="0.25"/>
    <row r="18316" x14ac:dyDescent="0.25"/>
    <row r="18317" x14ac:dyDescent="0.25"/>
    <row r="18318" x14ac:dyDescent="0.25"/>
    <row r="18319" x14ac:dyDescent="0.25"/>
    <row r="18320" x14ac:dyDescent="0.25"/>
    <row r="18321" x14ac:dyDescent="0.25"/>
    <row r="18322" x14ac:dyDescent="0.25"/>
    <row r="18323" x14ac:dyDescent="0.25"/>
    <row r="18324" x14ac:dyDescent="0.25"/>
    <row r="18325" x14ac:dyDescent="0.25"/>
    <row r="18326" x14ac:dyDescent="0.25"/>
    <row r="18327" x14ac:dyDescent="0.25"/>
    <row r="18328" x14ac:dyDescent="0.25"/>
    <row r="18329" x14ac:dyDescent="0.25"/>
    <row r="18330" x14ac:dyDescent="0.25"/>
    <row r="18331" x14ac:dyDescent="0.25"/>
    <row r="18332" x14ac:dyDescent="0.25"/>
    <row r="18333" x14ac:dyDescent="0.25"/>
    <row r="18334" x14ac:dyDescent="0.25"/>
    <row r="18335" x14ac:dyDescent="0.25"/>
    <row r="18336" x14ac:dyDescent="0.25"/>
    <row r="18337" x14ac:dyDescent="0.25"/>
    <row r="18338" x14ac:dyDescent="0.25"/>
    <row r="18339" x14ac:dyDescent="0.25"/>
    <row r="18340" x14ac:dyDescent="0.25"/>
    <row r="18341" x14ac:dyDescent="0.25"/>
    <row r="18342" x14ac:dyDescent="0.25"/>
    <row r="18343" x14ac:dyDescent="0.25"/>
    <row r="18344" x14ac:dyDescent="0.25"/>
    <row r="18345" x14ac:dyDescent="0.25"/>
    <row r="18346" x14ac:dyDescent="0.25"/>
    <row r="18347" x14ac:dyDescent="0.25"/>
    <row r="18348" x14ac:dyDescent="0.25"/>
    <row r="18349" x14ac:dyDescent="0.25"/>
    <row r="18350" x14ac:dyDescent="0.25"/>
    <row r="18351" x14ac:dyDescent="0.25"/>
    <row r="18352" x14ac:dyDescent="0.25"/>
    <row r="18353" x14ac:dyDescent="0.25"/>
    <row r="18354" x14ac:dyDescent="0.25"/>
    <row r="18355" x14ac:dyDescent="0.25"/>
    <row r="18356" x14ac:dyDescent="0.25"/>
    <row r="18357" x14ac:dyDescent="0.25"/>
    <row r="18358" x14ac:dyDescent="0.25"/>
    <row r="18359" x14ac:dyDescent="0.25"/>
    <row r="18360" x14ac:dyDescent="0.25"/>
    <row r="18361" x14ac:dyDescent="0.25"/>
    <row r="18362" x14ac:dyDescent="0.25"/>
    <row r="18363" x14ac:dyDescent="0.25"/>
    <row r="18364" x14ac:dyDescent="0.25"/>
    <row r="18365" x14ac:dyDescent="0.25"/>
    <row r="18366" x14ac:dyDescent="0.25"/>
    <row r="18367" x14ac:dyDescent="0.25"/>
    <row r="18368" x14ac:dyDescent="0.25"/>
    <row r="18369" x14ac:dyDescent="0.25"/>
    <row r="18370" x14ac:dyDescent="0.25"/>
    <row r="18371" x14ac:dyDescent="0.25"/>
    <row r="18372" x14ac:dyDescent="0.25"/>
    <row r="18373" x14ac:dyDescent="0.25"/>
    <row r="18374" x14ac:dyDescent="0.25"/>
    <row r="18375" x14ac:dyDescent="0.25"/>
    <row r="18376" x14ac:dyDescent="0.25"/>
    <row r="18377" x14ac:dyDescent="0.25"/>
    <row r="18378" x14ac:dyDescent="0.25"/>
    <row r="18379" x14ac:dyDescent="0.25"/>
    <row r="18380" x14ac:dyDescent="0.25"/>
    <row r="18381" x14ac:dyDescent="0.25"/>
    <row r="18382" x14ac:dyDescent="0.25"/>
    <row r="18383" x14ac:dyDescent="0.25"/>
    <row r="18384" x14ac:dyDescent="0.25"/>
    <row r="18385" x14ac:dyDescent="0.25"/>
    <row r="18386" x14ac:dyDescent="0.25"/>
    <row r="18387" x14ac:dyDescent="0.25"/>
    <row r="18388" x14ac:dyDescent="0.25"/>
    <row r="18389" x14ac:dyDescent="0.25"/>
    <row r="18390" x14ac:dyDescent="0.25"/>
    <row r="18391" x14ac:dyDescent="0.25"/>
    <row r="18392" x14ac:dyDescent="0.25"/>
    <row r="18393" x14ac:dyDescent="0.25"/>
    <row r="18394" x14ac:dyDescent="0.25"/>
    <row r="18395" x14ac:dyDescent="0.25"/>
    <row r="18396" x14ac:dyDescent="0.25"/>
    <row r="18397" x14ac:dyDescent="0.25"/>
    <row r="18398" x14ac:dyDescent="0.25"/>
    <row r="18399" x14ac:dyDescent="0.25"/>
    <row r="18400" x14ac:dyDescent="0.25"/>
    <row r="18401" x14ac:dyDescent="0.25"/>
    <row r="18402" x14ac:dyDescent="0.25"/>
    <row r="18403" x14ac:dyDescent="0.25"/>
    <row r="18404" x14ac:dyDescent="0.25"/>
    <row r="18405" x14ac:dyDescent="0.25"/>
    <row r="18406" x14ac:dyDescent="0.25"/>
    <row r="18407" x14ac:dyDescent="0.25"/>
    <row r="18408" x14ac:dyDescent="0.25"/>
    <row r="18409" x14ac:dyDescent="0.25"/>
    <row r="18410" x14ac:dyDescent="0.25"/>
    <row r="18411" x14ac:dyDescent="0.25"/>
    <row r="18412" x14ac:dyDescent="0.25"/>
    <row r="18413" x14ac:dyDescent="0.25"/>
    <row r="18414" x14ac:dyDescent="0.25"/>
    <row r="18415" x14ac:dyDescent="0.25"/>
    <row r="18416" x14ac:dyDescent="0.25"/>
    <row r="18417" x14ac:dyDescent="0.25"/>
    <row r="18418" x14ac:dyDescent="0.25"/>
    <row r="18419" x14ac:dyDescent="0.25"/>
    <row r="18420" x14ac:dyDescent="0.25"/>
    <row r="18421" x14ac:dyDescent="0.25"/>
    <row r="18422" x14ac:dyDescent="0.25"/>
    <row r="18423" x14ac:dyDescent="0.25"/>
    <row r="18424" x14ac:dyDescent="0.25"/>
    <row r="18425" x14ac:dyDescent="0.25"/>
    <row r="18426" x14ac:dyDescent="0.25"/>
    <row r="18427" x14ac:dyDescent="0.25"/>
    <row r="18428" x14ac:dyDescent="0.25"/>
    <row r="18429" x14ac:dyDescent="0.25"/>
    <row r="18430" x14ac:dyDescent="0.25"/>
    <row r="18431" x14ac:dyDescent="0.25"/>
    <row r="18432" x14ac:dyDescent="0.25"/>
    <row r="18433" x14ac:dyDescent="0.25"/>
    <row r="18434" x14ac:dyDescent="0.25"/>
    <row r="18435" x14ac:dyDescent="0.25"/>
    <row r="18436" x14ac:dyDescent="0.25"/>
    <row r="18437" x14ac:dyDescent="0.25"/>
    <row r="18438" x14ac:dyDescent="0.25"/>
    <row r="18439" x14ac:dyDescent="0.25"/>
    <row r="18440" x14ac:dyDescent="0.25"/>
    <row r="18441" x14ac:dyDescent="0.25"/>
    <row r="18442" x14ac:dyDescent="0.25"/>
    <row r="18443" x14ac:dyDescent="0.25"/>
    <row r="18444" x14ac:dyDescent="0.25"/>
    <row r="18445" x14ac:dyDescent="0.25"/>
    <row r="18446" x14ac:dyDescent="0.25"/>
    <row r="18447" x14ac:dyDescent="0.25"/>
    <row r="18448" x14ac:dyDescent="0.25"/>
    <row r="18449" x14ac:dyDescent="0.25"/>
    <row r="18450" x14ac:dyDescent="0.25"/>
    <row r="18451" x14ac:dyDescent="0.25"/>
    <row r="18452" x14ac:dyDescent="0.25"/>
    <row r="18453" x14ac:dyDescent="0.25"/>
    <row r="18454" x14ac:dyDescent="0.25"/>
    <row r="18455" x14ac:dyDescent="0.25"/>
    <row r="18456" x14ac:dyDescent="0.25"/>
    <row r="18457" x14ac:dyDescent="0.25"/>
    <row r="18458" x14ac:dyDescent="0.25"/>
    <row r="18459" x14ac:dyDescent="0.25"/>
    <row r="18460" x14ac:dyDescent="0.25"/>
    <row r="18461" x14ac:dyDescent="0.25"/>
    <row r="18462" x14ac:dyDescent="0.25"/>
    <row r="18463" x14ac:dyDescent="0.25"/>
    <row r="18464" x14ac:dyDescent="0.25"/>
    <row r="18465" x14ac:dyDescent="0.25"/>
    <row r="18466" x14ac:dyDescent="0.25"/>
    <row r="18467" x14ac:dyDescent="0.25"/>
    <row r="18468" x14ac:dyDescent="0.25"/>
    <row r="18469" x14ac:dyDescent="0.25"/>
    <row r="18470" x14ac:dyDescent="0.25"/>
    <row r="18471" x14ac:dyDescent="0.25"/>
    <row r="18472" x14ac:dyDescent="0.25"/>
    <row r="18473" x14ac:dyDescent="0.25"/>
    <row r="18474" x14ac:dyDescent="0.25"/>
    <row r="18475" x14ac:dyDescent="0.25"/>
    <row r="18476" x14ac:dyDescent="0.25"/>
    <row r="18477" x14ac:dyDescent="0.25"/>
    <row r="18478" x14ac:dyDescent="0.25"/>
    <row r="18479" x14ac:dyDescent="0.25"/>
    <row r="18480" x14ac:dyDescent="0.25"/>
    <row r="18481" x14ac:dyDescent="0.25"/>
    <row r="18482" x14ac:dyDescent="0.25"/>
    <row r="18483" x14ac:dyDescent="0.25"/>
    <row r="18484" x14ac:dyDescent="0.25"/>
    <row r="18485" x14ac:dyDescent="0.25"/>
    <row r="18486" x14ac:dyDescent="0.25"/>
    <row r="18487" x14ac:dyDescent="0.25"/>
    <row r="18488" x14ac:dyDescent="0.25"/>
    <row r="18489" x14ac:dyDescent="0.25"/>
    <row r="18490" x14ac:dyDescent="0.25"/>
    <row r="18491" x14ac:dyDescent="0.25"/>
    <row r="18492" x14ac:dyDescent="0.25"/>
    <row r="18493" x14ac:dyDescent="0.25"/>
    <row r="18494" x14ac:dyDescent="0.25"/>
    <row r="18495" x14ac:dyDescent="0.25"/>
    <row r="18496" x14ac:dyDescent="0.25"/>
    <row r="18497" x14ac:dyDescent="0.25"/>
    <row r="18498" x14ac:dyDescent="0.25"/>
    <row r="18499" x14ac:dyDescent="0.25"/>
    <row r="18500" x14ac:dyDescent="0.25"/>
    <row r="18501" x14ac:dyDescent="0.25"/>
    <row r="18502" x14ac:dyDescent="0.25"/>
    <row r="18503" x14ac:dyDescent="0.25"/>
    <row r="18504" x14ac:dyDescent="0.25"/>
    <row r="18505" x14ac:dyDescent="0.25"/>
    <row r="18506" x14ac:dyDescent="0.25"/>
    <row r="18507" x14ac:dyDescent="0.25"/>
    <row r="18508" x14ac:dyDescent="0.25"/>
    <row r="18509" x14ac:dyDescent="0.25"/>
    <row r="18510" x14ac:dyDescent="0.25"/>
    <row r="18511" x14ac:dyDescent="0.25"/>
    <row r="18512" x14ac:dyDescent="0.25"/>
    <row r="18513" x14ac:dyDescent="0.25"/>
    <row r="18514" x14ac:dyDescent="0.25"/>
    <row r="18515" x14ac:dyDescent="0.25"/>
    <row r="18516" x14ac:dyDescent="0.25"/>
    <row r="18517" x14ac:dyDescent="0.25"/>
    <row r="18518" x14ac:dyDescent="0.25"/>
    <row r="18519" x14ac:dyDescent="0.25"/>
    <row r="18520" x14ac:dyDescent="0.25"/>
    <row r="18521" x14ac:dyDescent="0.25"/>
    <row r="18522" x14ac:dyDescent="0.25"/>
    <row r="18523" x14ac:dyDescent="0.25"/>
    <row r="18524" x14ac:dyDescent="0.25"/>
    <row r="18525" x14ac:dyDescent="0.25"/>
    <row r="18526" x14ac:dyDescent="0.25"/>
    <row r="18527" x14ac:dyDescent="0.25"/>
    <row r="18528" x14ac:dyDescent="0.25"/>
    <row r="18529" x14ac:dyDescent="0.25"/>
    <row r="18530" x14ac:dyDescent="0.25"/>
    <row r="18531" x14ac:dyDescent="0.25"/>
    <row r="18532" x14ac:dyDescent="0.25"/>
    <row r="18533" x14ac:dyDescent="0.25"/>
    <row r="18534" x14ac:dyDescent="0.25"/>
    <row r="18535" x14ac:dyDescent="0.25"/>
    <row r="18536" x14ac:dyDescent="0.25"/>
    <row r="18537" x14ac:dyDescent="0.25"/>
    <row r="18538" x14ac:dyDescent="0.25"/>
    <row r="18539" x14ac:dyDescent="0.25"/>
    <row r="18540" x14ac:dyDescent="0.25"/>
    <row r="18541" x14ac:dyDescent="0.25"/>
    <row r="18542" x14ac:dyDescent="0.25"/>
    <row r="18543" x14ac:dyDescent="0.25"/>
    <row r="18544" x14ac:dyDescent="0.25"/>
    <row r="18545" x14ac:dyDescent="0.25"/>
    <row r="18546" x14ac:dyDescent="0.25"/>
    <row r="18547" x14ac:dyDescent="0.25"/>
    <row r="18548" x14ac:dyDescent="0.25"/>
    <row r="18549" x14ac:dyDescent="0.25"/>
    <row r="18550" x14ac:dyDescent="0.25"/>
    <row r="18551" x14ac:dyDescent="0.25"/>
    <row r="18552" x14ac:dyDescent="0.25"/>
    <row r="18553" x14ac:dyDescent="0.25"/>
    <row r="18554" x14ac:dyDescent="0.25"/>
    <row r="18555" x14ac:dyDescent="0.25"/>
    <row r="18556" x14ac:dyDescent="0.25"/>
    <row r="18557" x14ac:dyDescent="0.25"/>
    <row r="18558" x14ac:dyDescent="0.25"/>
    <row r="18559" x14ac:dyDescent="0.25"/>
    <row r="18560" x14ac:dyDescent="0.25"/>
    <row r="18561" x14ac:dyDescent="0.25"/>
    <row r="18562" x14ac:dyDescent="0.25"/>
    <row r="18563" x14ac:dyDescent="0.25"/>
    <row r="18564" x14ac:dyDescent="0.25"/>
    <row r="18565" x14ac:dyDescent="0.25"/>
    <row r="18566" x14ac:dyDescent="0.25"/>
    <row r="18567" x14ac:dyDescent="0.25"/>
    <row r="18568" x14ac:dyDescent="0.25"/>
    <row r="18569" x14ac:dyDescent="0.25"/>
    <row r="18570" x14ac:dyDescent="0.25"/>
    <row r="18571" x14ac:dyDescent="0.25"/>
    <row r="18572" x14ac:dyDescent="0.25"/>
    <row r="18573" x14ac:dyDescent="0.25"/>
    <row r="18574" x14ac:dyDescent="0.25"/>
    <row r="18575" x14ac:dyDescent="0.25"/>
    <row r="18576" x14ac:dyDescent="0.25"/>
    <row r="18577" x14ac:dyDescent="0.25"/>
    <row r="18578" x14ac:dyDescent="0.25"/>
    <row r="18579" x14ac:dyDescent="0.25"/>
    <row r="18580" x14ac:dyDescent="0.25"/>
    <row r="18581" x14ac:dyDescent="0.25"/>
    <row r="18582" x14ac:dyDescent="0.25"/>
    <row r="18583" x14ac:dyDescent="0.25"/>
    <row r="18584" x14ac:dyDescent="0.25"/>
    <row r="18585" x14ac:dyDescent="0.25"/>
    <row r="18586" x14ac:dyDescent="0.25"/>
    <row r="18587" x14ac:dyDescent="0.25"/>
    <row r="18588" x14ac:dyDescent="0.25"/>
    <row r="18589" x14ac:dyDescent="0.25"/>
    <row r="18590" x14ac:dyDescent="0.25"/>
    <row r="18591" x14ac:dyDescent="0.25"/>
    <row r="18592" x14ac:dyDescent="0.25"/>
    <row r="18593" x14ac:dyDescent="0.25"/>
    <row r="18594" x14ac:dyDescent="0.25"/>
    <row r="18595" x14ac:dyDescent="0.25"/>
    <row r="18596" x14ac:dyDescent="0.25"/>
    <row r="18597" x14ac:dyDescent="0.25"/>
    <row r="18598" x14ac:dyDescent="0.25"/>
    <row r="18599" x14ac:dyDescent="0.25"/>
    <row r="18600" x14ac:dyDescent="0.25"/>
    <row r="18601" x14ac:dyDescent="0.25"/>
    <row r="18602" x14ac:dyDescent="0.25"/>
    <row r="18603" x14ac:dyDescent="0.25"/>
    <row r="18604" x14ac:dyDescent="0.25"/>
    <row r="18605" x14ac:dyDescent="0.25"/>
    <row r="18606" x14ac:dyDescent="0.25"/>
    <row r="18607" x14ac:dyDescent="0.25"/>
    <row r="18608" x14ac:dyDescent="0.25"/>
    <row r="18609" x14ac:dyDescent="0.25"/>
    <row r="18610" x14ac:dyDescent="0.25"/>
    <row r="18611" x14ac:dyDescent="0.25"/>
    <row r="18612" x14ac:dyDescent="0.25"/>
    <row r="18613" x14ac:dyDescent="0.25"/>
    <row r="18614" x14ac:dyDescent="0.25"/>
    <row r="18615" x14ac:dyDescent="0.25"/>
    <row r="18616" x14ac:dyDescent="0.25"/>
    <row r="18617" x14ac:dyDescent="0.25"/>
    <row r="18618" x14ac:dyDescent="0.25"/>
    <row r="18619" x14ac:dyDescent="0.25"/>
    <row r="18620" x14ac:dyDescent="0.25"/>
    <row r="18621" x14ac:dyDescent="0.25"/>
    <row r="18622" x14ac:dyDescent="0.25"/>
    <row r="18623" x14ac:dyDescent="0.25"/>
    <row r="18624" x14ac:dyDescent="0.25"/>
    <row r="18625" x14ac:dyDescent="0.25"/>
    <row r="18626" x14ac:dyDescent="0.25"/>
    <row r="18627" x14ac:dyDescent="0.25"/>
    <row r="18628" x14ac:dyDescent="0.25"/>
    <row r="18629" x14ac:dyDescent="0.25"/>
    <row r="18630" x14ac:dyDescent="0.25"/>
    <row r="18631" x14ac:dyDescent="0.25"/>
    <row r="18632" x14ac:dyDescent="0.25"/>
    <row r="18633" x14ac:dyDescent="0.25"/>
    <row r="18634" x14ac:dyDescent="0.25"/>
    <row r="18635" x14ac:dyDescent="0.25"/>
    <row r="18636" x14ac:dyDescent="0.25"/>
    <row r="18637" x14ac:dyDescent="0.25"/>
    <row r="18638" x14ac:dyDescent="0.25"/>
    <row r="18639" x14ac:dyDescent="0.25"/>
    <row r="18640" x14ac:dyDescent="0.25"/>
    <row r="18641" x14ac:dyDescent="0.25"/>
    <row r="18642" x14ac:dyDescent="0.25"/>
    <row r="18643" x14ac:dyDescent="0.25"/>
    <row r="18644" x14ac:dyDescent="0.25"/>
    <row r="18645" x14ac:dyDescent="0.25"/>
    <row r="18646" x14ac:dyDescent="0.25"/>
    <row r="18647" x14ac:dyDescent="0.25"/>
    <row r="18648" x14ac:dyDescent="0.25"/>
    <row r="18649" x14ac:dyDescent="0.25"/>
    <row r="18650" x14ac:dyDescent="0.25"/>
    <row r="18651" x14ac:dyDescent="0.25"/>
    <row r="18652" x14ac:dyDescent="0.25"/>
    <row r="18653" x14ac:dyDescent="0.25"/>
    <row r="18654" x14ac:dyDescent="0.25"/>
    <row r="18655" x14ac:dyDescent="0.25"/>
    <row r="18656" x14ac:dyDescent="0.25"/>
    <row r="18657" x14ac:dyDescent="0.25"/>
    <row r="18658" x14ac:dyDescent="0.25"/>
    <row r="18659" x14ac:dyDescent="0.25"/>
    <row r="18660" x14ac:dyDescent="0.25"/>
    <row r="18661" x14ac:dyDescent="0.25"/>
    <row r="18662" x14ac:dyDescent="0.25"/>
    <row r="18663" x14ac:dyDescent="0.25"/>
    <row r="18664" x14ac:dyDescent="0.25"/>
    <row r="18665" x14ac:dyDescent="0.25"/>
    <row r="18666" x14ac:dyDescent="0.25"/>
    <row r="18667" x14ac:dyDescent="0.25"/>
    <row r="18668" x14ac:dyDescent="0.25"/>
    <row r="18669" x14ac:dyDescent="0.25"/>
    <row r="18670" x14ac:dyDescent="0.25"/>
    <row r="18671" x14ac:dyDescent="0.25"/>
    <row r="18672" x14ac:dyDescent="0.25"/>
    <row r="18673" x14ac:dyDescent="0.25"/>
    <row r="18674" x14ac:dyDescent="0.25"/>
    <row r="18675" x14ac:dyDescent="0.25"/>
    <row r="18676" x14ac:dyDescent="0.25"/>
    <row r="18677" x14ac:dyDescent="0.25"/>
    <row r="18678" x14ac:dyDescent="0.25"/>
    <row r="18679" x14ac:dyDescent="0.25"/>
    <row r="18680" x14ac:dyDescent="0.25"/>
    <row r="18681" x14ac:dyDescent="0.25"/>
    <row r="18682" x14ac:dyDescent="0.25"/>
    <row r="18683" x14ac:dyDescent="0.25"/>
    <row r="18684" x14ac:dyDescent="0.25"/>
    <row r="18685" x14ac:dyDescent="0.25"/>
    <row r="18686" x14ac:dyDescent="0.25"/>
    <row r="18687" x14ac:dyDescent="0.25"/>
    <row r="18688" x14ac:dyDescent="0.25"/>
    <row r="18689" x14ac:dyDescent="0.25"/>
    <row r="18690" x14ac:dyDescent="0.25"/>
    <row r="18691" x14ac:dyDescent="0.25"/>
    <row r="18692" x14ac:dyDescent="0.25"/>
    <row r="18693" x14ac:dyDescent="0.25"/>
    <row r="18694" x14ac:dyDescent="0.25"/>
    <row r="18695" x14ac:dyDescent="0.25"/>
    <row r="18696" x14ac:dyDescent="0.25"/>
    <row r="18697" x14ac:dyDescent="0.25"/>
    <row r="18698" x14ac:dyDescent="0.25"/>
    <row r="18699" x14ac:dyDescent="0.25"/>
    <row r="18700" x14ac:dyDescent="0.25"/>
    <row r="18701" x14ac:dyDescent="0.25"/>
    <row r="18702" x14ac:dyDescent="0.25"/>
    <row r="18703" x14ac:dyDescent="0.25"/>
    <row r="18704" x14ac:dyDescent="0.25"/>
    <row r="18705" x14ac:dyDescent="0.25"/>
    <row r="18706" x14ac:dyDescent="0.25"/>
    <row r="18707" x14ac:dyDescent="0.25"/>
    <row r="18708" x14ac:dyDescent="0.25"/>
    <row r="18709" x14ac:dyDescent="0.25"/>
    <row r="18710" x14ac:dyDescent="0.25"/>
    <row r="18711" x14ac:dyDescent="0.25"/>
    <row r="18712" x14ac:dyDescent="0.25"/>
    <row r="18713" x14ac:dyDescent="0.25"/>
    <row r="18714" x14ac:dyDescent="0.25"/>
    <row r="18715" x14ac:dyDescent="0.25"/>
    <row r="18716" x14ac:dyDescent="0.25"/>
    <row r="18717" x14ac:dyDescent="0.25"/>
    <row r="18718" x14ac:dyDescent="0.25"/>
    <row r="18719" x14ac:dyDescent="0.25"/>
    <row r="18720" x14ac:dyDescent="0.25"/>
    <row r="18721" x14ac:dyDescent="0.25"/>
    <row r="18722" x14ac:dyDescent="0.25"/>
    <row r="18723" x14ac:dyDescent="0.25"/>
    <row r="18724" x14ac:dyDescent="0.25"/>
    <row r="18725" x14ac:dyDescent="0.25"/>
    <row r="18726" x14ac:dyDescent="0.25"/>
    <row r="18727" x14ac:dyDescent="0.25"/>
    <row r="18728" x14ac:dyDescent="0.25"/>
    <row r="18729" x14ac:dyDescent="0.25"/>
    <row r="18730" x14ac:dyDescent="0.25"/>
    <row r="18731" x14ac:dyDescent="0.25"/>
    <row r="18732" x14ac:dyDescent="0.25"/>
    <row r="18733" x14ac:dyDescent="0.25"/>
    <row r="18734" x14ac:dyDescent="0.25"/>
    <row r="18735" x14ac:dyDescent="0.25"/>
    <row r="18736" x14ac:dyDescent="0.25"/>
    <row r="18737" x14ac:dyDescent="0.25"/>
    <row r="18738" x14ac:dyDescent="0.25"/>
    <row r="18739" x14ac:dyDescent="0.25"/>
    <row r="18740" x14ac:dyDescent="0.25"/>
    <row r="18741" x14ac:dyDescent="0.25"/>
    <row r="18742" x14ac:dyDescent="0.25"/>
    <row r="18743" x14ac:dyDescent="0.25"/>
    <row r="18744" x14ac:dyDescent="0.25"/>
    <row r="18745" x14ac:dyDescent="0.25"/>
    <row r="18746" x14ac:dyDescent="0.25"/>
    <row r="18747" x14ac:dyDescent="0.25"/>
    <row r="18748" x14ac:dyDescent="0.25"/>
    <row r="18749" x14ac:dyDescent="0.25"/>
    <row r="18750" x14ac:dyDescent="0.25"/>
    <row r="18751" x14ac:dyDescent="0.25"/>
    <row r="18752" x14ac:dyDescent="0.25"/>
    <row r="18753" x14ac:dyDescent="0.25"/>
    <row r="18754" x14ac:dyDescent="0.25"/>
    <row r="18755" x14ac:dyDescent="0.25"/>
    <row r="18756" x14ac:dyDescent="0.25"/>
    <row r="18757" x14ac:dyDescent="0.25"/>
    <row r="18758" x14ac:dyDescent="0.25"/>
    <row r="18759" x14ac:dyDescent="0.25"/>
    <row r="18760" x14ac:dyDescent="0.25"/>
    <row r="18761" x14ac:dyDescent="0.25"/>
    <row r="18762" x14ac:dyDescent="0.25"/>
    <row r="18763" x14ac:dyDescent="0.25"/>
    <row r="18764" x14ac:dyDescent="0.25"/>
    <row r="18765" x14ac:dyDescent="0.25"/>
    <row r="18766" x14ac:dyDescent="0.25"/>
    <row r="18767" x14ac:dyDescent="0.25"/>
    <row r="18768" x14ac:dyDescent="0.25"/>
    <row r="18769" x14ac:dyDescent="0.25"/>
    <row r="18770" x14ac:dyDescent="0.25"/>
    <row r="18771" x14ac:dyDescent="0.25"/>
    <row r="18772" x14ac:dyDescent="0.25"/>
    <row r="18773" x14ac:dyDescent="0.25"/>
    <row r="18774" x14ac:dyDescent="0.25"/>
    <row r="18775" x14ac:dyDescent="0.25"/>
    <row r="18776" x14ac:dyDescent="0.25"/>
    <row r="18777" x14ac:dyDescent="0.25"/>
    <row r="18778" x14ac:dyDescent="0.25"/>
    <row r="18779" x14ac:dyDescent="0.25"/>
    <row r="18780" x14ac:dyDescent="0.25"/>
    <row r="18781" x14ac:dyDescent="0.25"/>
    <row r="18782" x14ac:dyDescent="0.25"/>
    <row r="18783" x14ac:dyDescent="0.25"/>
    <row r="18784" x14ac:dyDescent="0.25"/>
    <row r="18785" x14ac:dyDescent="0.25"/>
    <row r="18786" x14ac:dyDescent="0.25"/>
    <row r="18787" x14ac:dyDescent="0.25"/>
    <row r="18788" x14ac:dyDescent="0.25"/>
    <row r="18789" x14ac:dyDescent="0.25"/>
    <row r="18790" x14ac:dyDescent="0.25"/>
    <row r="18791" x14ac:dyDescent="0.25"/>
    <row r="18792" x14ac:dyDescent="0.25"/>
    <row r="18793" x14ac:dyDescent="0.25"/>
    <row r="18794" x14ac:dyDescent="0.25"/>
    <row r="18795" x14ac:dyDescent="0.25"/>
    <row r="18796" x14ac:dyDescent="0.25"/>
    <row r="18797" x14ac:dyDescent="0.25"/>
    <row r="18798" x14ac:dyDescent="0.25"/>
    <row r="18799" x14ac:dyDescent="0.25"/>
    <row r="18800" x14ac:dyDescent="0.25"/>
    <row r="18801" x14ac:dyDescent="0.25"/>
    <row r="18802" x14ac:dyDescent="0.25"/>
    <row r="18803" x14ac:dyDescent="0.25"/>
    <row r="18804" x14ac:dyDescent="0.25"/>
    <row r="18805" x14ac:dyDescent="0.25"/>
    <row r="18806" x14ac:dyDescent="0.25"/>
    <row r="18807" x14ac:dyDescent="0.25"/>
    <row r="18808" x14ac:dyDescent="0.25"/>
    <row r="18809" x14ac:dyDescent="0.25"/>
    <row r="18810" x14ac:dyDescent="0.25"/>
    <row r="18811" x14ac:dyDescent="0.25"/>
    <row r="18812" x14ac:dyDescent="0.25"/>
    <row r="18813" x14ac:dyDescent="0.25"/>
    <row r="18814" x14ac:dyDescent="0.25"/>
    <row r="18815" x14ac:dyDescent="0.25"/>
    <row r="18816" x14ac:dyDescent="0.25"/>
    <row r="18817" x14ac:dyDescent="0.25"/>
    <row r="18818" x14ac:dyDescent="0.25"/>
    <row r="18819" x14ac:dyDescent="0.25"/>
    <row r="18820" x14ac:dyDescent="0.25"/>
    <row r="18821" x14ac:dyDescent="0.25"/>
    <row r="18822" x14ac:dyDescent="0.25"/>
    <row r="18823" x14ac:dyDescent="0.25"/>
    <row r="18824" x14ac:dyDescent="0.25"/>
    <row r="18825" x14ac:dyDescent="0.25"/>
    <row r="18826" x14ac:dyDescent="0.25"/>
    <row r="18827" x14ac:dyDescent="0.25"/>
    <row r="18828" x14ac:dyDescent="0.25"/>
    <row r="18829" x14ac:dyDescent="0.25"/>
    <row r="18830" x14ac:dyDescent="0.25"/>
    <row r="18831" x14ac:dyDescent="0.25"/>
    <row r="18832" x14ac:dyDescent="0.25"/>
    <row r="18833" x14ac:dyDescent="0.25"/>
    <row r="18834" x14ac:dyDescent="0.25"/>
    <row r="18835" x14ac:dyDescent="0.25"/>
    <row r="18836" x14ac:dyDescent="0.25"/>
    <row r="18837" x14ac:dyDescent="0.25"/>
    <row r="18838" x14ac:dyDescent="0.25"/>
    <row r="18839" x14ac:dyDescent="0.25"/>
    <row r="18840" x14ac:dyDescent="0.25"/>
    <row r="18841" x14ac:dyDescent="0.25"/>
    <row r="18842" x14ac:dyDescent="0.25"/>
    <row r="18843" x14ac:dyDescent="0.25"/>
    <row r="18844" x14ac:dyDescent="0.25"/>
    <row r="18845" x14ac:dyDescent="0.25"/>
    <row r="18846" x14ac:dyDescent="0.25"/>
    <row r="18847" x14ac:dyDescent="0.25"/>
    <row r="18848" x14ac:dyDescent="0.25"/>
    <row r="18849" x14ac:dyDescent="0.25"/>
    <row r="18850" x14ac:dyDescent="0.25"/>
    <row r="18851" x14ac:dyDescent="0.25"/>
    <row r="18852" x14ac:dyDescent="0.25"/>
    <row r="18853" x14ac:dyDescent="0.25"/>
    <row r="18854" x14ac:dyDescent="0.25"/>
    <row r="18855" x14ac:dyDescent="0.25"/>
    <row r="18856" x14ac:dyDescent="0.25"/>
    <row r="18857" x14ac:dyDescent="0.25"/>
    <row r="18858" x14ac:dyDescent="0.25"/>
    <row r="18859" x14ac:dyDescent="0.25"/>
    <row r="18860" x14ac:dyDescent="0.25"/>
    <row r="18861" x14ac:dyDescent="0.25"/>
    <row r="18862" x14ac:dyDescent="0.25"/>
    <row r="18863" x14ac:dyDescent="0.25"/>
    <row r="18864" x14ac:dyDescent="0.25"/>
    <row r="18865" x14ac:dyDescent="0.25"/>
    <row r="18866" x14ac:dyDescent="0.25"/>
    <row r="18867" x14ac:dyDescent="0.25"/>
    <row r="18868" x14ac:dyDescent="0.25"/>
    <row r="18869" x14ac:dyDescent="0.25"/>
    <row r="18870" x14ac:dyDescent="0.25"/>
    <row r="18871" x14ac:dyDescent="0.25"/>
    <row r="18872" x14ac:dyDescent="0.25"/>
    <row r="18873" x14ac:dyDescent="0.25"/>
    <row r="18874" x14ac:dyDescent="0.25"/>
    <row r="18875" x14ac:dyDescent="0.25"/>
    <row r="18876" x14ac:dyDescent="0.25"/>
    <row r="18877" x14ac:dyDescent="0.25"/>
    <row r="18878" x14ac:dyDescent="0.25"/>
    <row r="18879" x14ac:dyDescent="0.25"/>
    <row r="18880" x14ac:dyDescent="0.25"/>
    <row r="18881" x14ac:dyDescent="0.25"/>
    <row r="18882" x14ac:dyDescent="0.25"/>
    <row r="18883" x14ac:dyDescent="0.25"/>
    <row r="18884" x14ac:dyDescent="0.25"/>
    <row r="18885" x14ac:dyDescent="0.25"/>
    <row r="18886" x14ac:dyDescent="0.25"/>
    <row r="18887" x14ac:dyDescent="0.25"/>
    <row r="18888" x14ac:dyDescent="0.25"/>
    <row r="18889" x14ac:dyDescent="0.25"/>
    <row r="18890" x14ac:dyDescent="0.25"/>
    <row r="18891" x14ac:dyDescent="0.25"/>
    <row r="18892" x14ac:dyDescent="0.25"/>
    <row r="18893" x14ac:dyDescent="0.25"/>
    <row r="18894" x14ac:dyDescent="0.25"/>
    <row r="18895" x14ac:dyDescent="0.25"/>
    <row r="18896" x14ac:dyDescent="0.25"/>
    <row r="18897" x14ac:dyDescent="0.25"/>
    <row r="18898" x14ac:dyDescent="0.25"/>
    <row r="18899" x14ac:dyDescent="0.25"/>
    <row r="18900" x14ac:dyDescent="0.25"/>
    <row r="18901" x14ac:dyDescent="0.25"/>
    <row r="18902" x14ac:dyDescent="0.25"/>
    <row r="18903" x14ac:dyDescent="0.25"/>
    <row r="18904" x14ac:dyDescent="0.25"/>
    <row r="18905" x14ac:dyDescent="0.25"/>
    <row r="18906" x14ac:dyDescent="0.25"/>
    <row r="18907" x14ac:dyDescent="0.25"/>
    <row r="18908" x14ac:dyDescent="0.25"/>
    <row r="18909" x14ac:dyDescent="0.25"/>
    <row r="18910" x14ac:dyDescent="0.25"/>
    <row r="18911" x14ac:dyDescent="0.25"/>
    <row r="18912" x14ac:dyDescent="0.25"/>
    <row r="18913" x14ac:dyDescent="0.25"/>
    <row r="18914" x14ac:dyDescent="0.25"/>
    <row r="18915" x14ac:dyDescent="0.25"/>
    <row r="18916" x14ac:dyDescent="0.25"/>
    <row r="18917" x14ac:dyDescent="0.25"/>
    <row r="18918" x14ac:dyDescent="0.25"/>
    <row r="18919" x14ac:dyDescent="0.25"/>
    <row r="18920" x14ac:dyDescent="0.25"/>
    <row r="18921" x14ac:dyDescent="0.25"/>
    <row r="18922" x14ac:dyDescent="0.25"/>
    <row r="18923" x14ac:dyDescent="0.25"/>
    <row r="18924" x14ac:dyDescent="0.25"/>
    <row r="18925" x14ac:dyDescent="0.25"/>
    <row r="18926" x14ac:dyDescent="0.25"/>
    <row r="18927" x14ac:dyDescent="0.25"/>
    <row r="18928" x14ac:dyDescent="0.25"/>
    <row r="18929" x14ac:dyDescent="0.25"/>
    <row r="18930" x14ac:dyDescent="0.25"/>
    <row r="18931" x14ac:dyDescent="0.25"/>
    <row r="18932" x14ac:dyDescent="0.25"/>
    <row r="18933" x14ac:dyDescent="0.25"/>
    <row r="18934" x14ac:dyDescent="0.25"/>
    <row r="18935" x14ac:dyDescent="0.25"/>
    <row r="18936" x14ac:dyDescent="0.25"/>
    <row r="18937" x14ac:dyDescent="0.25"/>
    <row r="18938" x14ac:dyDescent="0.25"/>
    <row r="18939" x14ac:dyDescent="0.25"/>
    <row r="18940" x14ac:dyDescent="0.25"/>
    <row r="18941" x14ac:dyDescent="0.25"/>
    <row r="18942" x14ac:dyDescent="0.25"/>
    <row r="18943" x14ac:dyDescent="0.25"/>
    <row r="18944" x14ac:dyDescent="0.25"/>
    <row r="18945" x14ac:dyDescent="0.25"/>
    <row r="18946" x14ac:dyDescent="0.25"/>
    <row r="18947" x14ac:dyDescent="0.25"/>
    <row r="18948" x14ac:dyDescent="0.25"/>
    <row r="18949" x14ac:dyDescent="0.25"/>
    <row r="18950" x14ac:dyDescent="0.25"/>
    <row r="18951" x14ac:dyDescent="0.25"/>
    <row r="18952" x14ac:dyDescent="0.25"/>
    <row r="18953" x14ac:dyDescent="0.25"/>
    <row r="18954" x14ac:dyDescent="0.25"/>
    <row r="18955" x14ac:dyDescent="0.25"/>
    <row r="18956" x14ac:dyDescent="0.25"/>
    <row r="18957" x14ac:dyDescent="0.25"/>
    <row r="18958" x14ac:dyDescent="0.25"/>
    <row r="18959" x14ac:dyDescent="0.25"/>
    <row r="18960" x14ac:dyDescent="0.25"/>
    <row r="18961" x14ac:dyDescent="0.25"/>
    <row r="18962" x14ac:dyDescent="0.25"/>
    <row r="18963" x14ac:dyDescent="0.25"/>
    <row r="18964" x14ac:dyDescent="0.25"/>
    <row r="18965" x14ac:dyDescent="0.25"/>
    <row r="18966" x14ac:dyDescent="0.25"/>
    <row r="18967" x14ac:dyDescent="0.25"/>
    <row r="18968" x14ac:dyDescent="0.25"/>
    <row r="18969" x14ac:dyDescent="0.25"/>
    <row r="18970" x14ac:dyDescent="0.25"/>
    <row r="18971" x14ac:dyDescent="0.25"/>
    <row r="18972" x14ac:dyDescent="0.25"/>
    <row r="18973" x14ac:dyDescent="0.25"/>
    <row r="18974" x14ac:dyDescent="0.25"/>
    <row r="18975" x14ac:dyDescent="0.25"/>
    <row r="18976" x14ac:dyDescent="0.25"/>
    <row r="18977" x14ac:dyDescent="0.25"/>
    <row r="18978" x14ac:dyDescent="0.25"/>
    <row r="18979" x14ac:dyDescent="0.25"/>
    <row r="18980" x14ac:dyDescent="0.25"/>
    <row r="18981" x14ac:dyDescent="0.25"/>
    <row r="18982" x14ac:dyDescent="0.25"/>
    <row r="18983" x14ac:dyDescent="0.25"/>
    <row r="18984" x14ac:dyDescent="0.25"/>
    <row r="18985" x14ac:dyDescent="0.25"/>
    <row r="18986" x14ac:dyDescent="0.25"/>
    <row r="18987" x14ac:dyDescent="0.25"/>
    <row r="18988" x14ac:dyDescent="0.25"/>
    <row r="18989" x14ac:dyDescent="0.25"/>
    <row r="18990" x14ac:dyDescent="0.25"/>
    <row r="18991" x14ac:dyDescent="0.25"/>
    <row r="18992" x14ac:dyDescent="0.25"/>
    <row r="18993" x14ac:dyDescent="0.25"/>
    <row r="18994" x14ac:dyDescent="0.25"/>
    <row r="18995" x14ac:dyDescent="0.25"/>
    <row r="18996" x14ac:dyDescent="0.25"/>
    <row r="18997" x14ac:dyDescent="0.25"/>
    <row r="18998" x14ac:dyDescent="0.25"/>
    <row r="18999" x14ac:dyDescent="0.25"/>
    <row r="19000" x14ac:dyDescent="0.25"/>
    <row r="19001" x14ac:dyDescent="0.25"/>
    <row r="19002" x14ac:dyDescent="0.25"/>
    <row r="19003" x14ac:dyDescent="0.25"/>
    <row r="19004" x14ac:dyDescent="0.25"/>
    <row r="19005" x14ac:dyDescent="0.25"/>
    <row r="19006" x14ac:dyDescent="0.25"/>
    <row r="19007" x14ac:dyDescent="0.25"/>
    <row r="19008" x14ac:dyDescent="0.25"/>
    <row r="19009" x14ac:dyDescent="0.25"/>
    <row r="19010" x14ac:dyDescent="0.25"/>
    <row r="19011" x14ac:dyDescent="0.25"/>
    <row r="19012" x14ac:dyDescent="0.25"/>
    <row r="19013" x14ac:dyDescent="0.25"/>
    <row r="19014" x14ac:dyDescent="0.25"/>
    <row r="19015" x14ac:dyDescent="0.25"/>
    <row r="19016" x14ac:dyDescent="0.25"/>
    <row r="19017" x14ac:dyDescent="0.25"/>
    <row r="19018" x14ac:dyDescent="0.25"/>
    <row r="19019" x14ac:dyDescent="0.25"/>
    <row r="19020" x14ac:dyDescent="0.25"/>
    <row r="19021" x14ac:dyDescent="0.25"/>
    <row r="19022" x14ac:dyDescent="0.25"/>
    <row r="19023" x14ac:dyDescent="0.25"/>
    <row r="19024" x14ac:dyDescent="0.25"/>
    <row r="19025" x14ac:dyDescent="0.25"/>
    <row r="19026" x14ac:dyDescent="0.25"/>
    <row r="19027" x14ac:dyDescent="0.25"/>
    <row r="19028" x14ac:dyDescent="0.25"/>
    <row r="19029" x14ac:dyDescent="0.25"/>
    <row r="19030" x14ac:dyDescent="0.25"/>
    <row r="19031" x14ac:dyDescent="0.25"/>
    <row r="19032" x14ac:dyDescent="0.25"/>
    <row r="19033" x14ac:dyDescent="0.25"/>
    <row r="19034" x14ac:dyDescent="0.25"/>
    <row r="19035" x14ac:dyDescent="0.25"/>
    <row r="19036" x14ac:dyDescent="0.25"/>
    <row r="19037" x14ac:dyDescent="0.25"/>
    <row r="19038" x14ac:dyDescent="0.25"/>
    <row r="19039" x14ac:dyDescent="0.25"/>
    <row r="19040" x14ac:dyDescent="0.25"/>
    <row r="19041" x14ac:dyDescent="0.25"/>
    <row r="19042" x14ac:dyDescent="0.25"/>
    <row r="19043" x14ac:dyDescent="0.25"/>
    <row r="19044" x14ac:dyDescent="0.25"/>
    <row r="19045" x14ac:dyDescent="0.25"/>
    <row r="19046" x14ac:dyDescent="0.25"/>
    <row r="19047" x14ac:dyDescent="0.25"/>
    <row r="19048" x14ac:dyDescent="0.25"/>
    <row r="19049" x14ac:dyDescent="0.25"/>
    <row r="19050" x14ac:dyDescent="0.25"/>
    <row r="19051" x14ac:dyDescent="0.25"/>
    <row r="19052" x14ac:dyDescent="0.25"/>
    <row r="19053" x14ac:dyDescent="0.25"/>
    <row r="19054" x14ac:dyDescent="0.25"/>
    <row r="19055" x14ac:dyDescent="0.25"/>
    <row r="19056" x14ac:dyDescent="0.25"/>
    <row r="19057" x14ac:dyDescent="0.25"/>
    <row r="19058" x14ac:dyDescent="0.25"/>
    <row r="19059" x14ac:dyDescent="0.25"/>
    <row r="19060" x14ac:dyDescent="0.25"/>
    <row r="19061" x14ac:dyDescent="0.25"/>
    <row r="19062" x14ac:dyDescent="0.25"/>
    <row r="19063" x14ac:dyDescent="0.25"/>
    <row r="19064" x14ac:dyDescent="0.25"/>
    <row r="19065" x14ac:dyDescent="0.25"/>
    <row r="19066" x14ac:dyDescent="0.25"/>
    <row r="19067" x14ac:dyDescent="0.25"/>
    <row r="19068" x14ac:dyDescent="0.25"/>
    <row r="19069" x14ac:dyDescent="0.25"/>
    <row r="19070" x14ac:dyDescent="0.25"/>
    <row r="19071" x14ac:dyDescent="0.25"/>
    <row r="19072" x14ac:dyDescent="0.25"/>
    <row r="19073" x14ac:dyDescent="0.25"/>
    <row r="19074" x14ac:dyDescent="0.25"/>
    <row r="19075" x14ac:dyDescent="0.25"/>
    <row r="19076" x14ac:dyDescent="0.25"/>
    <row r="19077" x14ac:dyDescent="0.25"/>
    <row r="19078" x14ac:dyDescent="0.25"/>
    <row r="19079" x14ac:dyDescent="0.25"/>
    <row r="19080" x14ac:dyDescent="0.25"/>
    <row r="19081" x14ac:dyDescent="0.25"/>
    <row r="19082" x14ac:dyDescent="0.25"/>
    <row r="19083" x14ac:dyDescent="0.25"/>
    <row r="19084" x14ac:dyDescent="0.25"/>
    <row r="19085" x14ac:dyDescent="0.25"/>
    <row r="19086" x14ac:dyDescent="0.25"/>
    <row r="19087" x14ac:dyDescent="0.25"/>
    <row r="19088" x14ac:dyDescent="0.25"/>
    <row r="19089" x14ac:dyDescent="0.25"/>
    <row r="19090" x14ac:dyDescent="0.25"/>
    <row r="19091" x14ac:dyDescent="0.25"/>
    <row r="19092" x14ac:dyDescent="0.25"/>
    <row r="19093" x14ac:dyDescent="0.25"/>
    <row r="19094" x14ac:dyDescent="0.25"/>
    <row r="19095" x14ac:dyDescent="0.25"/>
    <row r="19096" x14ac:dyDescent="0.25"/>
    <row r="19097" x14ac:dyDescent="0.25"/>
    <row r="19098" x14ac:dyDescent="0.25"/>
    <row r="19099" x14ac:dyDescent="0.25"/>
    <row r="19100" x14ac:dyDescent="0.25"/>
    <row r="19101" x14ac:dyDescent="0.25"/>
    <row r="19102" x14ac:dyDescent="0.25"/>
    <row r="19103" x14ac:dyDescent="0.25"/>
    <row r="19104" x14ac:dyDescent="0.25"/>
    <row r="19105" x14ac:dyDescent="0.25"/>
    <row r="19106" x14ac:dyDescent="0.25"/>
    <row r="19107" x14ac:dyDescent="0.25"/>
    <row r="19108" x14ac:dyDescent="0.25"/>
    <row r="19109" x14ac:dyDescent="0.25"/>
    <row r="19110" x14ac:dyDescent="0.25"/>
    <row r="19111" x14ac:dyDescent="0.25"/>
    <row r="19112" x14ac:dyDescent="0.25"/>
    <row r="19113" x14ac:dyDescent="0.25"/>
    <row r="19114" x14ac:dyDescent="0.25"/>
    <row r="19115" x14ac:dyDescent="0.25"/>
    <row r="19116" x14ac:dyDescent="0.25"/>
    <row r="19117" x14ac:dyDescent="0.25"/>
    <row r="19118" x14ac:dyDescent="0.25"/>
    <row r="19119" x14ac:dyDescent="0.25"/>
    <row r="19120" x14ac:dyDescent="0.25"/>
    <row r="19121" x14ac:dyDescent="0.25"/>
    <row r="19122" x14ac:dyDescent="0.25"/>
    <row r="19123" x14ac:dyDescent="0.25"/>
    <row r="19124" x14ac:dyDescent="0.25"/>
    <row r="19125" x14ac:dyDescent="0.25"/>
    <row r="19126" x14ac:dyDescent="0.25"/>
    <row r="19127" x14ac:dyDescent="0.25"/>
    <row r="19128" x14ac:dyDescent="0.25"/>
    <row r="19129" x14ac:dyDescent="0.25"/>
    <row r="19130" x14ac:dyDescent="0.25"/>
    <row r="19131" x14ac:dyDescent="0.25"/>
    <row r="19132" x14ac:dyDescent="0.25"/>
    <row r="19133" x14ac:dyDescent="0.25"/>
    <row r="19134" x14ac:dyDescent="0.25"/>
    <row r="19135" x14ac:dyDescent="0.25"/>
    <row r="19136" x14ac:dyDescent="0.25"/>
    <row r="19137" x14ac:dyDescent="0.25"/>
    <row r="19138" x14ac:dyDescent="0.25"/>
    <row r="19139" x14ac:dyDescent="0.25"/>
    <row r="19140" x14ac:dyDescent="0.25"/>
    <row r="19141" x14ac:dyDescent="0.25"/>
    <row r="19142" x14ac:dyDescent="0.25"/>
    <row r="19143" x14ac:dyDescent="0.25"/>
    <row r="19144" x14ac:dyDescent="0.25"/>
    <row r="19145" x14ac:dyDescent="0.25"/>
    <row r="19146" x14ac:dyDescent="0.25"/>
    <row r="19147" x14ac:dyDescent="0.25"/>
    <row r="19148" x14ac:dyDescent="0.25"/>
    <row r="19149" x14ac:dyDescent="0.25"/>
    <row r="19150" x14ac:dyDescent="0.25"/>
    <row r="19151" x14ac:dyDescent="0.25"/>
    <row r="19152" x14ac:dyDescent="0.25"/>
    <row r="19153" x14ac:dyDescent="0.25"/>
    <row r="19154" x14ac:dyDescent="0.25"/>
    <row r="19155" x14ac:dyDescent="0.25"/>
    <row r="19156" x14ac:dyDescent="0.25"/>
    <row r="19157" x14ac:dyDescent="0.25"/>
    <row r="19158" x14ac:dyDescent="0.25"/>
    <row r="19159" x14ac:dyDescent="0.25"/>
    <row r="19160" x14ac:dyDescent="0.25"/>
    <row r="19161" x14ac:dyDescent="0.25"/>
    <row r="19162" x14ac:dyDescent="0.25"/>
    <row r="19163" x14ac:dyDescent="0.25"/>
    <row r="19164" x14ac:dyDescent="0.25"/>
    <row r="19165" x14ac:dyDescent="0.25"/>
    <row r="19166" x14ac:dyDescent="0.25"/>
    <row r="19167" x14ac:dyDescent="0.25"/>
    <row r="19168" x14ac:dyDescent="0.25"/>
    <row r="19169" x14ac:dyDescent="0.25"/>
    <row r="19170" x14ac:dyDescent="0.25"/>
    <row r="19171" x14ac:dyDescent="0.25"/>
    <row r="19172" x14ac:dyDescent="0.25"/>
    <row r="19173" x14ac:dyDescent="0.25"/>
    <row r="19174" x14ac:dyDescent="0.25"/>
    <row r="19175" x14ac:dyDescent="0.25"/>
    <row r="19176" x14ac:dyDescent="0.25"/>
    <row r="19177" x14ac:dyDescent="0.25"/>
    <row r="19178" x14ac:dyDescent="0.25"/>
    <row r="19179" x14ac:dyDescent="0.25"/>
    <row r="19180" x14ac:dyDescent="0.25"/>
    <row r="19181" x14ac:dyDescent="0.25"/>
    <row r="19182" x14ac:dyDescent="0.25"/>
    <row r="19183" x14ac:dyDescent="0.25"/>
    <row r="19184" x14ac:dyDescent="0.25"/>
    <row r="19185" x14ac:dyDescent="0.25"/>
    <row r="19186" x14ac:dyDescent="0.25"/>
    <row r="19187" x14ac:dyDescent="0.25"/>
    <row r="19188" x14ac:dyDescent="0.25"/>
    <row r="19189" x14ac:dyDescent="0.25"/>
    <row r="19190" x14ac:dyDescent="0.25"/>
    <row r="19191" x14ac:dyDescent="0.25"/>
    <row r="19192" x14ac:dyDescent="0.25"/>
    <row r="19193" x14ac:dyDescent="0.25"/>
    <row r="19194" x14ac:dyDescent="0.25"/>
    <row r="19195" x14ac:dyDescent="0.25"/>
    <row r="19196" x14ac:dyDescent="0.25"/>
    <row r="19197" x14ac:dyDescent="0.25"/>
    <row r="19198" x14ac:dyDescent="0.25"/>
    <row r="19199" x14ac:dyDescent="0.25"/>
    <row r="19200" x14ac:dyDescent="0.25"/>
    <row r="19201" x14ac:dyDescent="0.25"/>
    <row r="19202" x14ac:dyDescent="0.25"/>
    <row r="19203" x14ac:dyDescent="0.25"/>
    <row r="19204" x14ac:dyDescent="0.25"/>
    <row r="19205" x14ac:dyDescent="0.25"/>
    <row r="19206" x14ac:dyDescent="0.25"/>
    <row r="19207" x14ac:dyDescent="0.25"/>
    <row r="19208" x14ac:dyDescent="0.25"/>
    <row r="19209" x14ac:dyDescent="0.25"/>
    <row r="19210" x14ac:dyDescent="0.25"/>
    <row r="19211" x14ac:dyDescent="0.25"/>
    <row r="19212" x14ac:dyDescent="0.25"/>
    <row r="19213" x14ac:dyDescent="0.25"/>
    <row r="19214" x14ac:dyDescent="0.25"/>
    <row r="19215" x14ac:dyDescent="0.25"/>
    <row r="19216" x14ac:dyDescent="0.25"/>
    <row r="19217" x14ac:dyDescent="0.25"/>
    <row r="19218" x14ac:dyDescent="0.25"/>
    <row r="19219" x14ac:dyDescent="0.25"/>
    <row r="19220" x14ac:dyDescent="0.25"/>
    <row r="19221" x14ac:dyDescent="0.25"/>
    <row r="19222" x14ac:dyDescent="0.25"/>
    <row r="19223" x14ac:dyDescent="0.25"/>
    <row r="19224" x14ac:dyDescent="0.25"/>
    <row r="19225" x14ac:dyDescent="0.25"/>
    <row r="19226" x14ac:dyDescent="0.25"/>
    <row r="19227" x14ac:dyDescent="0.25"/>
    <row r="19228" x14ac:dyDescent="0.25"/>
    <row r="19229" x14ac:dyDescent="0.25"/>
    <row r="19230" x14ac:dyDescent="0.25"/>
    <row r="19231" x14ac:dyDescent="0.25"/>
    <row r="19232" x14ac:dyDescent="0.25"/>
    <row r="19233" x14ac:dyDescent="0.25"/>
    <row r="19234" x14ac:dyDescent="0.25"/>
    <row r="19235" x14ac:dyDescent="0.25"/>
    <row r="19236" x14ac:dyDescent="0.25"/>
    <row r="19237" x14ac:dyDescent="0.25"/>
    <row r="19238" x14ac:dyDescent="0.25"/>
    <row r="19239" x14ac:dyDescent="0.25"/>
    <row r="19240" x14ac:dyDescent="0.25"/>
    <row r="19241" x14ac:dyDescent="0.25"/>
    <row r="19242" x14ac:dyDescent="0.25"/>
    <row r="19243" x14ac:dyDescent="0.25"/>
    <row r="19244" x14ac:dyDescent="0.25"/>
    <row r="19245" x14ac:dyDescent="0.25"/>
    <row r="19246" x14ac:dyDescent="0.25"/>
    <row r="19247" x14ac:dyDescent="0.25"/>
    <row r="19248" x14ac:dyDescent="0.25"/>
    <row r="19249" x14ac:dyDescent="0.25"/>
    <row r="19250" x14ac:dyDescent="0.25"/>
    <row r="19251" x14ac:dyDescent="0.25"/>
    <row r="19252" x14ac:dyDescent="0.25"/>
    <row r="19253" x14ac:dyDescent="0.25"/>
    <row r="19254" x14ac:dyDescent="0.25"/>
    <row r="19255" x14ac:dyDescent="0.25"/>
    <row r="19256" x14ac:dyDescent="0.25"/>
    <row r="19257" x14ac:dyDescent="0.25"/>
    <row r="19258" x14ac:dyDescent="0.25"/>
    <row r="19259" x14ac:dyDescent="0.25"/>
    <row r="19260" x14ac:dyDescent="0.25"/>
    <row r="19261" x14ac:dyDescent="0.25"/>
    <row r="19262" x14ac:dyDescent="0.25"/>
    <row r="19263" x14ac:dyDescent="0.25"/>
    <row r="19264" x14ac:dyDescent="0.25"/>
    <row r="19265" x14ac:dyDescent="0.25"/>
    <row r="19266" x14ac:dyDescent="0.25"/>
    <row r="19267" x14ac:dyDescent="0.25"/>
    <row r="19268" x14ac:dyDescent="0.25"/>
    <row r="19269" x14ac:dyDescent="0.25"/>
    <row r="19270" x14ac:dyDescent="0.25"/>
    <row r="19271" x14ac:dyDescent="0.25"/>
    <row r="19272" x14ac:dyDescent="0.25"/>
    <row r="19273" x14ac:dyDescent="0.25"/>
    <row r="19274" x14ac:dyDescent="0.25"/>
    <row r="19275" x14ac:dyDescent="0.25"/>
    <row r="19276" x14ac:dyDescent="0.25"/>
    <row r="19277" x14ac:dyDescent="0.25"/>
    <row r="19278" x14ac:dyDescent="0.25"/>
    <row r="19279" x14ac:dyDescent="0.25"/>
    <row r="19280" x14ac:dyDescent="0.25"/>
    <row r="19281" x14ac:dyDescent="0.25"/>
    <row r="19282" x14ac:dyDescent="0.25"/>
    <row r="19283" x14ac:dyDescent="0.25"/>
    <row r="19284" x14ac:dyDescent="0.25"/>
    <row r="19285" x14ac:dyDescent="0.25"/>
    <row r="19286" x14ac:dyDescent="0.25"/>
    <row r="19287" x14ac:dyDescent="0.25"/>
    <row r="19288" x14ac:dyDescent="0.25"/>
    <row r="19289" x14ac:dyDescent="0.25"/>
    <row r="19290" x14ac:dyDescent="0.25"/>
    <row r="19291" x14ac:dyDescent="0.25"/>
    <row r="19292" x14ac:dyDescent="0.25"/>
    <row r="19293" x14ac:dyDescent="0.25"/>
    <row r="19294" x14ac:dyDescent="0.25"/>
    <row r="19295" x14ac:dyDescent="0.25"/>
    <row r="19296" x14ac:dyDescent="0.25"/>
    <row r="19297" x14ac:dyDescent="0.25"/>
    <row r="19298" x14ac:dyDescent="0.25"/>
    <row r="19299" x14ac:dyDescent="0.25"/>
    <row r="19300" x14ac:dyDescent="0.25"/>
    <row r="19301" x14ac:dyDescent="0.25"/>
    <row r="19302" x14ac:dyDescent="0.25"/>
    <row r="19303" x14ac:dyDescent="0.25"/>
    <row r="19304" x14ac:dyDescent="0.25"/>
    <row r="19305" x14ac:dyDescent="0.25"/>
    <row r="19306" x14ac:dyDescent="0.25"/>
    <row r="19307" x14ac:dyDescent="0.25"/>
    <row r="19308" x14ac:dyDescent="0.25"/>
    <row r="19309" x14ac:dyDescent="0.25"/>
    <row r="19310" x14ac:dyDescent="0.25"/>
    <row r="19311" x14ac:dyDescent="0.25"/>
    <row r="19312" x14ac:dyDescent="0.25"/>
    <row r="19313" x14ac:dyDescent="0.25"/>
    <row r="19314" x14ac:dyDescent="0.25"/>
    <row r="19315" x14ac:dyDescent="0.25"/>
    <row r="19316" x14ac:dyDescent="0.25"/>
    <row r="19317" x14ac:dyDescent="0.25"/>
    <row r="19318" x14ac:dyDescent="0.25"/>
    <row r="19319" x14ac:dyDescent="0.25"/>
    <row r="19320" x14ac:dyDescent="0.25"/>
    <row r="19321" x14ac:dyDescent="0.25"/>
    <row r="19322" x14ac:dyDescent="0.25"/>
    <row r="19323" x14ac:dyDescent="0.25"/>
    <row r="19324" x14ac:dyDescent="0.25"/>
    <row r="19325" x14ac:dyDescent="0.25"/>
    <row r="19326" x14ac:dyDescent="0.25"/>
    <row r="19327" x14ac:dyDescent="0.25"/>
    <row r="19328" x14ac:dyDescent="0.25"/>
    <row r="19329" x14ac:dyDescent="0.25"/>
    <row r="19330" x14ac:dyDescent="0.25"/>
    <row r="19331" x14ac:dyDescent="0.25"/>
    <row r="19332" x14ac:dyDescent="0.25"/>
    <row r="19333" x14ac:dyDescent="0.25"/>
    <row r="19334" x14ac:dyDescent="0.25"/>
    <row r="19335" x14ac:dyDescent="0.25"/>
    <row r="19336" x14ac:dyDescent="0.25"/>
    <row r="19337" x14ac:dyDescent="0.25"/>
    <row r="19338" x14ac:dyDescent="0.25"/>
    <row r="19339" x14ac:dyDescent="0.25"/>
    <row r="19340" x14ac:dyDescent="0.25"/>
    <row r="19341" x14ac:dyDescent="0.25"/>
    <row r="19342" x14ac:dyDescent="0.25"/>
    <row r="19343" x14ac:dyDescent="0.25"/>
    <row r="19344" x14ac:dyDescent="0.25"/>
    <row r="19345" x14ac:dyDescent="0.25"/>
    <row r="19346" x14ac:dyDescent="0.25"/>
    <row r="19347" x14ac:dyDescent="0.25"/>
    <row r="19348" x14ac:dyDescent="0.25"/>
    <row r="19349" x14ac:dyDescent="0.25"/>
    <row r="19350" x14ac:dyDescent="0.25"/>
    <row r="19351" x14ac:dyDescent="0.25"/>
    <row r="19352" x14ac:dyDescent="0.25"/>
    <row r="19353" x14ac:dyDescent="0.25"/>
    <row r="19354" x14ac:dyDescent="0.25"/>
    <row r="19355" x14ac:dyDescent="0.25"/>
    <row r="19356" x14ac:dyDescent="0.25"/>
    <row r="19357" x14ac:dyDescent="0.25"/>
    <row r="19358" x14ac:dyDescent="0.25"/>
    <row r="19359" x14ac:dyDescent="0.25"/>
    <row r="19360" x14ac:dyDescent="0.25"/>
    <row r="19361" x14ac:dyDescent="0.25"/>
    <row r="19362" x14ac:dyDescent="0.25"/>
    <row r="19363" x14ac:dyDescent="0.25"/>
    <row r="19364" x14ac:dyDescent="0.25"/>
    <row r="19365" x14ac:dyDescent="0.25"/>
    <row r="19366" x14ac:dyDescent="0.25"/>
    <row r="19367" x14ac:dyDescent="0.25"/>
    <row r="19368" x14ac:dyDescent="0.25"/>
    <row r="19369" x14ac:dyDescent="0.25"/>
    <row r="19370" x14ac:dyDescent="0.25"/>
    <row r="19371" x14ac:dyDescent="0.25"/>
    <row r="19372" x14ac:dyDescent="0.25"/>
    <row r="19373" x14ac:dyDescent="0.25"/>
    <row r="19374" x14ac:dyDescent="0.25"/>
    <row r="19375" x14ac:dyDescent="0.25"/>
    <row r="19376" x14ac:dyDescent="0.25"/>
    <row r="19377" x14ac:dyDescent="0.25"/>
    <row r="19378" x14ac:dyDescent="0.25"/>
    <row r="19379" x14ac:dyDescent="0.25"/>
    <row r="19380" x14ac:dyDescent="0.25"/>
    <row r="19381" x14ac:dyDescent="0.25"/>
    <row r="19382" x14ac:dyDescent="0.25"/>
    <row r="19383" x14ac:dyDescent="0.25"/>
    <row r="19384" x14ac:dyDescent="0.25"/>
    <row r="19385" x14ac:dyDescent="0.25"/>
    <row r="19386" x14ac:dyDescent="0.25"/>
    <row r="19387" x14ac:dyDescent="0.25"/>
    <row r="19388" x14ac:dyDescent="0.25"/>
    <row r="19389" x14ac:dyDescent="0.25"/>
    <row r="19390" x14ac:dyDescent="0.25"/>
    <row r="19391" x14ac:dyDescent="0.25"/>
    <row r="19392" x14ac:dyDescent="0.25"/>
    <row r="19393" x14ac:dyDescent="0.25"/>
    <row r="19394" x14ac:dyDescent="0.25"/>
    <row r="19395" x14ac:dyDescent="0.25"/>
    <row r="19396" x14ac:dyDescent="0.25"/>
    <row r="19397" x14ac:dyDescent="0.25"/>
    <row r="19398" x14ac:dyDescent="0.25"/>
    <row r="19399" x14ac:dyDescent="0.25"/>
    <row r="19400" x14ac:dyDescent="0.25"/>
    <row r="19401" x14ac:dyDescent="0.25"/>
    <row r="19402" x14ac:dyDescent="0.25"/>
    <row r="19403" x14ac:dyDescent="0.25"/>
    <row r="19404" x14ac:dyDescent="0.25"/>
    <row r="19405" x14ac:dyDescent="0.25"/>
    <row r="19406" x14ac:dyDescent="0.25"/>
    <row r="19407" x14ac:dyDescent="0.25"/>
    <row r="19408" x14ac:dyDescent="0.25"/>
    <row r="19409" x14ac:dyDescent="0.25"/>
    <row r="19410" x14ac:dyDescent="0.25"/>
    <row r="19411" x14ac:dyDescent="0.25"/>
    <row r="19412" x14ac:dyDescent="0.25"/>
    <row r="19413" x14ac:dyDescent="0.25"/>
    <row r="19414" x14ac:dyDescent="0.25"/>
    <row r="19415" x14ac:dyDescent="0.25"/>
    <row r="19416" x14ac:dyDescent="0.25"/>
    <row r="19417" x14ac:dyDescent="0.25"/>
    <row r="19418" x14ac:dyDescent="0.25"/>
    <row r="19419" x14ac:dyDescent="0.25"/>
    <row r="19420" x14ac:dyDescent="0.25"/>
    <row r="19421" x14ac:dyDescent="0.25"/>
    <row r="19422" x14ac:dyDescent="0.25"/>
    <row r="19423" x14ac:dyDescent="0.25"/>
    <row r="19424" x14ac:dyDescent="0.25"/>
    <row r="19425" x14ac:dyDescent="0.25"/>
    <row r="19426" x14ac:dyDescent="0.25"/>
    <row r="19427" x14ac:dyDescent="0.25"/>
    <row r="19428" x14ac:dyDescent="0.25"/>
    <row r="19429" x14ac:dyDescent="0.25"/>
    <row r="19430" x14ac:dyDescent="0.25"/>
    <row r="19431" x14ac:dyDescent="0.25"/>
    <row r="19432" x14ac:dyDescent="0.25"/>
    <row r="19433" x14ac:dyDescent="0.25"/>
    <row r="19434" x14ac:dyDescent="0.25"/>
    <row r="19435" x14ac:dyDescent="0.25"/>
    <row r="19436" x14ac:dyDescent="0.25"/>
    <row r="19437" x14ac:dyDescent="0.25"/>
    <row r="19438" x14ac:dyDescent="0.25"/>
    <row r="19439" x14ac:dyDescent="0.25"/>
    <row r="19440" x14ac:dyDescent="0.25"/>
    <row r="19441" x14ac:dyDescent="0.25"/>
    <row r="19442" x14ac:dyDescent="0.25"/>
    <row r="19443" x14ac:dyDescent="0.25"/>
    <row r="19444" x14ac:dyDescent="0.25"/>
    <row r="19445" x14ac:dyDescent="0.25"/>
    <row r="19446" x14ac:dyDescent="0.25"/>
    <row r="19447" x14ac:dyDescent="0.25"/>
    <row r="19448" x14ac:dyDescent="0.25"/>
    <row r="19449" x14ac:dyDescent="0.25"/>
    <row r="19450" x14ac:dyDescent="0.25"/>
    <row r="19451" x14ac:dyDescent="0.25"/>
    <row r="19452" x14ac:dyDescent="0.25"/>
    <row r="19453" x14ac:dyDescent="0.25"/>
    <row r="19454" x14ac:dyDescent="0.25"/>
    <row r="19455" x14ac:dyDescent="0.25"/>
    <row r="19456" x14ac:dyDescent="0.25"/>
    <row r="19457" x14ac:dyDescent="0.25"/>
    <row r="19458" x14ac:dyDescent="0.25"/>
    <row r="19459" x14ac:dyDescent="0.25"/>
    <row r="19460" x14ac:dyDescent="0.25"/>
    <row r="19461" x14ac:dyDescent="0.25"/>
    <row r="19462" x14ac:dyDescent="0.25"/>
    <row r="19463" x14ac:dyDescent="0.25"/>
    <row r="19464" x14ac:dyDescent="0.25"/>
    <row r="19465" x14ac:dyDescent="0.25"/>
    <row r="19466" x14ac:dyDescent="0.25"/>
    <row r="19467" x14ac:dyDescent="0.25"/>
    <row r="19468" x14ac:dyDescent="0.25"/>
    <row r="19469" x14ac:dyDescent="0.25"/>
    <row r="19470" x14ac:dyDescent="0.25"/>
    <row r="19471" x14ac:dyDescent="0.25"/>
    <row r="19472" x14ac:dyDescent="0.25"/>
    <row r="19473" x14ac:dyDescent="0.25"/>
    <row r="19474" x14ac:dyDescent="0.25"/>
    <row r="19475" x14ac:dyDescent="0.25"/>
    <row r="19476" x14ac:dyDescent="0.25"/>
    <row r="19477" x14ac:dyDescent="0.25"/>
    <row r="19478" x14ac:dyDescent="0.25"/>
    <row r="19479" x14ac:dyDescent="0.25"/>
    <row r="19480" x14ac:dyDescent="0.25"/>
    <row r="19481" x14ac:dyDescent="0.25"/>
    <row r="19482" x14ac:dyDescent="0.25"/>
    <row r="19483" x14ac:dyDescent="0.25"/>
    <row r="19484" x14ac:dyDescent="0.25"/>
    <row r="19485" x14ac:dyDescent="0.25"/>
    <row r="19486" x14ac:dyDescent="0.25"/>
    <row r="19487" x14ac:dyDescent="0.25"/>
    <row r="19488" x14ac:dyDescent="0.25"/>
    <row r="19489" x14ac:dyDescent="0.25"/>
    <row r="19490" x14ac:dyDescent="0.25"/>
    <row r="19491" x14ac:dyDescent="0.25"/>
    <row r="19492" x14ac:dyDescent="0.25"/>
    <row r="19493" x14ac:dyDescent="0.25"/>
    <row r="19494" x14ac:dyDescent="0.25"/>
    <row r="19495" x14ac:dyDescent="0.25"/>
    <row r="19496" x14ac:dyDescent="0.25"/>
    <row r="19497" x14ac:dyDescent="0.25"/>
    <row r="19498" x14ac:dyDescent="0.25"/>
    <row r="19499" x14ac:dyDescent="0.25"/>
    <row r="19500" x14ac:dyDescent="0.25"/>
    <row r="19501" x14ac:dyDescent="0.25"/>
    <row r="19502" x14ac:dyDescent="0.25"/>
    <row r="19503" x14ac:dyDescent="0.25"/>
    <row r="19504" x14ac:dyDescent="0.25"/>
    <row r="19505" x14ac:dyDescent="0.25"/>
    <row r="19506" x14ac:dyDescent="0.25"/>
    <row r="19507" x14ac:dyDescent="0.25"/>
    <row r="19508" x14ac:dyDescent="0.25"/>
    <row r="19509" x14ac:dyDescent="0.25"/>
    <row r="19510" x14ac:dyDescent="0.25"/>
    <row r="19511" x14ac:dyDescent="0.25"/>
    <row r="19512" x14ac:dyDescent="0.25"/>
    <row r="19513" x14ac:dyDescent="0.25"/>
    <row r="19514" x14ac:dyDescent="0.25"/>
    <row r="19515" x14ac:dyDescent="0.25"/>
    <row r="19516" x14ac:dyDescent="0.25"/>
    <row r="19517" x14ac:dyDescent="0.25"/>
    <row r="19518" x14ac:dyDescent="0.25"/>
    <row r="19519" x14ac:dyDescent="0.25"/>
    <row r="19520" x14ac:dyDescent="0.25"/>
    <row r="19521" x14ac:dyDescent="0.25"/>
    <row r="19522" x14ac:dyDescent="0.25"/>
    <row r="19523" x14ac:dyDescent="0.25"/>
    <row r="19524" x14ac:dyDescent="0.25"/>
    <row r="19525" x14ac:dyDescent="0.25"/>
    <row r="19526" x14ac:dyDescent="0.25"/>
    <row r="19527" x14ac:dyDescent="0.25"/>
    <row r="19528" x14ac:dyDescent="0.25"/>
    <row r="19529" x14ac:dyDescent="0.25"/>
    <row r="19530" x14ac:dyDescent="0.25"/>
    <row r="19531" x14ac:dyDescent="0.25"/>
    <row r="19532" x14ac:dyDescent="0.25"/>
    <row r="19533" x14ac:dyDescent="0.25"/>
    <row r="19534" x14ac:dyDescent="0.25"/>
    <row r="19535" x14ac:dyDescent="0.25"/>
    <row r="19536" x14ac:dyDescent="0.25"/>
    <row r="19537" x14ac:dyDescent="0.25"/>
    <row r="19538" x14ac:dyDescent="0.25"/>
    <row r="19539" x14ac:dyDescent="0.25"/>
    <row r="19540" x14ac:dyDescent="0.25"/>
    <row r="19541" x14ac:dyDescent="0.25"/>
    <row r="19542" x14ac:dyDescent="0.25"/>
    <row r="19543" x14ac:dyDescent="0.25"/>
    <row r="19544" x14ac:dyDescent="0.25"/>
    <row r="19545" x14ac:dyDescent="0.25"/>
    <row r="19546" x14ac:dyDescent="0.25"/>
    <row r="19547" x14ac:dyDescent="0.25"/>
    <row r="19548" x14ac:dyDescent="0.25"/>
    <row r="19549" x14ac:dyDescent="0.25"/>
    <row r="19550" x14ac:dyDescent="0.25"/>
    <row r="19551" x14ac:dyDescent="0.25"/>
    <row r="19552" x14ac:dyDescent="0.25"/>
    <row r="19553" x14ac:dyDescent="0.25"/>
    <row r="19554" x14ac:dyDescent="0.25"/>
    <row r="19555" x14ac:dyDescent="0.25"/>
    <row r="19556" x14ac:dyDescent="0.25"/>
    <row r="19557" x14ac:dyDescent="0.25"/>
    <row r="19558" x14ac:dyDescent="0.25"/>
    <row r="19559" x14ac:dyDescent="0.25"/>
    <row r="19560" x14ac:dyDescent="0.25"/>
    <row r="19561" x14ac:dyDescent="0.25"/>
    <row r="19562" x14ac:dyDescent="0.25"/>
    <row r="19563" x14ac:dyDescent="0.25"/>
    <row r="19564" x14ac:dyDescent="0.25"/>
    <row r="19565" x14ac:dyDescent="0.25"/>
    <row r="19566" x14ac:dyDescent="0.25"/>
    <row r="19567" x14ac:dyDescent="0.25"/>
    <row r="19568" x14ac:dyDescent="0.25"/>
    <row r="19569" x14ac:dyDescent="0.25"/>
    <row r="19570" x14ac:dyDescent="0.25"/>
    <row r="19571" x14ac:dyDescent="0.25"/>
    <row r="19572" x14ac:dyDescent="0.25"/>
    <row r="19573" x14ac:dyDescent="0.25"/>
    <row r="19574" x14ac:dyDescent="0.25"/>
    <row r="19575" x14ac:dyDescent="0.25"/>
    <row r="19576" x14ac:dyDescent="0.25"/>
    <row r="19577" x14ac:dyDescent="0.25"/>
    <row r="19578" x14ac:dyDescent="0.25"/>
    <row r="19579" x14ac:dyDescent="0.25"/>
    <row r="19580" x14ac:dyDescent="0.25"/>
    <row r="19581" x14ac:dyDescent="0.25"/>
    <row r="19582" x14ac:dyDescent="0.25"/>
    <row r="19583" x14ac:dyDescent="0.25"/>
    <row r="19584" x14ac:dyDescent="0.25"/>
    <row r="19585" x14ac:dyDescent="0.25"/>
    <row r="19586" x14ac:dyDescent="0.25"/>
    <row r="19587" x14ac:dyDescent="0.25"/>
    <row r="19588" x14ac:dyDescent="0.25"/>
    <row r="19589" x14ac:dyDescent="0.25"/>
    <row r="19590" x14ac:dyDescent="0.25"/>
    <row r="19591" x14ac:dyDescent="0.25"/>
    <row r="19592" x14ac:dyDescent="0.25"/>
    <row r="19593" x14ac:dyDescent="0.25"/>
    <row r="19594" x14ac:dyDescent="0.25"/>
    <row r="19595" x14ac:dyDescent="0.25"/>
    <row r="19596" x14ac:dyDescent="0.25"/>
    <row r="19597" x14ac:dyDescent="0.25"/>
    <row r="19598" x14ac:dyDescent="0.25"/>
    <row r="19599" x14ac:dyDescent="0.25"/>
    <row r="19600" x14ac:dyDescent="0.25"/>
    <row r="19601" x14ac:dyDescent="0.25"/>
    <row r="19602" x14ac:dyDescent="0.25"/>
    <row r="19603" x14ac:dyDescent="0.25"/>
    <row r="19604" x14ac:dyDescent="0.25"/>
    <row r="19605" x14ac:dyDescent="0.25"/>
    <row r="19606" x14ac:dyDescent="0.25"/>
    <row r="19607" x14ac:dyDescent="0.25"/>
    <row r="19608" x14ac:dyDescent="0.25"/>
    <row r="19609" x14ac:dyDescent="0.25"/>
    <row r="19610" x14ac:dyDescent="0.25"/>
    <row r="19611" x14ac:dyDescent="0.25"/>
    <row r="19612" x14ac:dyDescent="0.25"/>
    <row r="19613" x14ac:dyDescent="0.25"/>
    <row r="19614" x14ac:dyDescent="0.25"/>
    <row r="19615" x14ac:dyDescent="0.25"/>
    <row r="19616" x14ac:dyDescent="0.25"/>
    <row r="19617" x14ac:dyDescent="0.25"/>
    <row r="19618" x14ac:dyDescent="0.25"/>
    <row r="19619" x14ac:dyDescent="0.25"/>
    <row r="19620" x14ac:dyDescent="0.25"/>
    <row r="19621" x14ac:dyDescent="0.25"/>
    <row r="19622" x14ac:dyDescent="0.25"/>
    <row r="19623" x14ac:dyDescent="0.25"/>
    <row r="19624" x14ac:dyDescent="0.25"/>
    <row r="19625" x14ac:dyDescent="0.25"/>
    <row r="19626" x14ac:dyDescent="0.25"/>
    <row r="19627" x14ac:dyDescent="0.25"/>
    <row r="19628" x14ac:dyDescent="0.25"/>
    <row r="19629" x14ac:dyDescent="0.25"/>
    <row r="19630" x14ac:dyDescent="0.25"/>
    <row r="19631" x14ac:dyDescent="0.25"/>
    <row r="19632" x14ac:dyDescent="0.25"/>
    <row r="19633" x14ac:dyDescent="0.25"/>
    <row r="19634" x14ac:dyDescent="0.25"/>
    <row r="19635" x14ac:dyDescent="0.25"/>
    <row r="19636" x14ac:dyDescent="0.25"/>
    <row r="19637" x14ac:dyDescent="0.25"/>
    <row r="19638" x14ac:dyDescent="0.25"/>
    <row r="19639" x14ac:dyDescent="0.25"/>
    <row r="19640" x14ac:dyDescent="0.25"/>
    <row r="19641" x14ac:dyDescent="0.25"/>
    <row r="19642" x14ac:dyDescent="0.25"/>
    <row r="19643" x14ac:dyDescent="0.25"/>
    <row r="19644" x14ac:dyDescent="0.25"/>
    <row r="19645" x14ac:dyDescent="0.25"/>
    <row r="19646" x14ac:dyDescent="0.25"/>
    <row r="19647" x14ac:dyDescent="0.25"/>
    <row r="19648" x14ac:dyDescent="0.25"/>
    <row r="19649" x14ac:dyDescent="0.25"/>
    <row r="19650" x14ac:dyDescent="0.25"/>
    <row r="19651" x14ac:dyDescent="0.25"/>
    <row r="19652" x14ac:dyDescent="0.25"/>
    <row r="19653" x14ac:dyDescent="0.25"/>
    <row r="19654" x14ac:dyDescent="0.25"/>
    <row r="19655" x14ac:dyDescent="0.25"/>
    <row r="19656" x14ac:dyDescent="0.25"/>
    <row r="19657" x14ac:dyDescent="0.25"/>
    <row r="19658" x14ac:dyDescent="0.25"/>
    <row r="19659" x14ac:dyDescent="0.25"/>
    <row r="19660" x14ac:dyDescent="0.25"/>
    <row r="19661" x14ac:dyDescent="0.25"/>
    <row r="19662" x14ac:dyDescent="0.25"/>
    <row r="19663" x14ac:dyDescent="0.25"/>
    <row r="19664" x14ac:dyDescent="0.25"/>
    <row r="19665" x14ac:dyDescent="0.25"/>
    <row r="19666" x14ac:dyDescent="0.25"/>
    <row r="19667" x14ac:dyDescent="0.25"/>
    <row r="19668" x14ac:dyDescent="0.25"/>
    <row r="19669" x14ac:dyDescent="0.25"/>
    <row r="19670" x14ac:dyDescent="0.25"/>
    <row r="19671" x14ac:dyDescent="0.25"/>
    <row r="19672" x14ac:dyDescent="0.25"/>
    <row r="19673" x14ac:dyDescent="0.25"/>
    <row r="19674" x14ac:dyDescent="0.25"/>
    <row r="19675" x14ac:dyDescent="0.25"/>
    <row r="19676" x14ac:dyDescent="0.25"/>
    <row r="19677" x14ac:dyDescent="0.25"/>
    <row r="19678" x14ac:dyDescent="0.25"/>
    <row r="19679" x14ac:dyDescent="0.25"/>
    <row r="19680" x14ac:dyDescent="0.25"/>
    <row r="19681" x14ac:dyDescent="0.25"/>
    <row r="19682" x14ac:dyDescent="0.25"/>
    <row r="19683" x14ac:dyDescent="0.25"/>
    <row r="19684" x14ac:dyDescent="0.25"/>
    <row r="19685" x14ac:dyDescent="0.25"/>
    <row r="19686" x14ac:dyDescent="0.25"/>
    <row r="19687" x14ac:dyDescent="0.25"/>
    <row r="19688" x14ac:dyDescent="0.25"/>
    <row r="19689" x14ac:dyDescent="0.25"/>
    <row r="19690" x14ac:dyDescent="0.25"/>
    <row r="19691" x14ac:dyDescent="0.25"/>
    <row r="19692" x14ac:dyDescent="0.25"/>
    <row r="19693" x14ac:dyDescent="0.25"/>
    <row r="19694" x14ac:dyDescent="0.25"/>
    <row r="19695" x14ac:dyDescent="0.25"/>
    <row r="19696" x14ac:dyDescent="0.25"/>
    <row r="19697" x14ac:dyDescent="0.25"/>
    <row r="19698" x14ac:dyDescent="0.25"/>
    <row r="19699" x14ac:dyDescent="0.25"/>
    <row r="19700" x14ac:dyDescent="0.25"/>
    <row r="19701" x14ac:dyDescent="0.25"/>
    <row r="19702" x14ac:dyDescent="0.25"/>
    <row r="19703" x14ac:dyDescent="0.25"/>
    <row r="19704" x14ac:dyDescent="0.25"/>
    <row r="19705" x14ac:dyDescent="0.25"/>
    <row r="19706" x14ac:dyDescent="0.25"/>
    <row r="19707" x14ac:dyDescent="0.25"/>
    <row r="19708" x14ac:dyDescent="0.25"/>
    <row r="19709" x14ac:dyDescent="0.25"/>
    <row r="19710" x14ac:dyDescent="0.25"/>
    <row r="19711" x14ac:dyDescent="0.25"/>
    <row r="19712" x14ac:dyDescent="0.25"/>
    <row r="19713" x14ac:dyDescent="0.25"/>
    <row r="19714" x14ac:dyDescent="0.25"/>
    <row r="19715" x14ac:dyDescent="0.25"/>
    <row r="19716" x14ac:dyDescent="0.25"/>
    <row r="19717" x14ac:dyDescent="0.25"/>
    <row r="19718" x14ac:dyDescent="0.25"/>
    <row r="19719" x14ac:dyDescent="0.25"/>
    <row r="19720" x14ac:dyDescent="0.25"/>
    <row r="19721" x14ac:dyDescent="0.25"/>
    <row r="19722" x14ac:dyDescent="0.25"/>
    <row r="19723" x14ac:dyDescent="0.25"/>
    <row r="19724" x14ac:dyDescent="0.25"/>
    <row r="19725" x14ac:dyDescent="0.25"/>
    <row r="19726" x14ac:dyDescent="0.25"/>
    <row r="19727" x14ac:dyDescent="0.25"/>
    <row r="19728" x14ac:dyDescent="0.25"/>
    <row r="19729" x14ac:dyDescent="0.25"/>
    <row r="19730" x14ac:dyDescent="0.25"/>
    <row r="19731" x14ac:dyDescent="0.25"/>
    <row r="19732" x14ac:dyDescent="0.25"/>
    <row r="19733" x14ac:dyDescent="0.25"/>
    <row r="19734" x14ac:dyDescent="0.25"/>
    <row r="19735" x14ac:dyDescent="0.25"/>
    <row r="19736" x14ac:dyDescent="0.25"/>
    <row r="19737" x14ac:dyDescent="0.25"/>
    <row r="19738" x14ac:dyDescent="0.25"/>
    <row r="19739" x14ac:dyDescent="0.25"/>
    <row r="19740" x14ac:dyDescent="0.25"/>
    <row r="19741" x14ac:dyDescent="0.25"/>
    <row r="19742" x14ac:dyDescent="0.25"/>
    <row r="19743" x14ac:dyDescent="0.25"/>
    <row r="19744" x14ac:dyDescent="0.25"/>
    <row r="19745" x14ac:dyDescent="0.25"/>
    <row r="19746" x14ac:dyDescent="0.25"/>
    <row r="19747" x14ac:dyDescent="0.25"/>
    <row r="19748" x14ac:dyDescent="0.25"/>
    <row r="19749" x14ac:dyDescent="0.25"/>
    <row r="19750" x14ac:dyDescent="0.25"/>
    <row r="19751" x14ac:dyDescent="0.25"/>
    <row r="19752" x14ac:dyDescent="0.25"/>
    <row r="19753" x14ac:dyDescent="0.25"/>
    <row r="19754" x14ac:dyDescent="0.25"/>
    <row r="19755" x14ac:dyDescent="0.25"/>
    <row r="19756" x14ac:dyDescent="0.25"/>
    <row r="19757" x14ac:dyDescent="0.25"/>
    <row r="19758" x14ac:dyDescent="0.25"/>
    <row r="19759" x14ac:dyDescent="0.25"/>
    <row r="19760" x14ac:dyDescent="0.25"/>
    <row r="19761" x14ac:dyDescent="0.25"/>
    <row r="19762" x14ac:dyDescent="0.25"/>
    <row r="19763" x14ac:dyDescent="0.25"/>
    <row r="19764" x14ac:dyDescent="0.25"/>
    <row r="19765" x14ac:dyDescent="0.25"/>
    <row r="19766" x14ac:dyDescent="0.25"/>
    <row r="19767" x14ac:dyDescent="0.25"/>
    <row r="19768" x14ac:dyDescent="0.25"/>
    <row r="19769" x14ac:dyDescent="0.25"/>
    <row r="19770" x14ac:dyDescent="0.25"/>
    <row r="19771" x14ac:dyDescent="0.25"/>
    <row r="19772" x14ac:dyDescent="0.25"/>
    <row r="19773" x14ac:dyDescent="0.25"/>
    <row r="19774" x14ac:dyDescent="0.25"/>
    <row r="19775" x14ac:dyDescent="0.25"/>
    <row r="19776" x14ac:dyDescent="0.25"/>
    <row r="19777" x14ac:dyDescent="0.25"/>
    <row r="19778" x14ac:dyDescent="0.25"/>
    <row r="19779" x14ac:dyDescent="0.25"/>
    <row r="19780" x14ac:dyDescent="0.25"/>
    <row r="19781" x14ac:dyDescent="0.25"/>
    <row r="19782" x14ac:dyDescent="0.25"/>
    <row r="19783" x14ac:dyDescent="0.25"/>
    <row r="19784" x14ac:dyDescent="0.25"/>
    <row r="19785" x14ac:dyDescent="0.25"/>
    <row r="19786" x14ac:dyDescent="0.25"/>
    <row r="19787" x14ac:dyDescent="0.25"/>
    <row r="19788" x14ac:dyDescent="0.25"/>
    <row r="19789" x14ac:dyDescent="0.25"/>
    <row r="19790" x14ac:dyDescent="0.25"/>
    <row r="19791" x14ac:dyDescent="0.25"/>
    <row r="19792" x14ac:dyDescent="0.25"/>
    <row r="19793" x14ac:dyDescent="0.25"/>
    <row r="19794" x14ac:dyDescent="0.25"/>
    <row r="19795" x14ac:dyDescent="0.25"/>
    <row r="19796" x14ac:dyDescent="0.25"/>
    <row r="19797" x14ac:dyDescent="0.25"/>
    <row r="19798" x14ac:dyDescent="0.25"/>
    <row r="19799" x14ac:dyDescent="0.25"/>
    <row r="19800" x14ac:dyDescent="0.25"/>
    <row r="19801" x14ac:dyDescent="0.25"/>
    <row r="19802" x14ac:dyDescent="0.25"/>
    <row r="19803" x14ac:dyDescent="0.25"/>
    <row r="19804" x14ac:dyDescent="0.25"/>
    <row r="19805" x14ac:dyDescent="0.25"/>
    <row r="19806" x14ac:dyDescent="0.25"/>
    <row r="19807" x14ac:dyDescent="0.25"/>
    <row r="19808" x14ac:dyDescent="0.25"/>
    <row r="19809" x14ac:dyDescent="0.25"/>
    <row r="19810" x14ac:dyDescent="0.25"/>
    <row r="19811" x14ac:dyDescent="0.25"/>
    <row r="19812" x14ac:dyDescent="0.25"/>
    <row r="19813" x14ac:dyDescent="0.25"/>
    <row r="19814" x14ac:dyDescent="0.25"/>
    <row r="19815" x14ac:dyDescent="0.25"/>
    <row r="19816" x14ac:dyDescent="0.25"/>
    <row r="19817" x14ac:dyDescent="0.25"/>
    <row r="19818" x14ac:dyDescent="0.25"/>
    <row r="19819" x14ac:dyDescent="0.25"/>
    <row r="19820" x14ac:dyDescent="0.25"/>
    <row r="19821" x14ac:dyDescent="0.25"/>
    <row r="19822" x14ac:dyDescent="0.25"/>
    <row r="19823" x14ac:dyDescent="0.25"/>
    <row r="19824" x14ac:dyDescent="0.25"/>
    <row r="19825" x14ac:dyDescent="0.25"/>
    <row r="19826" x14ac:dyDescent="0.25"/>
    <row r="19827" x14ac:dyDescent="0.25"/>
    <row r="19828" x14ac:dyDescent="0.25"/>
    <row r="19829" x14ac:dyDescent="0.25"/>
    <row r="19830" x14ac:dyDescent="0.25"/>
    <row r="19831" x14ac:dyDescent="0.25"/>
    <row r="19832" x14ac:dyDescent="0.25"/>
    <row r="19833" x14ac:dyDescent="0.25"/>
    <row r="19834" x14ac:dyDescent="0.25"/>
    <row r="19835" x14ac:dyDescent="0.25"/>
    <row r="19836" x14ac:dyDescent="0.25"/>
    <row r="19837" x14ac:dyDescent="0.25"/>
    <row r="19838" x14ac:dyDescent="0.25"/>
    <row r="19839" x14ac:dyDescent="0.25"/>
    <row r="19840" x14ac:dyDescent="0.25"/>
    <row r="19841" x14ac:dyDescent="0.25"/>
    <row r="19842" x14ac:dyDescent="0.25"/>
    <row r="19843" x14ac:dyDescent="0.25"/>
    <row r="19844" x14ac:dyDescent="0.25"/>
    <row r="19845" x14ac:dyDescent="0.25"/>
    <row r="19846" x14ac:dyDescent="0.25"/>
    <row r="19847" x14ac:dyDescent="0.25"/>
    <row r="19848" x14ac:dyDescent="0.25"/>
    <row r="19849" x14ac:dyDescent="0.25"/>
    <row r="19850" x14ac:dyDescent="0.25"/>
    <row r="19851" x14ac:dyDescent="0.25"/>
    <row r="19852" x14ac:dyDescent="0.25"/>
    <row r="19853" x14ac:dyDescent="0.25"/>
    <row r="19854" x14ac:dyDescent="0.25"/>
    <row r="19855" x14ac:dyDescent="0.25"/>
    <row r="19856" x14ac:dyDescent="0.25"/>
    <row r="19857" x14ac:dyDescent="0.25"/>
    <row r="19858" x14ac:dyDescent="0.25"/>
    <row r="19859" x14ac:dyDescent="0.25"/>
    <row r="19860" x14ac:dyDescent="0.25"/>
    <row r="19861" x14ac:dyDescent="0.25"/>
    <row r="19862" x14ac:dyDescent="0.25"/>
    <row r="19863" x14ac:dyDescent="0.25"/>
    <row r="19864" x14ac:dyDescent="0.25"/>
    <row r="19865" x14ac:dyDescent="0.25"/>
    <row r="19866" x14ac:dyDescent="0.25"/>
    <row r="19867" x14ac:dyDescent="0.25"/>
    <row r="19868" x14ac:dyDescent="0.25"/>
    <row r="19869" x14ac:dyDescent="0.25"/>
    <row r="19870" x14ac:dyDescent="0.25"/>
    <row r="19871" x14ac:dyDescent="0.25"/>
    <row r="19872" x14ac:dyDescent="0.25"/>
    <row r="19873" x14ac:dyDescent="0.25"/>
    <row r="19874" x14ac:dyDescent="0.25"/>
    <row r="19875" x14ac:dyDescent="0.25"/>
    <row r="19876" x14ac:dyDescent="0.25"/>
    <row r="19877" x14ac:dyDescent="0.25"/>
    <row r="19878" x14ac:dyDescent="0.25"/>
    <row r="19879" x14ac:dyDescent="0.25"/>
    <row r="19880" x14ac:dyDescent="0.25"/>
    <row r="19881" x14ac:dyDescent="0.25"/>
    <row r="19882" x14ac:dyDescent="0.25"/>
    <row r="19883" x14ac:dyDescent="0.25"/>
    <row r="19884" x14ac:dyDescent="0.25"/>
    <row r="19885" x14ac:dyDescent="0.25"/>
    <row r="19886" x14ac:dyDescent="0.25"/>
    <row r="19887" x14ac:dyDescent="0.25"/>
    <row r="19888" x14ac:dyDescent="0.25"/>
    <row r="19889" x14ac:dyDescent="0.25"/>
    <row r="19890" x14ac:dyDescent="0.25"/>
    <row r="19891" x14ac:dyDescent="0.25"/>
    <row r="19892" x14ac:dyDescent="0.25"/>
    <row r="19893" x14ac:dyDescent="0.25"/>
    <row r="19894" x14ac:dyDescent="0.25"/>
    <row r="19895" x14ac:dyDescent="0.25"/>
    <row r="19896" x14ac:dyDescent="0.25"/>
    <row r="19897" x14ac:dyDescent="0.25"/>
    <row r="19898" x14ac:dyDescent="0.25"/>
    <row r="19899" x14ac:dyDescent="0.25"/>
    <row r="19900" x14ac:dyDescent="0.25"/>
    <row r="19901" x14ac:dyDescent="0.25"/>
    <row r="19902" x14ac:dyDescent="0.25"/>
    <row r="19903" x14ac:dyDescent="0.25"/>
    <row r="19904" x14ac:dyDescent="0.25"/>
    <row r="19905" x14ac:dyDescent="0.25"/>
    <row r="19906" x14ac:dyDescent="0.25"/>
    <row r="19907" x14ac:dyDescent="0.25"/>
    <row r="19908" x14ac:dyDescent="0.25"/>
    <row r="19909" x14ac:dyDescent="0.25"/>
    <row r="19910" x14ac:dyDescent="0.25"/>
    <row r="19911" x14ac:dyDescent="0.25"/>
    <row r="19912" x14ac:dyDescent="0.25"/>
    <row r="19913" x14ac:dyDescent="0.25"/>
    <row r="19914" x14ac:dyDescent="0.25"/>
    <row r="19915" x14ac:dyDescent="0.25"/>
    <row r="19916" x14ac:dyDescent="0.25"/>
    <row r="19917" x14ac:dyDescent="0.25"/>
    <row r="19918" x14ac:dyDescent="0.25"/>
    <row r="19919" x14ac:dyDescent="0.25"/>
    <row r="19920" x14ac:dyDescent="0.25"/>
    <row r="19921" x14ac:dyDescent="0.25"/>
    <row r="19922" x14ac:dyDescent="0.25"/>
    <row r="19923" x14ac:dyDescent="0.25"/>
    <row r="19924" x14ac:dyDescent="0.25"/>
    <row r="19925" x14ac:dyDescent="0.25"/>
    <row r="19926" x14ac:dyDescent="0.25"/>
    <row r="19927" x14ac:dyDescent="0.25"/>
    <row r="19928" x14ac:dyDescent="0.25"/>
    <row r="19929" x14ac:dyDescent="0.25"/>
    <row r="19930" x14ac:dyDescent="0.25"/>
    <row r="19931" x14ac:dyDescent="0.25"/>
    <row r="19932" x14ac:dyDescent="0.25"/>
    <row r="19933" x14ac:dyDescent="0.25"/>
    <row r="19934" x14ac:dyDescent="0.25"/>
    <row r="19935" x14ac:dyDescent="0.25"/>
    <row r="19936" x14ac:dyDescent="0.25"/>
    <row r="19937" x14ac:dyDescent="0.25"/>
    <row r="19938" x14ac:dyDescent="0.25"/>
    <row r="19939" x14ac:dyDescent="0.25"/>
    <row r="19940" x14ac:dyDescent="0.25"/>
    <row r="19941" x14ac:dyDescent="0.25"/>
    <row r="19942" x14ac:dyDescent="0.25"/>
    <row r="19943" x14ac:dyDescent="0.25"/>
    <row r="19944" x14ac:dyDescent="0.25"/>
    <row r="19945" x14ac:dyDescent="0.25"/>
    <row r="19946" x14ac:dyDescent="0.25"/>
    <row r="19947" x14ac:dyDescent="0.25"/>
    <row r="19948" x14ac:dyDescent="0.25"/>
    <row r="19949" x14ac:dyDescent="0.25"/>
    <row r="19950" x14ac:dyDescent="0.25"/>
    <row r="19951" x14ac:dyDescent="0.25"/>
    <row r="19952" x14ac:dyDescent="0.25"/>
    <row r="19953" x14ac:dyDescent="0.25"/>
    <row r="19954" x14ac:dyDescent="0.25"/>
    <row r="19955" x14ac:dyDescent="0.25"/>
    <row r="19956" x14ac:dyDescent="0.25"/>
    <row r="19957" x14ac:dyDescent="0.25"/>
    <row r="19958" x14ac:dyDescent="0.25"/>
    <row r="19959" x14ac:dyDescent="0.25"/>
    <row r="19960" x14ac:dyDescent="0.25"/>
    <row r="19961" x14ac:dyDescent="0.25"/>
    <row r="19962" x14ac:dyDescent="0.25"/>
    <row r="19963" x14ac:dyDescent="0.25"/>
    <row r="19964" x14ac:dyDescent="0.25"/>
    <row r="19965" x14ac:dyDescent="0.25"/>
    <row r="19966" x14ac:dyDescent="0.25"/>
    <row r="19967" x14ac:dyDescent="0.25"/>
    <row r="19968" x14ac:dyDescent="0.25"/>
    <row r="19969" x14ac:dyDescent="0.25"/>
    <row r="19970" x14ac:dyDescent="0.25"/>
    <row r="19971" x14ac:dyDescent="0.25"/>
    <row r="19972" x14ac:dyDescent="0.25"/>
    <row r="19973" x14ac:dyDescent="0.25"/>
    <row r="19974" x14ac:dyDescent="0.25"/>
    <row r="19975" x14ac:dyDescent="0.25"/>
    <row r="19976" x14ac:dyDescent="0.25"/>
    <row r="19977" x14ac:dyDescent="0.25"/>
    <row r="19978" x14ac:dyDescent="0.25"/>
    <row r="19979" x14ac:dyDescent="0.25"/>
    <row r="19980" x14ac:dyDescent="0.25"/>
    <row r="19981" x14ac:dyDescent="0.25"/>
    <row r="19982" x14ac:dyDescent="0.25"/>
    <row r="19983" x14ac:dyDescent="0.25"/>
    <row r="19984" x14ac:dyDescent="0.25"/>
    <row r="19985" x14ac:dyDescent="0.25"/>
    <row r="19986" x14ac:dyDescent="0.25"/>
    <row r="19987" x14ac:dyDescent="0.25"/>
    <row r="19988" x14ac:dyDescent="0.25"/>
    <row r="19989" x14ac:dyDescent="0.25"/>
    <row r="19990" x14ac:dyDescent="0.25"/>
    <row r="19991" x14ac:dyDescent="0.25"/>
    <row r="19992" x14ac:dyDescent="0.25"/>
    <row r="19993" x14ac:dyDescent="0.25"/>
    <row r="19994" x14ac:dyDescent="0.25"/>
    <row r="19995" x14ac:dyDescent="0.25"/>
    <row r="19996" x14ac:dyDescent="0.25"/>
    <row r="19997" x14ac:dyDescent="0.25"/>
    <row r="19998" x14ac:dyDescent="0.25"/>
    <row r="19999" x14ac:dyDescent="0.25"/>
    <row r="20000" x14ac:dyDescent="0.25"/>
    <row r="20001" x14ac:dyDescent="0.25"/>
    <row r="20002" x14ac:dyDescent="0.25"/>
    <row r="20003" x14ac:dyDescent="0.25"/>
    <row r="20004" x14ac:dyDescent="0.25"/>
    <row r="20005" x14ac:dyDescent="0.25"/>
    <row r="20006" x14ac:dyDescent="0.25"/>
    <row r="20007" x14ac:dyDescent="0.25"/>
    <row r="20008" x14ac:dyDescent="0.25"/>
    <row r="20009" x14ac:dyDescent="0.25"/>
    <row r="20010" x14ac:dyDescent="0.25"/>
    <row r="20011" x14ac:dyDescent="0.25"/>
    <row r="20012" x14ac:dyDescent="0.25"/>
    <row r="20013" x14ac:dyDescent="0.25"/>
    <row r="20014" x14ac:dyDescent="0.25"/>
    <row r="20015" x14ac:dyDescent="0.25"/>
    <row r="20016" x14ac:dyDescent="0.25"/>
    <row r="20017" x14ac:dyDescent="0.25"/>
    <row r="20018" x14ac:dyDescent="0.25"/>
    <row r="20019" x14ac:dyDescent="0.25"/>
    <row r="20020" x14ac:dyDescent="0.25"/>
    <row r="20021" x14ac:dyDescent="0.25"/>
    <row r="20022" x14ac:dyDescent="0.25"/>
    <row r="20023" x14ac:dyDescent="0.25"/>
    <row r="20024" x14ac:dyDescent="0.25"/>
    <row r="20025" x14ac:dyDescent="0.25"/>
    <row r="20026" x14ac:dyDescent="0.25"/>
    <row r="20027" x14ac:dyDescent="0.25"/>
    <row r="20028" x14ac:dyDescent="0.25"/>
    <row r="20029" x14ac:dyDescent="0.25"/>
    <row r="20030" x14ac:dyDescent="0.25"/>
    <row r="20031" x14ac:dyDescent="0.25"/>
    <row r="20032" x14ac:dyDescent="0.25"/>
    <row r="20033" x14ac:dyDescent="0.25"/>
    <row r="20034" x14ac:dyDescent="0.25"/>
    <row r="20035" x14ac:dyDescent="0.25"/>
    <row r="20036" x14ac:dyDescent="0.25"/>
    <row r="20037" x14ac:dyDescent="0.25"/>
    <row r="20038" x14ac:dyDescent="0.25"/>
    <row r="20039" x14ac:dyDescent="0.25"/>
    <row r="20040" x14ac:dyDescent="0.25"/>
    <row r="20041" x14ac:dyDescent="0.25"/>
    <row r="20042" x14ac:dyDescent="0.25"/>
    <row r="20043" x14ac:dyDescent="0.25"/>
    <row r="20044" x14ac:dyDescent="0.25"/>
    <row r="20045" x14ac:dyDescent="0.25"/>
    <row r="20046" x14ac:dyDescent="0.25"/>
    <row r="20047" x14ac:dyDescent="0.25"/>
    <row r="20048" x14ac:dyDescent="0.25"/>
    <row r="20049" x14ac:dyDescent="0.25"/>
    <row r="20050" x14ac:dyDescent="0.25"/>
    <row r="20051" x14ac:dyDescent="0.25"/>
    <row r="20052" x14ac:dyDescent="0.25"/>
    <row r="20053" x14ac:dyDescent="0.25"/>
    <row r="20054" x14ac:dyDescent="0.25"/>
    <row r="20055" x14ac:dyDescent="0.25"/>
    <row r="20056" x14ac:dyDescent="0.25"/>
    <row r="20057" x14ac:dyDescent="0.25"/>
    <row r="20058" x14ac:dyDescent="0.25"/>
    <row r="20059" x14ac:dyDescent="0.25"/>
    <row r="20060" x14ac:dyDescent="0.25"/>
    <row r="20061" x14ac:dyDescent="0.25"/>
    <row r="20062" x14ac:dyDescent="0.25"/>
    <row r="20063" x14ac:dyDescent="0.25"/>
    <row r="20064" x14ac:dyDescent="0.25"/>
    <row r="20065" x14ac:dyDescent="0.25"/>
    <row r="20066" x14ac:dyDescent="0.25"/>
    <row r="20067" x14ac:dyDescent="0.25"/>
    <row r="20068" x14ac:dyDescent="0.25"/>
    <row r="20069" x14ac:dyDescent="0.25"/>
    <row r="20070" x14ac:dyDescent="0.25"/>
    <row r="20071" x14ac:dyDescent="0.25"/>
    <row r="20072" x14ac:dyDescent="0.25"/>
    <row r="20073" x14ac:dyDescent="0.25"/>
    <row r="20074" x14ac:dyDescent="0.25"/>
    <row r="20075" x14ac:dyDescent="0.25"/>
    <row r="20076" x14ac:dyDescent="0.25"/>
    <row r="20077" x14ac:dyDescent="0.25"/>
    <row r="20078" x14ac:dyDescent="0.25"/>
    <row r="20079" x14ac:dyDescent="0.25"/>
    <row r="20080" x14ac:dyDescent="0.25"/>
    <row r="20081" x14ac:dyDescent="0.25"/>
    <row r="20082" x14ac:dyDescent="0.25"/>
    <row r="20083" x14ac:dyDescent="0.25"/>
    <row r="20084" x14ac:dyDescent="0.25"/>
    <row r="20085" x14ac:dyDescent="0.25"/>
    <row r="20086" x14ac:dyDescent="0.25"/>
    <row r="20087" x14ac:dyDescent="0.25"/>
    <row r="20088" x14ac:dyDescent="0.25"/>
    <row r="20089" x14ac:dyDescent="0.25"/>
    <row r="20090" x14ac:dyDescent="0.25"/>
    <row r="20091" x14ac:dyDescent="0.25"/>
    <row r="20092" x14ac:dyDescent="0.25"/>
    <row r="20093" x14ac:dyDescent="0.25"/>
    <row r="20094" x14ac:dyDescent="0.25"/>
    <row r="20095" x14ac:dyDescent="0.25"/>
    <row r="20096" x14ac:dyDescent="0.25"/>
    <row r="20097" x14ac:dyDescent="0.25"/>
    <row r="20098" x14ac:dyDescent="0.25"/>
    <row r="20099" x14ac:dyDescent="0.25"/>
    <row r="20100" x14ac:dyDescent="0.25"/>
    <row r="20101" x14ac:dyDescent="0.25"/>
    <row r="20102" x14ac:dyDescent="0.25"/>
    <row r="20103" x14ac:dyDescent="0.25"/>
    <row r="20104" x14ac:dyDescent="0.25"/>
    <row r="20105" x14ac:dyDescent="0.25"/>
    <row r="20106" x14ac:dyDescent="0.25"/>
    <row r="20107" x14ac:dyDescent="0.25"/>
    <row r="20108" x14ac:dyDescent="0.25"/>
    <row r="20109" x14ac:dyDescent="0.25"/>
    <row r="20110" x14ac:dyDescent="0.25"/>
    <row r="20111" x14ac:dyDescent="0.25"/>
    <row r="20112" x14ac:dyDescent="0.25"/>
    <row r="20113" x14ac:dyDescent="0.25"/>
    <row r="20114" x14ac:dyDescent="0.25"/>
    <row r="20115" x14ac:dyDescent="0.25"/>
    <row r="20116" x14ac:dyDescent="0.25"/>
    <row r="20117" x14ac:dyDescent="0.25"/>
    <row r="20118" x14ac:dyDescent="0.25"/>
    <row r="20119" x14ac:dyDescent="0.25"/>
    <row r="20120" x14ac:dyDescent="0.25"/>
    <row r="20121" x14ac:dyDescent="0.25"/>
    <row r="20122" x14ac:dyDescent="0.25"/>
    <row r="20123" x14ac:dyDescent="0.25"/>
    <row r="20124" x14ac:dyDescent="0.25"/>
    <row r="20125" x14ac:dyDescent="0.25"/>
    <row r="20126" x14ac:dyDescent="0.25"/>
    <row r="20127" x14ac:dyDescent="0.25"/>
    <row r="20128" x14ac:dyDescent="0.25"/>
    <row r="20129" x14ac:dyDescent="0.25"/>
    <row r="20130" x14ac:dyDescent="0.25"/>
    <row r="20131" x14ac:dyDescent="0.25"/>
    <row r="20132" x14ac:dyDescent="0.25"/>
    <row r="20133" x14ac:dyDescent="0.25"/>
    <row r="20134" x14ac:dyDescent="0.25"/>
    <row r="20135" x14ac:dyDescent="0.25"/>
    <row r="20136" x14ac:dyDescent="0.25"/>
    <row r="20137" x14ac:dyDescent="0.25"/>
    <row r="20138" x14ac:dyDescent="0.25"/>
    <row r="20139" x14ac:dyDescent="0.25"/>
    <row r="20140" x14ac:dyDescent="0.25"/>
    <row r="20141" x14ac:dyDescent="0.25"/>
    <row r="20142" x14ac:dyDescent="0.25"/>
    <row r="20143" x14ac:dyDescent="0.25"/>
    <row r="20144" x14ac:dyDescent="0.25"/>
    <row r="20145" x14ac:dyDescent="0.25"/>
    <row r="20146" x14ac:dyDescent="0.25"/>
    <row r="20147" x14ac:dyDescent="0.25"/>
    <row r="20148" x14ac:dyDescent="0.25"/>
    <row r="20149" x14ac:dyDescent="0.25"/>
    <row r="20150" x14ac:dyDescent="0.25"/>
    <row r="20151" x14ac:dyDescent="0.25"/>
    <row r="20152" x14ac:dyDescent="0.25"/>
    <row r="20153" x14ac:dyDescent="0.25"/>
    <row r="20154" x14ac:dyDescent="0.25"/>
    <row r="20155" x14ac:dyDescent="0.25"/>
    <row r="20156" x14ac:dyDescent="0.25"/>
    <row r="20157" x14ac:dyDescent="0.25"/>
    <row r="20158" x14ac:dyDescent="0.25"/>
    <row r="20159" x14ac:dyDescent="0.25"/>
    <row r="20160" x14ac:dyDescent="0.25"/>
    <row r="20161" x14ac:dyDescent="0.25"/>
    <row r="20162" x14ac:dyDescent="0.25"/>
    <row r="20163" x14ac:dyDescent="0.25"/>
    <row r="20164" x14ac:dyDescent="0.25"/>
    <row r="20165" x14ac:dyDescent="0.25"/>
    <row r="20166" x14ac:dyDescent="0.25"/>
    <row r="20167" x14ac:dyDescent="0.25"/>
    <row r="20168" x14ac:dyDescent="0.25"/>
    <row r="20169" x14ac:dyDescent="0.25"/>
    <row r="20170" x14ac:dyDescent="0.25"/>
    <row r="20171" x14ac:dyDescent="0.25"/>
    <row r="20172" x14ac:dyDescent="0.25"/>
    <row r="20173" x14ac:dyDescent="0.25"/>
    <row r="20174" x14ac:dyDescent="0.25"/>
    <row r="20175" x14ac:dyDescent="0.25"/>
    <row r="20176" x14ac:dyDescent="0.25"/>
    <row r="20177" x14ac:dyDescent="0.25"/>
    <row r="20178" x14ac:dyDescent="0.25"/>
    <row r="20179" x14ac:dyDescent="0.25"/>
    <row r="20180" x14ac:dyDescent="0.25"/>
    <row r="20181" x14ac:dyDescent="0.25"/>
    <row r="20182" x14ac:dyDescent="0.25"/>
    <row r="20183" x14ac:dyDescent="0.25"/>
    <row r="20184" x14ac:dyDescent="0.25"/>
    <row r="20185" x14ac:dyDescent="0.25"/>
    <row r="20186" x14ac:dyDescent="0.25"/>
    <row r="20187" x14ac:dyDescent="0.25"/>
    <row r="20188" x14ac:dyDescent="0.25"/>
    <row r="20189" x14ac:dyDescent="0.25"/>
    <row r="20190" x14ac:dyDescent="0.25"/>
    <row r="20191" x14ac:dyDescent="0.25"/>
    <row r="20192" x14ac:dyDescent="0.25"/>
    <row r="20193" x14ac:dyDescent="0.25"/>
    <row r="20194" x14ac:dyDescent="0.25"/>
    <row r="20195" x14ac:dyDescent="0.25"/>
    <row r="20196" x14ac:dyDescent="0.25"/>
    <row r="20197" x14ac:dyDescent="0.25"/>
    <row r="20198" x14ac:dyDescent="0.25"/>
    <row r="20199" x14ac:dyDescent="0.25"/>
    <row r="20200" x14ac:dyDescent="0.25"/>
    <row r="20201" x14ac:dyDescent="0.25"/>
    <row r="20202" x14ac:dyDescent="0.25"/>
    <row r="20203" x14ac:dyDescent="0.25"/>
    <row r="20204" x14ac:dyDescent="0.25"/>
    <row r="20205" x14ac:dyDescent="0.25"/>
    <row r="20206" x14ac:dyDescent="0.25"/>
    <row r="20207" x14ac:dyDescent="0.25"/>
    <row r="20208" x14ac:dyDescent="0.25"/>
    <row r="20209" x14ac:dyDescent="0.25"/>
    <row r="20210" x14ac:dyDescent="0.25"/>
    <row r="20211" x14ac:dyDescent="0.25"/>
    <row r="20212" x14ac:dyDescent="0.25"/>
    <row r="20213" x14ac:dyDescent="0.25"/>
    <row r="20214" x14ac:dyDescent="0.25"/>
    <row r="20215" x14ac:dyDescent="0.25"/>
    <row r="20216" x14ac:dyDescent="0.25"/>
    <row r="20217" x14ac:dyDescent="0.25"/>
    <row r="20218" x14ac:dyDescent="0.25"/>
    <row r="20219" x14ac:dyDescent="0.25"/>
    <row r="20220" x14ac:dyDescent="0.25"/>
    <row r="20221" x14ac:dyDescent="0.25"/>
    <row r="20222" x14ac:dyDescent="0.25"/>
    <row r="20223" x14ac:dyDescent="0.25"/>
    <row r="20224" x14ac:dyDescent="0.25"/>
    <row r="20225" x14ac:dyDescent="0.25"/>
    <row r="20226" x14ac:dyDescent="0.25"/>
    <row r="20227" x14ac:dyDescent="0.25"/>
    <row r="20228" x14ac:dyDescent="0.25"/>
    <row r="20229" x14ac:dyDescent="0.25"/>
    <row r="20230" x14ac:dyDescent="0.25"/>
    <row r="20231" x14ac:dyDescent="0.25"/>
    <row r="20232" x14ac:dyDescent="0.25"/>
    <row r="20233" x14ac:dyDescent="0.25"/>
    <row r="20234" x14ac:dyDescent="0.25"/>
    <row r="20235" x14ac:dyDescent="0.25"/>
    <row r="20236" x14ac:dyDescent="0.25"/>
    <row r="20237" x14ac:dyDescent="0.25"/>
    <row r="20238" x14ac:dyDescent="0.25"/>
    <row r="20239" x14ac:dyDescent="0.25"/>
    <row r="20240" x14ac:dyDescent="0.25"/>
    <row r="20241" x14ac:dyDescent="0.25"/>
    <row r="20242" x14ac:dyDescent="0.25"/>
    <row r="20243" x14ac:dyDescent="0.25"/>
    <row r="20244" x14ac:dyDescent="0.25"/>
    <row r="20245" x14ac:dyDescent="0.25"/>
    <row r="20246" x14ac:dyDescent="0.25"/>
    <row r="20247" x14ac:dyDescent="0.25"/>
    <row r="20248" x14ac:dyDescent="0.25"/>
    <row r="20249" x14ac:dyDescent="0.25"/>
    <row r="20250" x14ac:dyDescent="0.25"/>
    <row r="20251" x14ac:dyDescent="0.25"/>
    <row r="20252" x14ac:dyDescent="0.25"/>
    <row r="20253" x14ac:dyDescent="0.25"/>
    <row r="20254" x14ac:dyDescent="0.25"/>
    <row r="20255" x14ac:dyDescent="0.25"/>
    <row r="20256" x14ac:dyDescent="0.25"/>
    <row r="20257" x14ac:dyDescent="0.25"/>
    <row r="20258" x14ac:dyDescent="0.25"/>
    <row r="20259" x14ac:dyDescent="0.25"/>
    <row r="20260" x14ac:dyDescent="0.25"/>
    <row r="20261" x14ac:dyDescent="0.25"/>
    <row r="20262" x14ac:dyDescent="0.25"/>
    <row r="20263" x14ac:dyDescent="0.25"/>
    <row r="20264" x14ac:dyDescent="0.25"/>
    <row r="20265" x14ac:dyDescent="0.25"/>
    <row r="20266" x14ac:dyDescent="0.25"/>
    <row r="20267" x14ac:dyDescent="0.25"/>
    <row r="20268" x14ac:dyDescent="0.25"/>
    <row r="20269" x14ac:dyDescent="0.25"/>
    <row r="20270" x14ac:dyDescent="0.25"/>
    <row r="20271" x14ac:dyDescent="0.25"/>
    <row r="20272" x14ac:dyDescent="0.25"/>
    <row r="20273" x14ac:dyDescent="0.25"/>
    <row r="20274" x14ac:dyDescent="0.25"/>
    <row r="20275" x14ac:dyDescent="0.25"/>
    <row r="20276" x14ac:dyDescent="0.25"/>
    <row r="20277" x14ac:dyDescent="0.25"/>
    <row r="20278" x14ac:dyDescent="0.25"/>
    <row r="20279" x14ac:dyDescent="0.25"/>
    <row r="20280" x14ac:dyDescent="0.25"/>
    <row r="20281" x14ac:dyDescent="0.25"/>
    <row r="20282" x14ac:dyDescent="0.25"/>
    <row r="20283" x14ac:dyDescent="0.25"/>
    <row r="20284" x14ac:dyDescent="0.25"/>
    <row r="20285" x14ac:dyDescent="0.25"/>
    <row r="20286" x14ac:dyDescent="0.25"/>
    <row r="20287" x14ac:dyDescent="0.25"/>
    <row r="20288" x14ac:dyDescent="0.25"/>
    <row r="20289" x14ac:dyDescent="0.25"/>
    <row r="20290" x14ac:dyDescent="0.25"/>
    <row r="20291" x14ac:dyDescent="0.25"/>
    <row r="20292" x14ac:dyDescent="0.25"/>
    <row r="20293" x14ac:dyDescent="0.25"/>
    <row r="20294" x14ac:dyDescent="0.25"/>
    <row r="20295" x14ac:dyDescent="0.25"/>
    <row r="20296" x14ac:dyDescent="0.25"/>
    <row r="20297" x14ac:dyDescent="0.25"/>
    <row r="20298" x14ac:dyDescent="0.25"/>
    <row r="20299" x14ac:dyDescent="0.25"/>
    <row r="20300" x14ac:dyDescent="0.25"/>
    <row r="20301" x14ac:dyDescent="0.25"/>
    <row r="20302" x14ac:dyDescent="0.25"/>
    <row r="20303" x14ac:dyDescent="0.25"/>
    <row r="20304" x14ac:dyDescent="0.25"/>
    <row r="20305" x14ac:dyDescent="0.25"/>
    <row r="20306" x14ac:dyDescent="0.25"/>
    <row r="20307" x14ac:dyDescent="0.25"/>
    <row r="20308" x14ac:dyDescent="0.25"/>
    <row r="20309" x14ac:dyDescent="0.25"/>
    <row r="20310" x14ac:dyDescent="0.25"/>
    <row r="20311" x14ac:dyDescent="0.25"/>
    <row r="20312" x14ac:dyDescent="0.25"/>
    <row r="20313" x14ac:dyDescent="0.25"/>
    <row r="20314" x14ac:dyDescent="0.25"/>
    <row r="20315" x14ac:dyDescent="0.25"/>
    <row r="20316" x14ac:dyDescent="0.25"/>
    <row r="20317" x14ac:dyDescent="0.25"/>
    <row r="20318" x14ac:dyDescent="0.25"/>
    <row r="20319" x14ac:dyDescent="0.25"/>
    <row r="20320" x14ac:dyDescent="0.25"/>
    <row r="20321" x14ac:dyDescent="0.25"/>
    <row r="20322" x14ac:dyDescent="0.25"/>
    <row r="20323" x14ac:dyDescent="0.25"/>
    <row r="20324" x14ac:dyDescent="0.25"/>
    <row r="20325" x14ac:dyDescent="0.25"/>
    <row r="20326" x14ac:dyDescent="0.25"/>
    <row r="20327" x14ac:dyDescent="0.25"/>
    <row r="20328" x14ac:dyDescent="0.25"/>
    <row r="20329" x14ac:dyDescent="0.25"/>
    <row r="20330" x14ac:dyDescent="0.25"/>
    <row r="20331" x14ac:dyDescent="0.25"/>
    <row r="20332" x14ac:dyDescent="0.25"/>
    <row r="20333" x14ac:dyDescent="0.25"/>
    <row r="20334" x14ac:dyDescent="0.25"/>
    <row r="20335" x14ac:dyDescent="0.25"/>
    <row r="20336" x14ac:dyDescent="0.25"/>
    <row r="20337" x14ac:dyDescent="0.25"/>
    <row r="20338" x14ac:dyDescent="0.25"/>
    <row r="20339" x14ac:dyDescent="0.25"/>
    <row r="20340" x14ac:dyDescent="0.25"/>
    <row r="20341" x14ac:dyDescent="0.25"/>
    <row r="20342" x14ac:dyDescent="0.25"/>
    <row r="20343" x14ac:dyDescent="0.25"/>
    <row r="20344" x14ac:dyDescent="0.25"/>
    <row r="20345" x14ac:dyDescent="0.25"/>
    <row r="20346" x14ac:dyDescent="0.25"/>
    <row r="20347" x14ac:dyDescent="0.25"/>
    <row r="20348" x14ac:dyDescent="0.25"/>
    <row r="20349" x14ac:dyDescent="0.25"/>
    <row r="20350" x14ac:dyDescent="0.25"/>
    <row r="20351" x14ac:dyDescent="0.25"/>
    <row r="20352" x14ac:dyDescent="0.25"/>
    <row r="20353" x14ac:dyDescent="0.25"/>
    <row r="20354" x14ac:dyDescent="0.25"/>
    <row r="20355" x14ac:dyDescent="0.25"/>
    <row r="20356" x14ac:dyDescent="0.25"/>
    <row r="20357" x14ac:dyDescent="0.25"/>
    <row r="20358" x14ac:dyDescent="0.25"/>
    <row r="20359" x14ac:dyDescent="0.25"/>
    <row r="20360" x14ac:dyDescent="0.25"/>
    <row r="20361" x14ac:dyDescent="0.25"/>
    <row r="20362" x14ac:dyDescent="0.25"/>
    <row r="20363" x14ac:dyDescent="0.25"/>
    <row r="20364" x14ac:dyDescent="0.25"/>
    <row r="20365" x14ac:dyDescent="0.25"/>
    <row r="20366" x14ac:dyDescent="0.25"/>
    <row r="20367" x14ac:dyDescent="0.25"/>
    <row r="20368" x14ac:dyDescent="0.25"/>
    <row r="20369" x14ac:dyDescent="0.25"/>
    <row r="20370" x14ac:dyDescent="0.25"/>
    <row r="20371" x14ac:dyDescent="0.25"/>
    <row r="20372" x14ac:dyDescent="0.25"/>
    <row r="20373" x14ac:dyDescent="0.25"/>
    <row r="20374" x14ac:dyDescent="0.25"/>
    <row r="20375" x14ac:dyDescent="0.25"/>
    <row r="20376" x14ac:dyDescent="0.25"/>
    <row r="20377" x14ac:dyDescent="0.25"/>
    <row r="20378" x14ac:dyDescent="0.25"/>
    <row r="20379" x14ac:dyDescent="0.25"/>
    <row r="20380" x14ac:dyDescent="0.25"/>
    <row r="20381" x14ac:dyDescent="0.25"/>
    <row r="20382" x14ac:dyDescent="0.25"/>
    <row r="20383" x14ac:dyDescent="0.25"/>
    <row r="20384" x14ac:dyDescent="0.25"/>
    <row r="20385" x14ac:dyDescent="0.25"/>
    <row r="20386" x14ac:dyDescent="0.25"/>
    <row r="20387" x14ac:dyDescent="0.25"/>
    <row r="20388" x14ac:dyDescent="0.25"/>
    <row r="20389" x14ac:dyDescent="0.25"/>
    <row r="20390" x14ac:dyDescent="0.25"/>
    <row r="20391" x14ac:dyDescent="0.25"/>
    <row r="20392" x14ac:dyDescent="0.25"/>
    <row r="20393" x14ac:dyDescent="0.25"/>
    <row r="20394" x14ac:dyDescent="0.25"/>
    <row r="20395" x14ac:dyDescent="0.25"/>
    <row r="20396" x14ac:dyDescent="0.25"/>
    <row r="20397" x14ac:dyDescent="0.25"/>
    <row r="20398" x14ac:dyDescent="0.25"/>
    <row r="20399" x14ac:dyDescent="0.25"/>
    <row r="20400" x14ac:dyDescent="0.25"/>
    <row r="20401" x14ac:dyDescent="0.25"/>
    <row r="20402" x14ac:dyDescent="0.25"/>
    <row r="20403" x14ac:dyDescent="0.25"/>
    <row r="20404" x14ac:dyDescent="0.25"/>
    <row r="20405" x14ac:dyDescent="0.25"/>
    <row r="20406" x14ac:dyDescent="0.25"/>
    <row r="20407" x14ac:dyDescent="0.25"/>
    <row r="20408" x14ac:dyDescent="0.25"/>
    <row r="20409" x14ac:dyDescent="0.25"/>
    <row r="20410" x14ac:dyDescent="0.25"/>
    <row r="20411" x14ac:dyDescent="0.25"/>
    <row r="20412" x14ac:dyDescent="0.25"/>
    <row r="20413" x14ac:dyDescent="0.25"/>
    <row r="20414" x14ac:dyDescent="0.25"/>
    <row r="20415" x14ac:dyDescent="0.25"/>
    <row r="20416" x14ac:dyDescent="0.25"/>
    <row r="20417" x14ac:dyDescent="0.25"/>
    <row r="20418" x14ac:dyDescent="0.25"/>
    <row r="20419" x14ac:dyDescent="0.25"/>
    <row r="20420" x14ac:dyDescent="0.25"/>
    <row r="20421" x14ac:dyDescent="0.25"/>
    <row r="20422" x14ac:dyDescent="0.25"/>
    <row r="20423" x14ac:dyDescent="0.25"/>
    <row r="20424" x14ac:dyDescent="0.25"/>
    <row r="20425" x14ac:dyDescent="0.25"/>
    <row r="20426" x14ac:dyDescent="0.25"/>
    <row r="20427" x14ac:dyDescent="0.25"/>
    <row r="20428" x14ac:dyDescent="0.25"/>
    <row r="20429" x14ac:dyDescent="0.25"/>
    <row r="20430" x14ac:dyDescent="0.25"/>
    <row r="20431" x14ac:dyDescent="0.25"/>
    <row r="20432" x14ac:dyDescent="0.25"/>
    <row r="20433" x14ac:dyDescent="0.25"/>
    <row r="20434" x14ac:dyDescent="0.25"/>
    <row r="20435" x14ac:dyDescent="0.25"/>
    <row r="20436" x14ac:dyDescent="0.25"/>
    <row r="20437" x14ac:dyDescent="0.25"/>
    <row r="20438" x14ac:dyDescent="0.25"/>
    <row r="20439" x14ac:dyDescent="0.25"/>
    <row r="20440" x14ac:dyDescent="0.25"/>
    <row r="20441" x14ac:dyDescent="0.25"/>
    <row r="20442" x14ac:dyDescent="0.25"/>
    <row r="20443" x14ac:dyDescent="0.25"/>
    <row r="20444" x14ac:dyDescent="0.25"/>
    <row r="20445" x14ac:dyDescent="0.25"/>
    <row r="20446" x14ac:dyDescent="0.25"/>
    <row r="20447" x14ac:dyDescent="0.25"/>
    <row r="20448" x14ac:dyDescent="0.25"/>
    <row r="20449" x14ac:dyDescent="0.25"/>
    <row r="20450" x14ac:dyDescent="0.25"/>
    <row r="20451" x14ac:dyDescent="0.25"/>
    <row r="20452" x14ac:dyDescent="0.25"/>
    <row r="20453" x14ac:dyDescent="0.25"/>
    <row r="20454" x14ac:dyDescent="0.25"/>
    <row r="20455" x14ac:dyDescent="0.25"/>
    <row r="20456" x14ac:dyDescent="0.25"/>
    <row r="20457" x14ac:dyDescent="0.25"/>
    <row r="20458" x14ac:dyDescent="0.25"/>
    <row r="20459" x14ac:dyDescent="0.25"/>
    <row r="20460" x14ac:dyDescent="0.25"/>
    <row r="20461" x14ac:dyDescent="0.25"/>
    <row r="20462" x14ac:dyDescent="0.25"/>
    <row r="20463" x14ac:dyDescent="0.25"/>
    <row r="20464" x14ac:dyDescent="0.25"/>
    <row r="20465" x14ac:dyDescent="0.25"/>
    <row r="20466" x14ac:dyDescent="0.25"/>
    <row r="20467" x14ac:dyDescent="0.25"/>
    <row r="20468" x14ac:dyDescent="0.25"/>
    <row r="20469" x14ac:dyDescent="0.25"/>
    <row r="20470" x14ac:dyDescent="0.25"/>
    <row r="20471" x14ac:dyDescent="0.25"/>
    <row r="20472" x14ac:dyDescent="0.25"/>
    <row r="20473" x14ac:dyDescent="0.25"/>
    <row r="20474" x14ac:dyDescent="0.25"/>
    <row r="20475" x14ac:dyDescent="0.25"/>
    <row r="20476" x14ac:dyDescent="0.25"/>
    <row r="20477" x14ac:dyDescent="0.25"/>
    <row r="20478" x14ac:dyDescent="0.25"/>
    <row r="20479" x14ac:dyDescent="0.25"/>
    <row r="20480" x14ac:dyDescent="0.25"/>
    <row r="20481" x14ac:dyDescent="0.25"/>
    <row r="20482" x14ac:dyDescent="0.25"/>
    <row r="20483" x14ac:dyDescent="0.25"/>
    <row r="20484" x14ac:dyDescent="0.25"/>
    <row r="20485" x14ac:dyDescent="0.25"/>
    <row r="20486" x14ac:dyDescent="0.25"/>
    <row r="20487" x14ac:dyDescent="0.25"/>
    <row r="20488" x14ac:dyDescent="0.25"/>
    <row r="20489" x14ac:dyDescent="0.25"/>
    <row r="20490" x14ac:dyDescent="0.25"/>
    <row r="20491" x14ac:dyDescent="0.25"/>
    <row r="20492" x14ac:dyDescent="0.25"/>
    <row r="20493" x14ac:dyDescent="0.25"/>
    <row r="20494" x14ac:dyDescent="0.25"/>
    <row r="20495" x14ac:dyDescent="0.25"/>
    <row r="20496" x14ac:dyDescent="0.25"/>
    <row r="20497" x14ac:dyDescent="0.25"/>
    <row r="20498" x14ac:dyDescent="0.25"/>
    <row r="20499" x14ac:dyDescent="0.25"/>
    <row r="20500" x14ac:dyDescent="0.25"/>
    <row r="20501" x14ac:dyDescent="0.25"/>
    <row r="20502" x14ac:dyDescent="0.25"/>
    <row r="20503" x14ac:dyDescent="0.25"/>
    <row r="20504" x14ac:dyDescent="0.25"/>
    <row r="20505" x14ac:dyDescent="0.25"/>
    <row r="20506" x14ac:dyDescent="0.25"/>
    <row r="20507" x14ac:dyDescent="0.25"/>
    <row r="20508" x14ac:dyDescent="0.25"/>
    <row r="20509" x14ac:dyDescent="0.25"/>
    <row r="20510" x14ac:dyDescent="0.25"/>
    <row r="20511" x14ac:dyDescent="0.25"/>
    <row r="20512" x14ac:dyDescent="0.25"/>
    <row r="20513" x14ac:dyDescent="0.25"/>
    <row r="20514" x14ac:dyDescent="0.25"/>
    <row r="20515" x14ac:dyDescent="0.25"/>
    <row r="20516" x14ac:dyDescent="0.25"/>
    <row r="20517" x14ac:dyDescent="0.25"/>
    <row r="20518" x14ac:dyDescent="0.25"/>
    <row r="20519" x14ac:dyDescent="0.25"/>
    <row r="20520" x14ac:dyDescent="0.25"/>
    <row r="20521" x14ac:dyDescent="0.25"/>
    <row r="20522" x14ac:dyDescent="0.25"/>
    <row r="20523" x14ac:dyDescent="0.25"/>
    <row r="20524" x14ac:dyDescent="0.25"/>
    <row r="20525" x14ac:dyDescent="0.25"/>
    <row r="20526" x14ac:dyDescent="0.25"/>
    <row r="20527" x14ac:dyDescent="0.25"/>
    <row r="20528" x14ac:dyDescent="0.25"/>
    <row r="20529" x14ac:dyDescent="0.25"/>
    <row r="20530" x14ac:dyDescent="0.25"/>
    <row r="20531" x14ac:dyDescent="0.25"/>
    <row r="20532" x14ac:dyDescent="0.25"/>
    <row r="20533" x14ac:dyDescent="0.25"/>
    <row r="20534" x14ac:dyDescent="0.25"/>
    <row r="20535" x14ac:dyDescent="0.25"/>
    <row r="20536" x14ac:dyDescent="0.25"/>
    <row r="20537" x14ac:dyDescent="0.25"/>
    <row r="20538" x14ac:dyDescent="0.25"/>
    <row r="20539" x14ac:dyDescent="0.25"/>
    <row r="20540" x14ac:dyDescent="0.25"/>
    <row r="20541" x14ac:dyDescent="0.25"/>
    <row r="20542" x14ac:dyDescent="0.25"/>
    <row r="20543" x14ac:dyDescent="0.25"/>
    <row r="20544" x14ac:dyDescent="0.25"/>
    <row r="20545" x14ac:dyDescent="0.25"/>
    <row r="20546" x14ac:dyDescent="0.25"/>
    <row r="20547" x14ac:dyDescent="0.25"/>
    <row r="20548" x14ac:dyDescent="0.25"/>
    <row r="20549" x14ac:dyDescent="0.25"/>
    <row r="20550" x14ac:dyDescent="0.25"/>
    <row r="20551" x14ac:dyDescent="0.25"/>
    <row r="20552" x14ac:dyDescent="0.25"/>
    <row r="20553" x14ac:dyDescent="0.25"/>
    <row r="20554" x14ac:dyDescent="0.25"/>
    <row r="20555" x14ac:dyDescent="0.25"/>
    <row r="20556" x14ac:dyDescent="0.25"/>
    <row r="20557" x14ac:dyDescent="0.25"/>
    <row r="20558" x14ac:dyDescent="0.25"/>
    <row r="20559" x14ac:dyDescent="0.25"/>
    <row r="20560" x14ac:dyDescent="0.25"/>
    <row r="20561" x14ac:dyDescent="0.25"/>
    <row r="20562" x14ac:dyDescent="0.25"/>
    <row r="20563" x14ac:dyDescent="0.25"/>
    <row r="20564" x14ac:dyDescent="0.25"/>
    <row r="20565" x14ac:dyDescent="0.25"/>
    <row r="20566" x14ac:dyDescent="0.25"/>
    <row r="20567" x14ac:dyDescent="0.25"/>
    <row r="20568" x14ac:dyDescent="0.25"/>
    <row r="20569" x14ac:dyDescent="0.25"/>
    <row r="20570" x14ac:dyDescent="0.25"/>
    <row r="20571" x14ac:dyDescent="0.25"/>
    <row r="20572" x14ac:dyDescent="0.25"/>
    <row r="20573" x14ac:dyDescent="0.25"/>
    <row r="20574" x14ac:dyDescent="0.25"/>
    <row r="20575" x14ac:dyDescent="0.25"/>
    <row r="20576" x14ac:dyDescent="0.25"/>
    <row r="20577" x14ac:dyDescent="0.25"/>
    <row r="20578" x14ac:dyDescent="0.25"/>
    <row r="20579" x14ac:dyDescent="0.25"/>
    <row r="20580" x14ac:dyDescent="0.25"/>
    <row r="20581" x14ac:dyDescent="0.25"/>
    <row r="20582" x14ac:dyDescent="0.25"/>
    <row r="20583" x14ac:dyDescent="0.25"/>
    <row r="20584" x14ac:dyDescent="0.25"/>
    <row r="20585" x14ac:dyDescent="0.25"/>
    <row r="20586" x14ac:dyDescent="0.25"/>
    <row r="20587" x14ac:dyDescent="0.25"/>
    <row r="20588" x14ac:dyDescent="0.25"/>
    <row r="20589" x14ac:dyDescent="0.25"/>
    <row r="20590" x14ac:dyDescent="0.25"/>
    <row r="20591" x14ac:dyDescent="0.25"/>
    <row r="20592" x14ac:dyDescent="0.25"/>
    <row r="20593" x14ac:dyDescent="0.25"/>
    <row r="20594" x14ac:dyDescent="0.25"/>
    <row r="20595" x14ac:dyDescent="0.25"/>
    <row r="20596" x14ac:dyDescent="0.25"/>
    <row r="20597" x14ac:dyDescent="0.25"/>
    <row r="20598" x14ac:dyDescent="0.25"/>
    <row r="20599" x14ac:dyDescent="0.25"/>
    <row r="20600" x14ac:dyDescent="0.25"/>
    <row r="20601" x14ac:dyDescent="0.25"/>
    <row r="20602" x14ac:dyDescent="0.25"/>
    <row r="20603" x14ac:dyDescent="0.25"/>
    <row r="20604" x14ac:dyDescent="0.25"/>
    <row r="20605" x14ac:dyDescent="0.25"/>
    <row r="20606" x14ac:dyDescent="0.25"/>
    <row r="20607" x14ac:dyDescent="0.25"/>
    <row r="20608" x14ac:dyDescent="0.25"/>
    <row r="20609" x14ac:dyDescent="0.25"/>
    <row r="20610" x14ac:dyDescent="0.25"/>
    <row r="20611" x14ac:dyDescent="0.25"/>
    <row r="20612" x14ac:dyDescent="0.25"/>
    <row r="20613" x14ac:dyDescent="0.25"/>
    <row r="20614" x14ac:dyDescent="0.25"/>
    <row r="20615" x14ac:dyDescent="0.25"/>
    <row r="20616" x14ac:dyDescent="0.25"/>
    <row r="20617" x14ac:dyDescent="0.25"/>
    <row r="20618" x14ac:dyDescent="0.25"/>
    <row r="20619" x14ac:dyDescent="0.25"/>
    <row r="20620" x14ac:dyDescent="0.25"/>
    <row r="20621" x14ac:dyDescent="0.25"/>
    <row r="20622" x14ac:dyDescent="0.25"/>
    <row r="20623" x14ac:dyDescent="0.25"/>
    <row r="20624" x14ac:dyDescent="0.25"/>
    <row r="20625" x14ac:dyDescent="0.25"/>
    <row r="20626" x14ac:dyDescent="0.25"/>
    <row r="20627" x14ac:dyDescent="0.25"/>
    <row r="20628" x14ac:dyDescent="0.25"/>
    <row r="20629" x14ac:dyDescent="0.25"/>
    <row r="20630" x14ac:dyDescent="0.25"/>
    <row r="20631" x14ac:dyDescent="0.25"/>
    <row r="20632" x14ac:dyDescent="0.25"/>
    <row r="20633" x14ac:dyDescent="0.25"/>
    <row r="20634" x14ac:dyDescent="0.25"/>
    <row r="20635" x14ac:dyDescent="0.25"/>
    <row r="20636" x14ac:dyDescent="0.25"/>
    <row r="20637" x14ac:dyDescent="0.25"/>
    <row r="20638" x14ac:dyDescent="0.25"/>
    <row r="20639" x14ac:dyDescent="0.25"/>
    <row r="20640" x14ac:dyDescent="0.25"/>
    <row r="20641" x14ac:dyDescent="0.25"/>
    <row r="20642" x14ac:dyDescent="0.25"/>
    <row r="20643" x14ac:dyDescent="0.25"/>
    <row r="20644" x14ac:dyDescent="0.25"/>
    <row r="20645" x14ac:dyDescent="0.25"/>
    <row r="20646" x14ac:dyDescent="0.25"/>
    <row r="20647" x14ac:dyDescent="0.25"/>
    <row r="20648" x14ac:dyDescent="0.25"/>
    <row r="20649" x14ac:dyDescent="0.25"/>
    <row r="20650" x14ac:dyDescent="0.25"/>
    <row r="20651" x14ac:dyDescent="0.25"/>
    <row r="20652" x14ac:dyDescent="0.25"/>
    <row r="20653" x14ac:dyDescent="0.25"/>
    <row r="20654" x14ac:dyDescent="0.25"/>
    <row r="20655" x14ac:dyDescent="0.25"/>
    <row r="20656" x14ac:dyDescent="0.25"/>
    <row r="20657" x14ac:dyDescent="0.25"/>
    <row r="20658" x14ac:dyDescent="0.25"/>
    <row r="20659" x14ac:dyDescent="0.25"/>
    <row r="20660" x14ac:dyDescent="0.25"/>
    <row r="20661" x14ac:dyDescent="0.25"/>
    <row r="20662" x14ac:dyDescent="0.25"/>
    <row r="20663" x14ac:dyDescent="0.25"/>
    <row r="20664" x14ac:dyDescent="0.25"/>
    <row r="20665" x14ac:dyDescent="0.25"/>
    <row r="20666" x14ac:dyDescent="0.25"/>
    <row r="20667" x14ac:dyDescent="0.25"/>
    <row r="20668" x14ac:dyDescent="0.25"/>
    <row r="20669" x14ac:dyDescent="0.25"/>
    <row r="20670" x14ac:dyDescent="0.25"/>
    <row r="20671" x14ac:dyDescent="0.25"/>
    <row r="20672" x14ac:dyDescent="0.25"/>
    <row r="20673" x14ac:dyDescent="0.25"/>
    <row r="20674" x14ac:dyDescent="0.25"/>
    <row r="20675" x14ac:dyDescent="0.25"/>
    <row r="20676" x14ac:dyDescent="0.25"/>
    <row r="20677" x14ac:dyDescent="0.25"/>
    <row r="20678" x14ac:dyDescent="0.25"/>
    <row r="20679" x14ac:dyDescent="0.25"/>
    <row r="20680" x14ac:dyDescent="0.25"/>
    <row r="20681" x14ac:dyDescent="0.25"/>
    <row r="20682" x14ac:dyDescent="0.25"/>
    <row r="20683" x14ac:dyDescent="0.25"/>
    <row r="20684" x14ac:dyDescent="0.25"/>
    <row r="20685" x14ac:dyDescent="0.25"/>
    <row r="20686" x14ac:dyDescent="0.25"/>
    <row r="20687" x14ac:dyDescent="0.25"/>
    <row r="20688" x14ac:dyDescent="0.25"/>
    <row r="20689" x14ac:dyDescent="0.25"/>
    <row r="20690" x14ac:dyDescent="0.25"/>
    <row r="20691" x14ac:dyDescent="0.25"/>
    <row r="20692" x14ac:dyDescent="0.25"/>
    <row r="20693" x14ac:dyDescent="0.25"/>
    <row r="20694" x14ac:dyDescent="0.25"/>
    <row r="20695" x14ac:dyDescent="0.25"/>
    <row r="20696" x14ac:dyDescent="0.25"/>
    <row r="20697" x14ac:dyDescent="0.25"/>
    <row r="20698" x14ac:dyDescent="0.25"/>
    <row r="20699" x14ac:dyDescent="0.25"/>
    <row r="20700" x14ac:dyDescent="0.25"/>
    <row r="20701" x14ac:dyDescent="0.25"/>
    <row r="20702" x14ac:dyDescent="0.25"/>
    <row r="20703" x14ac:dyDescent="0.25"/>
    <row r="20704" x14ac:dyDescent="0.25"/>
    <row r="20705" x14ac:dyDescent="0.25"/>
    <row r="20706" x14ac:dyDescent="0.25"/>
    <row r="20707" x14ac:dyDescent="0.25"/>
    <row r="20708" x14ac:dyDescent="0.25"/>
    <row r="20709" x14ac:dyDescent="0.25"/>
    <row r="20710" x14ac:dyDescent="0.25"/>
    <row r="20711" x14ac:dyDescent="0.25"/>
    <row r="20712" x14ac:dyDescent="0.25"/>
    <row r="20713" x14ac:dyDescent="0.25"/>
    <row r="20714" x14ac:dyDescent="0.25"/>
    <row r="20715" x14ac:dyDescent="0.25"/>
    <row r="20716" x14ac:dyDescent="0.25"/>
    <row r="20717" x14ac:dyDescent="0.25"/>
    <row r="20718" x14ac:dyDescent="0.25"/>
    <row r="20719" x14ac:dyDescent="0.25"/>
    <row r="20720" x14ac:dyDescent="0.25"/>
    <row r="20721" x14ac:dyDescent="0.25"/>
    <row r="20722" x14ac:dyDescent="0.25"/>
    <row r="20723" x14ac:dyDescent="0.25"/>
    <row r="20724" x14ac:dyDescent="0.25"/>
    <row r="20725" x14ac:dyDescent="0.25"/>
    <row r="20726" x14ac:dyDescent="0.25"/>
    <row r="20727" x14ac:dyDescent="0.25"/>
    <row r="20728" x14ac:dyDescent="0.25"/>
    <row r="20729" x14ac:dyDescent="0.25"/>
    <row r="20730" x14ac:dyDescent="0.25"/>
    <row r="20731" x14ac:dyDescent="0.25"/>
    <row r="20732" x14ac:dyDescent="0.25"/>
    <row r="20733" x14ac:dyDescent="0.25"/>
    <row r="20734" x14ac:dyDescent="0.25"/>
    <row r="20735" x14ac:dyDescent="0.25"/>
    <row r="20736" x14ac:dyDescent="0.25"/>
    <row r="20737" x14ac:dyDescent="0.25"/>
    <row r="20738" x14ac:dyDescent="0.25"/>
    <row r="20739" x14ac:dyDescent="0.25"/>
    <row r="20740" x14ac:dyDescent="0.25"/>
    <row r="20741" x14ac:dyDescent="0.25"/>
    <row r="20742" x14ac:dyDescent="0.25"/>
    <row r="20743" x14ac:dyDescent="0.25"/>
    <row r="20744" x14ac:dyDescent="0.25"/>
    <row r="20745" x14ac:dyDescent="0.25"/>
    <row r="20746" x14ac:dyDescent="0.25"/>
    <row r="20747" x14ac:dyDescent="0.25"/>
    <row r="20748" x14ac:dyDescent="0.25"/>
    <row r="20749" x14ac:dyDescent="0.25"/>
    <row r="20750" x14ac:dyDescent="0.25"/>
    <row r="20751" x14ac:dyDescent="0.25"/>
    <row r="20752" x14ac:dyDescent="0.25"/>
    <row r="20753" x14ac:dyDescent="0.25"/>
    <row r="20754" x14ac:dyDescent="0.25"/>
    <row r="20755" x14ac:dyDescent="0.25"/>
    <row r="20756" x14ac:dyDescent="0.25"/>
    <row r="20757" x14ac:dyDescent="0.25"/>
    <row r="20758" x14ac:dyDescent="0.25"/>
    <row r="20759" x14ac:dyDescent="0.25"/>
    <row r="20760" x14ac:dyDescent="0.25"/>
    <row r="20761" x14ac:dyDescent="0.25"/>
    <row r="20762" x14ac:dyDescent="0.25"/>
    <row r="20763" x14ac:dyDescent="0.25"/>
    <row r="20764" x14ac:dyDescent="0.25"/>
    <row r="20765" x14ac:dyDescent="0.25"/>
    <row r="20766" x14ac:dyDescent="0.25"/>
    <row r="20767" x14ac:dyDescent="0.25"/>
    <row r="20768" x14ac:dyDescent="0.25"/>
    <row r="20769" x14ac:dyDescent="0.25"/>
    <row r="20770" x14ac:dyDescent="0.25"/>
    <row r="20771" x14ac:dyDescent="0.25"/>
    <row r="20772" x14ac:dyDescent="0.25"/>
    <row r="20773" x14ac:dyDescent="0.25"/>
    <row r="20774" x14ac:dyDescent="0.25"/>
    <row r="20775" x14ac:dyDescent="0.25"/>
    <row r="20776" x14ac:dyDescent="0.25"/>
    <row r="20777" x14ac:dyDescent="0.25"/>
    <row r="20778" x14ac:dyDescent="0.25"/>
    <row r="20779" x14ac:dyDescent="0.25"/>
    <row r="20780" x14ac:dyDescent="0.25"/>
    <row r="20781" x14ac:dyDescent="0.25"/>
    <row r="20782" x14ac:dyDescent="0.25"/>
    <row r="20783" x14ac:dyDescent="0.25"/>
    <row r="20784" x14ac:dyDescent="0.25"/>
    <row r="20785" x14ac:dyDescent="0.25"/>
    <row r="20786" x14ac:dyDescent="0.25"/>
    <row r="20787" x14ac:dyDescent="0.25"/>
    <row r="20788" x14ac:dyDescent="0.25"/>
    <row r="20789" x14ac:dyDescent="0.25"/>
    <row r="20790" x14ac:dyDescent="0.25"/>
    <row r="20791" x14ac:dyDescent="0.25"/>
    <row r="20792" x14ac:dyDescent="0.25"/>
    <row r="20793" x14ac:dyDescent="0.25"/>
    <row r="20794" x14ac:dyDescent="0.25"/>
    <row r="20795" x14ac:dyDescent="0.25"/>
    <row r="20796" x14ac:dyDescent="0.25"/>
    <row r="20797" x14ac:dyDescent="0.25"/>
    <row r="20798" x14ac:dyDescent="0.25"/>
    <row r="20799" x14ac:dyDescent="0.25"/>
    <row r="20800" x14ac:dyDescent="0.25"/>
    <row r="20801" x14ac:dyDescent="0.25"/>
    <row r="20802" x14ac:dyDescent="0.25"/>
    <row r="20803" x14ac:dyDescent="0.25"/>
    <row r="20804" x14ac:dyDescent="0.25"/>
    <row r="20805" x14ac:dyDescent="0.25"/>
    <row r="20806" x14ac:dyDescent="0.25"/>
    <row r="20807" x14ac:dyDescent="0.25"/>
    <row r="20808" x14ac:dyDescent="0.25"/>
    <row r="20809" x14ac:dyDescent="0.25"/>
    <row r="20810" x14ac:dyDescent="0.25"/>
    <row r="20811" x14ac:dyDescent="0.25"/>
    <row r="20812" x14ac:dyDescent="0.25"/>
    <row r="20813" x14ac:dyDescent="0.25"/>
    <row r="20814" x14ac:dyDescent="0.25"/>
    <row r="20815" x14ac:dyDescent="0.25"/>
    <row r="20816" x14ac:dyDescent="0.25"/>
    <row r="20817" x14ac:dyDescent="0.25"/>
    <row r="20818" x14ac:dyDescent="0.25"/>
    <row r="20819" x14ac:dyDescent="0.25"/>
    <row r="20820" x14ac:dyDescent="0.25"/>
    <row r="20821" x14ac:dyDescent="0.25"/>
    <row r="20822" x14ac:dyDescent="0.25"/>
    <row r="20823" x14ac:dyDescent="0.25"/>
    <row r="20824" x14ac:dyDescent="0.25"/>
    <row r="20825" x14ac:dyDescent="0.25"/>
    <row r="20826" x14ac:dyDescent="0.25"/>
    <row r="20827" x14ac:dyDescent="0.25"/>
    <row r="20828" x14ac:dyDescent="0.25"/>
    <row r="20829" x14ac:dyDescent="0.25"/>
    <row r="20830" x14ac:dyDescent="0.25"/>
    <row r="20831" x14ac:dyDescent="0.25"/>
    <row r="20832" x14ac:dyDescent="0.25"/>
    <row r="20833" x14ac:dyDescent="0.25"/>
    <row r="20834" x14ac:dyDescent="0.25"/>
    <row r="20835" x14ac:dyDescent="0.25"/>
    <row r="20836" x14ac:dyDescent="0.25"/>
    <row r="20837" x14ac:dyDescent="0.25"/>
    <row r="20838" x14ac:dyDescent="0.25"/>
    <row r="20839" x14ac:dyDescent="0.25"/>
    <row r="20840" x14ac:dyDescent="0.25"/>
    <row r="20841" x14ac:dyDescent="0.25"/>
    <row r="20842" x14ac:dyDescent="0.25"/>
    <row r="20843" x14ac:dyDescent="0.25"/>
    <row r="20844" x14ac:dyDescent="0.25"/>
    <row r="20845" x14ac:dyDescent="0.25"/>
    <row r="20846" x14ac:dyDescent="0.25"/>
    <row r="20847" x14ac:dyDescent="0.25"/>
    <row r="20848" x14ac:dyDescent="0.25"/>
    <row r="20849" x14ac:dyDescent="0.25"/>
    <row r="20850" x14ac:dyDescent="0.25"/>
    <row r="20851" x14ac:dyDescent="0.25"/>
    <row r="20852" x14ac:dyDescent="0.25"/>
    <row r="20853" x14ac:dyDescent="0.25"/>
    <row r="20854" x14ac:dyDescent="0.25"/>
    <row r="20855" x14ac:dyDescent="0.25"/>
    <row r="20856" x14ac:dyDescent="0.25"/>
    <row r="20857" x14ac:dyDescent="0.25"/>
    <row r="20858" x14ac:dyDescent="0.25"/>
    <row r="20859" x14ac:dyDescent="0.25"/>
    <row r="20860" x14ac:dyDescent="0.25"/>
    <row r="20861" x14ac:dyDescent="0.25"/>
    <row r="20862" x14ac:dyDescent="0.25"/>
    <row r="20863" x14ac:dyDescent="0.25"/>
    <row r="20864" x14ac:dyDescent="0.25"/>
    <row r="20865" x14ac:dyDescent="0.25"/>
    <row r="20866" x14ac:dyDescent="0.25"/>
    <row r="20867" x14ac:dyDescent="0.25"/>
    <row r="20868" x14ac:dyDescent="0.25"/>
    <row r="20869" x14ac:dyDescent="0.25"/>
    <row r="20870" x14ac:dyDescent="0.25"/>
    <row r="20871" x14ac:dyDescent="0.25"/>
    <row r="20872" x14ac:dyDescent="0.25"/>
    <row r="20873" x14ac:dyDescent="0.25"/>
    <row r="20874" x14ac:dyDescent="0.25"/>
    <row r="20875" x14ac:dyDescent="0.25"/>
    <row r="20876" x14ac:dyDescent="0.25"/>
    <row r="20877" x14ac:dyDescent="0.25"/>
    <row r="20878" x14ac:dyDescent="0.25"/>
    <row r="20879" x14ac:dyDescent="0.25"/>
    <row r="20880" x14ac:dyDescent="0.25"/>
    <row r="20881" x14ac:dyDescent="0.25"/>
    <row r="20882" x14ac:dyDescent="0.25"/>
    <row r="20883" x14ac:dyDescent="0.25"/>
    <row r="20884" x14ac:dyDescent="0.25"/>
    <row r="20885" x14ac:dyDescent="0.25"/>
    <row r="20886" x14ac:dyDescent="0.25"/>
    <row r="20887" x14ac:dyDescent="0.25"/>
    <row r="20888" x14ac:dyDescent="0.25"/>
    <row r="20889" x14ac:dyDescent="0.25"/>
    <row r="20890" x14ac:dyDescent="0.25"/>
    <row r="20891" x14ac:dyDescent="0.25"/>
    <row r="20892" x14ac:dyDescent="0.25"/>
    <row r="20893" x14ac:dyDescent="0.25"/>
    <row r="20894" x14ac:dyDescent="0.25"/>
    <row r="20895" x14ac:dyDescent="0.25"/>
    <row r="20896" x14ac:dyDescent="0.25"/>
    <row r="20897" x14ac:dyDescent="0.25"/>
    <row r="20898" x14ac:dyDescent="0.25"/>
    <row r="20899" x14ac:dyDescent="0.25"/>
    <row r="20900" x14ac:dyDescent="0.25"/>
    <row r="20901" x14ac:dyDescent="0.25"/>
    <row r="20902" x14ac:dyDescent="0.25"/>
    <row r="20903" x14ac:dyDescent="0.25"/>
    <row r="20904" x14ac:dyDescent="0.25"/>
    <row r="20905" x14ac:dyDescent="0.25"/>
    <row r="20906" x14ac:dyDescent="0.25"/>
    <row r="20907" x14ac:dyDescent="0.25"/>
    <row r="20908" x14ac:dyDescent="0.25"/>
    <row r="20909" x14ac:dyDescent="0.25"/>
    <row r="20910" x14ac:dyDescent="0.25"/>
    <row r="20911" x14ac:dyDescent="0.25"/>
    <row r="20912" x14ac:dyDescent="0.25"/>
    <row r="20913" x14ac:dyDescent="0.25"/>
    <row r="20914" x14ac:dyDescent="0.25"/>
    <row r="20915" x14ac:dyDescent="0.25"/>
    <row r="20916" x14ac:dyDescent="0.25"/>
    <row r="20917" x14ac:dyDescent="0.25"/>
    <row r="20918" x14ac:dyDescent="0.25"/>
    <row r="20919" x14ac:dyDescent="0.25"/>
    <row r="20920" x14ac:dyDescent="0.25"/>
    <row r="20921" x14ac:dyDescent="0.25"/>
    <row r="20922" x14ac:dyDescent="0.25"/>
    <row r="20923" x14ac:dyDescent="0.25"/>
    <row r="20924" x14ac:dyDescent="0.25"/>
    <row r="20925" x14ac:dyDescent="0.25"/>
    <row r="20926" x14ac:dyDescent="0.25"/>
    <row r="20927" x14ac:dyDescent="0.25"/>
    <row r="20928" x14ac:dyDescent="0.25"/>
    <row r="20929" x14ac:dyDescent="0.25"/>
    <row r="20930" x14ac:dyDescent="0.25"/>
    <row r="20931" x14ac:dyDescent="0.25"/>
    <row r="20932" x14ac:dyDescent="0.25"/>
    <row r="20933" x14ac:dyDescent="0.25"/>
    <row r="20934" x14ac:dyDescent="0.25"/>
    <row r="20935" x14ac:dyDescent="0.25"/>
    <row r="20936" x14ac:dyDescent="0.25"/>
    <row r="20937" x14ac:dyDescent="0.25"/>
    <row r="20938" x14ac:dyDescent="0.25"/>
    <row r="20939" x14ac:dyDescent="0.25"/>
    <row r="20940" x14ac:dyDescent="0.25"/>
    <row r="20941" x14ac:dyDescent="0.25"/>
    <row r="20942" x14ac:dyDescent="0.25"/>
    <row r="20943" x14ac:dyDescent="0.25"/>
    <row r="20944" x14ac:dyDescent="0.25"/>
    <row r="20945" x14ac:dyDescent="0.25"/>
    <row r="20946" x14ac:dyDescent="0.25"/>
    <row r="20947" x14ac:dyDescent="0.25"/>
    <row r="20948" x14ac:dyDescent="0.25"/>
    <row r="20949" x14ac:dyDescent="0.25"/>
    <row r="20950" x14ac:dyDescent="0.25"/>
    <row r="20951" x14ac:dyDescent="0.25"/>
    <row r="20952" x14ac:dyDescent="0.25"/>
    <row r="20953" x14ac:dyDescent="0.25"/>
    <row r="20954" x14ac:dyDescent="0.25"/>
    <row r="20955" x14ac:dyDescent="0.25"/>
    <row r="20956" x14ac:dyDescent="0.25"/>
    <row r="20957" x14ac:dyDescent="0.25"/>
    <row r="20958" x14ac:dyDescent="0.25"/>
    <row r="20959" x14ac:dyDescent="0.25"/>
    <row r="20960" x14ac:dyDescent="0.25"/>
    <row r="20961" x14ac:dyDescent="0.25"/>
    <row r="20962" x14ac:dyDescent="0.25"/>
    <row r="20963" x14ac:dyDescent="0.25"/>
    <row r="20964" x14ac:dyDescent="0.25"/>
    <row r="20965" x14ac:dyDescent="0.25"/>
    <row r="20966" x14ac:dyDescent="0.25"/>
    <row r="20967" x14ac:dyDescent="0.25"/>
    <row r="20968" x14ac:dyDescent="0.25"/>
    <row r="20969" x14ac:dyDescent="0.25"/>
    <row r="20970" x14ac:dyDescent="0.25"/>
    <row r="20971" x14ac:dyDescent="0.25"/>
    <row r="20972" x14ac:dyDescent="0.25"/>
    <row r="20973" x14ac:dyDescent="0.25"/>
    <row r="20974" x14ac:dyDescent="0.25"/>
    <row r="20975" x14ac:dyDescent="0.25"/>
    <row r="20976" x14ac:dyDescent="0.25"/>
    <row r="20977" x14ac:dyDescent="0.25"/>
    <row r="20978" x14ac:dyDescent="0.25"/>
    <row r="20979" x14ac:dyDescent="0.25"/>
    <row r="20980" x14ac:dyDescent="0.25"/>
    <row r="20981" x14ac:dyDescent="0.25"/>
    <row r="20982" x14ac:dyDescent="0.25"/>
    <row r="20983" x14ac:dyDescent="0.25"/>
    <row r="20984" x14ac:dyDescent="0.25"/>
    <row r="20985" x14ac:dyDescent="0.25"/>
    <row r="20986" x14ac:dyDescent="0.25"/>
    <row r="20987" x14ac:dyDescent="0.25"/>
    <row r="20988" x14ac:dyDescent="0.25"/>
    <row r="20989" x14ac:dyDescent="0.25"/>
    <row r="20990" x14ac:dyDescent="0.25"/>
    <row r="20991" x14ac:dyDescent="0.25"/>
    <row r="20992" x14ac:dyDescent="0.25"/>
    <row r="20993" x14ac:dyDescent="0.25"/>
    <row r="20994" x14ac:dyDescent="0.25"/>
    <row r="20995" x14ac:dyDescent="0.25"/>
    <row r="20996" x14ac:dyDescent="0.25"/>
    <row r="20997" x14ac:dyDescent="0.25"/>
    <row r="20998" x14ac:dyDescent="0.25"/>
    <row r="20999" x14ac:dyDescent="0.25"/>
    <row r="21000" x14ac:dyDescent="0.25"/>
    <row r="21001" x14ac:dyDescent="0.25"/>
    <row r="21002" x14ac:dyDescent="0.25"/>
    <row r="21003" x14ac:dyDescent="0.25"/>
    <row r="21004" x14ac:dyDescent="0.25"/>
    <row r="21005" x14ac:dyDescent="0.25"/>
    <row r="21006" x14ac:dyDescent="0.25"/>
    <row r="21007" x14ac:dyDescent="0.25"/>
    <row r="21008" x14ac:dyDescent="0.25"/>
    <row r="21009" x14ac:dyDescent="0.25"/>
    <row r="21010" x14ac:dyDescent="0.25"/>
    <row r="21011" x14ac:dyDescent="0.25"/>
    <row r="21012" x14ac:dyDescent="0.25"/>
    <row r="21013" x14ac:dyDescent="0.25"/>
    <row r="21014" x14ac:dyDescent="0.25"/>
    <row r="21015" x14ac:dyDescent="0.25"/>
    <row r="21016" x14ac:dyDescent="0.25"/>
    <row r="21017" x14ac:dyDescent="0.25"/>
    <row r="21018" x14ac:dyDescent="0.25"/>
    <row r="21019" x14ac:dyDescent="0.25"/>
    <row r="21020" x14ac:dyDescent="0.25"/>
    <row r="21021" x14ac:dyDescent="0.25"/>
    <row r="21022" x14ac:dyDescent="0.25"/>
    <row r="21023" x14ac:dyDescent="0.25"/>
    <row r="21024" x14ac:dyDescent="0.25"/>
    <row r="21025" x14ac:dyDescent="0.25"/>
    <row r="21026" x14ac:dyDescent="0.25"/>
    <row r="21027" x14ac:dyDescent="0.25"/>
    <row r="21028" x14ac:dyDescent="0.25"/>
    <row r="21029" x14ac:dyDescent="0.25"/>
    <row r="21030" x14ac:dyDescent="0.25"/>
    <row r="21031" x14ac:dyDescent="0.25"/>
    <row r="21032" x14ac:dyDescent="0.25"/>
    <row r="21033" x14ac:dyDescent="0.25"/>
    <row r="21034" x14ac:dyDescent="0.25"/>
    <row r="21035" x14ac:dyDescent="0.25"/>
    <row r="21036" x14ac:dyDescent="0.25"/>
    <row r="21037" x14ac:dyDescent="0.25"/>
    <row r="21038" x14ac:dyDescent="0.25"/>
    <row r="21039" x14ac:dyDescent="0.25"/>
    <row r="21040" x14ac:dyDescent="0.25"/>
    <row r="21041" x14ac:dyDescent="0.25"/>
    <row r="21042" x14ac:dyDescent="0.25"/>
    <row r="21043" x14ac:dyDescent="0.25"/>
    <row r="21044" x14ac:dyDescent="0.25"/>
    <row r="21045" x14ac:dyDescent="0.25"/>
    <row r="21046" x14ac:dyDescent="0.25"/>
    <row r="21047" x14ac:dyDescent="0.25"/>
    <row r="21048" x14ac:dyDescent="0.25"/>
    <row r="21049" x14ac:dyDescent="0.25"/>
    <row r="21050" x14ac:dyDescent="0.25"/>
    <row r="21051" x14ac:dyDescent="0.25"/>
    <row r="21052" x14ac:dyDescent="0.25"/>
    <row r="21053" x14ac:dyDescent="0.25"/>
    <row r="21054" x14ac:dyDescent="0.25"/>
    <row r="21055" x14ac:dyDescent="0.25"/>
    <row r="21056" x14ac:dyDescent="0.25"/>
    <row r="21057" x14ac:dyDescent="0.25"/>
    <row r="21058" x14ac:dyDescent="0.25"/>
    <row r="21059" x14ac:dyDescent="0.25"/>
    <row r="21060" x14ac:dyDescent="0.25"/>
    <row r="21061" x14ac:dyDescent="0.25"/>
    <row r="21062" x14ac:dyDescent="0.25"/>
    <row r="21063" x14ac:dyDescent="0.25"/>
    <row r="21064" x14ac:dyDescent="0.25"/>
    <row r="21065" x14ac:dyDescent="0.25"/>
    <row r="21066" x14ac:dyDescent="0.25"/>
    <row r="21067" x14ac:dyDescent="0.25"/>
    <row r="21068" x14ac:dyDescent="0.25"/>
    <row r="21069" x14ac:dyDescent="0.25"/>
    <row r="21070" x14ac:dyDescent="0.25"/>
    <row r="21071" x14ac:dyDescent="0.25"/>
    <row r="21072" x14ac:dyDescent="0.25"/>
    <row r="21073" x14ac:dyDescent="0.25"/>
    <row r="21074" x14ac:dyDescent="0.25"/>
    <row r="21075" x14ac:dyDescent="0.25"/>
    <row r="21076" x14ac:dyDescent="0.25"/>
    <row r="21077" x14ac:dyDescent="0.25"/>
    <row r="21078" x14ac:dyDescent="0.25"/>
    <row r="21079" x14ac:dyDescent="0.25"/>
    <row r="21080" x14ac:dyDescent="0.25"/>
    <row r="21081" x14ac:dyDescent="0.25"/>
    <row r="21082" x14ac:dyDescent="0.25"/>
    <row r="21083" x14ac:dyDescent="0.25"/>
    <row r="21084" x14ac:dyDescent="0.25"/>
    <row r="21085" x14ac:dyDescent="0.25"/>
    <row r="21086" x14ac:dyDescent="0.25"/>
    <row r="21087" x14ac:dyDescent="0.25"/>
    <row r="21088" x14ac:dyDescent="0.25"/>
    <row r="21089" x14ac:dyDescent="0.25"/>
    <row r="21090" x14ac:dyDescent="0.25"/>
    <row r="21091" x14ac:dyDescent="0.25"/>
    <row r="21092" x14ac:dyDescent="0.25"/>
    <row r="21093" x14ac:dyDescent="0.25"/>
    <row r="21094" x14ac:dyDescent="0.25"/>
    <row r="21095" x14ac:dyDescent="0.25"/>
    <row r="21096" x14ac:dyDescent="0.25"/>
    <row r="21097" x14ac:dyDescent="0.25"/>
    <row r="21098" x14ac:dyDescent="0.25"/>
    <row r="21099" x14ac:dyDescent="0.25"/>
    <row r="21100" x14ac:dyDescent="0.25"/>
    <row r="21101" x14ac:dyDescent="0.25"/>
    <row r="21102" x14ac:dyDescent="0.25"/>
    <row r="21103" x14ac:dyDescent="0.25"/>
    <row r="21104" x14ac:dyDescent="0.25"/>
    <row r="21105" x14ac:dyDescent="0.25"/>
    <row r="21106" x14ac:dyDescent="0.25"/>
    <row r="21107" x14ac:dyDescent="0.25"/>
    <row r="21108" x14ac:dyDescent="0.25"/>
    <row r="21109" x14ac:dyDescent="0.25"/>
    <row r="21110" x14ac:dyDescent="0.25"/>
    <row r="21111" x14ac:dyDescent="0.25"/>
    <row r="21112" x14ac:dyDescent="0.25"/>
    <row r="21113" x14ac:dyDescent="0.25"/>
    <row r="21114" x14ac:dyDescent="0.25"/>
    <row r="21115" x14ac:dyDescent="0.25"/>
    <row r="21116" x14ac:dyDescent="0.25"/>
    <row r="21117" x14ac:dyDescent="0.25"/>
    <row r="21118" x14ac:dyDescent="0.25"/>
    <row r="21119" x14ac:dyDescent="0.25"/>
    <row r="21120" x14ac:dyDescent="0.25"/>
    <row r="21121" x14ac:dyDescent="0.25"/>
    <row r="21122" x14ac:dyDescent="0.25"/>
    <row r="21123" x14ac:dyDescent="0.25"/>
    <row r="21124" x14ac:dyDescent="0.25"/>
    <row r="21125" x14ac:dyDescent="0.25"/>
    <row r="21126" x14ac:dyDescent="0.25"/>
    <row r="21127" x14ac:dyDescent="0.25"/>
    <row r="21128" x14ac:dyDescent="0.25"/>
    <row r="21129" x14ac:dyDescent="0.25"/>
    <row r="21130" x14ac:dyDescent="0.25"/>
    <row r="21131" x14ac:dyDescent="0.25"/>
    <row r="21132" x14ac:dyDescent="0.25"/>
    <row r="21133" x14ac:dyDescent="0.25"/>
    <row r="21134" x14ac:dyDescent="0.25"/>
    <row r="21135" x14ac:dyDescent="0.25"/>
    <row r="21136" x14ac:dyDescent="0.25"/>
    <row r="21137" x14ac:dyDescent="0.25"/>
    <row r="21138" x14ac:dyDescent="0.25"/>
    <row r="21139" x14ac:dyDescent="0.25"/>
    <row r="21140" x14ac:dyDescent="0.25"/>
    <row r="21141" x14ac:dyDescent="0.25"/>
    <row r="21142" x14ac:dyDescent="0.25"/>
    <row r="21143" x14ac:dyDescent="0.25"/>
    <row r="21144" x14ac:dyDescent="0.25"/>
    <row r="21145" x14ac:dyDescent="0.25"/>
    <row r="21146" x14ac:dyDescent="0.25"/>
    <row r="21147" x14ac:dyDescent="0.25"/>
    <row r="21148" x14ac:dyDescent="0.25"/>
    <row r="21149" x14ac:dyDescent="0.25"/>
    <row r="21150" x14ac:dyDescent="0.25"/>
    <row r="21151" x14ac:dyDescent="0.25"/>
    <row r="21152" x14ac:dyDescent="0.25"/>
    <row r="21153" x14ac:dyDescent="0.25"/>
    <row r="21154" x14ac:dyDescent="0.25"/>
    <row r="21155" x14ac:dyDescent="0.25"/>
    <row r="21156" x14ac:dyDescent="0.25"/>
    <row r="21157" x14ac:dyDescent="0.25"/>
    <row r="21158" x14ac:dyDescent="0.25"/>
    <row r="21159" x14ac:dyDescent="0.25"/>
    <row r="21160" x14ac:dyDescent="0.25"/>
    <row r="21161" x14ac:dyDescent="0.25"/>
    <row r="21162" x14ac:dyDescent="0.25"/>
    <row r="21163" x14ac:dyDescent="0.25"/>
    <row r="21164" x14ac:dyDescent="0.25"/>
    <row r="21165" x14ac:dyDescent="0.25"/>
    <row r="21166" x14ac:dyDescent="0.25"/>
    <row r="21167" x14ac:dyDescent="0.25"/>
    <row r="21168" x14ac:dyDescent="0.25"/>
    <row r="21169" x14ac:dyDescent="0.25"/>
    <row r="21170" x14ac:dyDescent="0.25"/>
    <row r="21171" x14ac:dyDescent="0.25"/>
    <row r="21172" x14ac:dyDescent="0.25"/>
    <row r="21173" x14ac:dyDescent="0.25"/>
    <row r="21174" x14ac:dyDescent="0.25"/>
    <row r="21175" x14ac:dyDescent="0.25"/>
    <row r="21176" x14ac:dyDescent="0.25"/>
    <row r="21177" x14ac:dyDescent="0.25"/>
    <row r="21178" x14ac:dyDescent="0.25"/>
    <row r="21179" x14ac:dyDescent="0.25"/>
    <row r="21180" x14ac:dyDescent="0.25"/>
    <row r="21181" x14ac:dyDescent="0.25"/>
    <row r="21182" x14ac:dyDescent="0.25"/>
    <row r="21183" x14ac:dyDescent="0.25"/>
    <row r="21184" x14ac:dyDescent="0.25"/>
    <row r="21185" x14ac:dyDescent="0.25"/>
    <row r="21186" x14ac:dyDescent="0.25"/>
    <row r="21187" x14ac:dyDescent="0.25"/>
    <row r="21188" x14ac:dyDescent="0.25"/>
    <row r="21189" x14ac:dyDescent="0.25"/>
    <row r="21190" x14ac:dyDescent="0.25"/>
    <row r="21191" x14ac:dyDescent="0.25"/>
    <row r="21192" x14ac:dyDescent="0.25"/>
    <row r="21193" x14ac:dyDescent="0.25"/>
    <row r="21194" x14ac:dyDescent="0.25"/>
    <row r="21195" x14ac:dyDescent="0.25"/>
    <row r="21196" x14ac:dyDescent="0.25"/>
    <row r="21197" x14ac:dyDescent="0.25"/>
    <row r="21198" x14ac:dyDescent="0.25"/>
    <row r="21199" x14ac:dyDescent="0.25"/>
    <row r="21200" x14ac:dyDescent="0.25"/>
    <row r="21201" x14ac:dyDescent="0.25"/>
    <row r="21202" x14ac:dyDescent="0.25"/>
    <row r="21203" x14ac:dyDescent="0.25"/>
    <row r="21204" x14ac:dyDescent="0.25"/>
    <row r="21205" x14ac:dyDescent="0.25"/>
    <row r="21206" x14ac:dyDescent="0.25"/>
    <row r="21207" x14ac:dyDescent="0.25"/>
    <row r="21208" x14ac:dyDescent="0.25"/>
    <row r="21209" x14ac:dyDescent="0.25"/>
    <row r="21210" x14ac:dyDescent="0.25"/>
    <row r="21211" x14ac:dyDescent="0.25"/>
    <row r="21212" x14ac:dyDescent="0.25"/>
    <row r="21213" x14ac:dyDescent="0.25"/>
    <row r="21214" x14ac:dyDescent="0.25"/>
    <row r="21215" x14ac:dyDescent="0.25"/>
    <row r="21216" x14ac:dyDescent="0.25"/>
    <row r="21217" x14ac:dyDescent="0.25"/>
    <row r="21218" x14ac:dyDescent="0.25"/>
    <row r="21219" x14ac:dyDescent="0.25"/>
    <row r="21220" x14ac:dyDescent="0.25"/>
    <row r="21221" x14ac:dyDescent="0.25"/>
    <row r="21222" x14ac:dyDescent="0.25"/>
    <row r="21223" x14ac:dyDescent="0.25"/>
    <row r="21224" x14ac:dyDescent="0.25"/>
    <row r="21225" x14ac:dyDescent="0.25"/>
    <row r="21226" x14ac:dyDescent="0.25"/>
    <row r="21227" x14ac:dyDescent="0.25"/>
    <row r="21228" x14ac:dyDescent="0.25"/>
    <row r="21229" x14ac:dyDescent="0.25"/>
    <row r="21230" x14ac:dyDescent="0.25"/>
    <row r="21231" x14ac:dyDescent="0.25"/>
    <row r="21232" x14ac:dyDescent="0.25"/>
    <row r="21233" x14ac:dyDescent="0.25"/>
    <row r="21234" x14ac:dyDescent="0.25"/>
    <row r="21235" x14ac:dyDescent="0.25"/>
    <row r="21236" x14ac:dyDescent="0.25"/>
    <row r="21237" x14ac:dyDescent="0.25"/>
    <row r="21238" x14ac:dyDescent="0.25"/>
    <row r="21239" x14ac:dyDescent="0.25"/>
    <row r="21240" x14ac:dyDescent="0.25"/>
    <row r="21241" x14ac:dyDescent="0.25"/>
    <row r="21242" x14ac:dyDescent="0.25"/>
    <row r="21243" x14ac:dyDescent="0.25"/>
    <row r="21244" x14ac:dyDescent="0.25"/>
    <row r="21245" x14ac:dyDescent="0.25"/>
    <row r="21246" x14ac:dyDescent="0.25"/>
    <row r="21247" x14ac:dyDescent="0.25"/>
    <row r="21248" x14ac:dyDescent="0.25"/>
    <row r="21249" x14ac:dyDescent="0.25"/>
    <row r="21250" x14ac:dyDescent="0.25"/>
    <row r="21251" x14ac:dyDescent="0.25"/>
    <row r="21252" x14ac:dyDescent="0.25"/>
    <row r="21253" x14ac:dyDescent="0.25"/>
    <row r="21254" x14ac:dyDescent="0.25"/>
    <row r="21255" x14ac:dyDescent="0.25"/>
    <row r="21256" x14ac:dyDescent="0.25"/>
    <row r="21257" x14ac:dyDescent="0.25"/>
    <row r="21258" x14ac:dyDescent="0.25"/>
    <row r="21259" x14ac:dyDescent="0.25"/>
    <row r="21260" x14ac:dyDescent="0.25"/>
    <row r="21261" x14ac:dyDescent="0.25"/>
    <row r="21262" x14ac:dyDescent="0.25"/>
    <row r="21263" x14ac:dyDescent="0.25"/>
    <row r="21264" x14ac:dyDescent="0.25"/>
    <row r="21265" x14ac:dyDescent="0.25"/>
    <row r="21266" x14ac:dyDescent="0.25"/>
    <row r="21267" x14ac:dyDescent="0.25"/>
    <row r="21268" x14ac:dyDescent="0.25"/>
    <row r="21269" x14ac:dyDescent="0.25"/>
    <row r="21270" x14ac:dyDescent="0.25"/>
    <row r="21271" x14ac:dyDescent="0.25"/>
    <row r="21272" x14ac:dyDescent="0.25"/>
    <row r="21273" x14ac:dyDescent="0.25"/>
    <row r="21274" x14ac:dyDescent="0.25"/>
    <row r="21275" x14ac:dyDescent="0.25"/>
    <row r="21276" x14ac:dyDescent="0.25"/>
    <row r="21277" x14ac:dyDescent="0.25"/>
    <row r="21278" x14ac:dyDescent="0.25"/>
    <row r="21279" x14ac:dyDescent="0.25"/>
    <row r="21280" x14ac:dyDescent="0.25"/>
    <row r="21281" x14ac:dyDescent="0.25"/>
    <row r="21282" x14ac:dyDescent="0.25"/>
    <row r="21283" x14ac:dyDescent="0.25"/>
    <row r="21284" x14ac:dyDescent="0.25"/>
    <row r="21285" x14ac:dyDescent="0.25"/>
    <row r="21286" x14ac:dyDescent="0.25"/>
    <row r="21287" x14ac:dyDescent="0.25"/>
    <row r="21288" x14ac:dyDescent="0.25"/>
    <row r="21289" x14ac:dyDescent="0.25"/>
    <row r="21290" x14ac:dyDescent="0.25"/>
    <row r="21291" x14ac:dyDescent="0.25"/>
    <row r="21292" x14ac:dyDescent="0.25"/>
    <row r="21293" x14ac:dyDescent="0.25"/>
    <row r="21294" x14ac:dyDescent="0.25"/>
    <row r="21295" x14ac:dyDescent="0.25"/>
    <row r="21296" x14ac:dyDescent="0.25"/>
    <row r="21297" x14ac:dyDescent="0.25"/>
    <row r="21298" x14ac:dyDescent="0.25"/>
    <row r="21299" x14ac:dyDescent="0.25"/>
    <row r="21300" x14ac:dyDescent="0.25"/>
    <row r="21301" x14ac:dyDescent="0.25"/>
    <row r="21302" x14ac:dyDescent="0.25"/>
    <row r="21303" x14ac:dyDescent="0.25"/>
    <row r="21304" x14ac:dyDescent="0.25"/>
    <row r="21305" x14ac:dyDescent="0.25"/>
    <row r="21306" x14ac:dyDescent="0.25"/>
    <row r="21307" x14ac:dyDescent="0.25"/>
    <row r="21308" x14ac:dyDescent="0.25"/>
    <row r="21309" x14ac:dyDescent="0.25"/>
    <row r="21310" x14ac:dyDescent="0.25"/>
    <row r="21311" x14ac:dyDescent="0.25"/>
    <row r="21312" x14ac:dyDescent="0.25"/>
    <row r="21313" x14ac:dyDescent="0.25"/>
    <row r="21314" x14ac:dyDescent="0.25"/>
    <row r="21315" x14ac:dyDescent="0.25"/>
    <row r="21316" x14ac:dyDescent="0.25"/>
    <row r="21317" x14ac:dyDescent="0.25"/>
    <row r="21318" x14ac:dyDescent="0.25"/>
    <row r="21319" x14ac:dyDescent="0.25"/>
    <row r="21320" x14ac:dyDescent="0.25"/>
    <row r="21321" x14ac:dyDescent="0.25"/>
    <row r="21322" x14ac:dyDescent="0.25"/>
    <row r="21323" x14ac:dyDescent="0.25"/>
    <row r="21324" x14ac:dyDescent="0.25"/>
    <row r="21325" x14ac:dyDescent="0.25"/>
    <row r="21326" x14ac:dyDescent="0.25"/>
    <row r="21327" x14ac:dyDescent="0.25"/>
    <row r="21328" x14ac:dyDescent="0.25"/>
    <row r="21329" x14ac:dyDescent="0.25"/>
    <row r="21330" x14ac:dyDescent="0.25"/>
    <row r="21331" x14ac:dyDescent="0.25"/>
    <row r="21332" x14ac:dyDescent="0.25"/>
    <row r="21333" x14ac:dyDescent="0.25"/>
    <row r="21334" x14ac:dyDescent="0.25"/>
    <row r="21335" x14ac:dyDescent="0.25"/>
    <row r="21336" x14ac:dyDescent="0.25"/>
    <row r="21337" x14ac:dyDescent="0.25"/>
    <row r="21338" x14ac:dyDescent="0.25"/>
    <row r="21339" x14ac:dyDescent="0.25"/>
    <row r="21340" x14ac:dyDescent="0.25"/>
    <row r="21341" x14ac:dyDescent="0.25"/>
    <row r="21342" x14ac:dyDescent="0.25"/>
    <row r="21343" x14ac:dyDescent="0.25"/>
    <row r="21344" x14ac:dyDescent="0.25"/>
    <row r="21345" x14ac:dyDescent="0.25"/>
    <row r="21346" x14ac:dyDescent="0.25"/>
    <row r="21347" x14ac:dyDescent="0.25"/>
    <row r="21348" x14ac:dyDescent="0.25"/>
    <row r="21349" x14ac:dyDescent="0.25"/>
    <row r="21350" x14ac:dyDescent="0.25"/>
    <row r="21351" x14ac:dyDescent="0.25"/>
    <row r="21352" x14ac:dyDescent="0.25"/>
    <row r="21353" x14ac:dyDescent="0.25"/>
    <row r="21354" x14ac:dyDescent="0.25"/>
    <row r="21355" x14ac:dyDescent="0.25"/>
    <row r="21356" x14ac:dyDescent="0.25"/>
    <row r="21357" x14ac:dyDescent="0.25"/>
    <row r="21358" x14ac:dyDescent="0.25"/>
    <row r="21359" x14ac:dyDescent="0.25"/>
    <row r="21360" x14ac:dyDescent="0.25"/>
    <row r="21361" x14ac:dyDescent="0.25"/>
    <row r="21362" x14ac:dyDescent="0.25"/>
    <row r="21363" x14ac:dyDescent="0.25"/>
    <row r="21364" x14ac:dyDescent="0.25"/>
    <row r="21365" x14ac:dyDescent="0.25"/>
    <row r="21366" x14ac:dyDescent="0.25"/>
    <row r="21367" x14ac:dyDescent="0.25"/>
    <row r="21368" x14ac:dyDescent="0.25"/>
    <row r="21369" x14ac:dyDescent="0.25"/>
    <row r="21370" x14ac:dyDescent="0.25"/>
    <row r="21371" x14ac:dyDescent="0.25"/>
    <row r="21372" x14ac:dyDescent="0.25"/>
    <row r="21373" x14ac:dyDescent="0.25"/>
    <row r="21374" x14ac:dyDescent="0.25"/>
    <row r="21375" x14ac:dyDescent="0.25"/>
    <row r="21376" x14ac:dyDescent="0.25"/>
    <row r="21377" x14ac:dyDescent="0.25"/>
    <row r="21378" x14ac:dyDescent="0.25"/>
    <row r="21379" x14ac:dyDescent="0.25"/>
    <row r="21380" x14ac:dyDescent="0.25"/>
    <row r="21381" x14ac:dyDescent="0.25"/>
    <row r="21382" x14ac:dyDescent="0.25"/>
    <row r="21383" x14ac:dyDescent="0.25"/>
    <row r="21384" x14ac:dyDescent="0.25"/>
    <row r="21385" x14ac:dyDescent="0.25"/>
    <row r="21386" x14ac:dyDescent="0.25"/>
    <row r="21387" x14ac:dyDescent="0.25"/>
    <row r="21388" x14ac:dyDescent="0.25"/>
    <row r="21389" x14ac:dyDescent="0.25"/>
    <row r="21390" x14ac:dyDescent="0.25"/>
    <row r="21391" x14ac:dyDescent="0.25"/>
    <row r="21392" x14ac:dyDescent="0.25"/>
    <row r="21393" x14ac:dyDescent="0.25"/>
    <row r="21394" x14ac:dyDescent="0.25"/>
    <row r="21395" x14ac:dyDescent="0.25"/>
    <row r="21396" x14ac:dyDescent="0.25"/>
    <row r="21397" x14ac:dyDescent="0.25"/>
    <row r="21398" x14ac:dyDescent="0.25"/>
    <row r="21399" x14ac:dyDescent="0.25"/>
    <row r="21400" x14ac:dyDescent="0.25"/>
    <row r="21401" x14ac:dyDescent="0.25"/>
    <row r="21402" x14ac:dyDescent="0.25"/>
    <row r="21403" x14ac:dyDescent="0.25"/>
    <row r="21404" x14ac:dyDescent="0.25"/>
    <row r="21405" x14ac:dyDescent="0.25"/>
    <row r="21406" x14ac:dyDescent="0.25"/>
    <row r="21407" x14ac:dyDescent="0.25"/>
    <row r="21408" x14ac:dyDescent="0.25"/>
    <row r="21409" x14ac:dyDescent="0.25"/>
    <row r="21410" x14ac:dyDescent="0.25"/>
    <row r="21411" x14ac:dyDescent="0.25"/>
    <row r="21412" x14ac:dyDescent="0.25"/>
    <row r="21413" x14ac:dyDescent="0.25"/>
    <row r="21414" x14ac:dyDescent="0.25"/>
    <row r="21415" x14ac:dyDescent="0.25"/>
    <row r="21416" x14ac:dyDescent="0.25"/>
    <row r="21417" x14ac:dyDescent="0.25"/>
    <row r="21418" x14ac:dyDescent="0.25"/>
    <row r="21419" x14ac:dyDescent="0.25"/>
    <row r="21420" x14ac:dyDescent="0.25"/>
    <row r="21421" x14ac:dyDescent="0.25"/>
    <row r="21422" x14ac:dyDescent="0.25"/>
    <row r="21423" x14ac:dyDescent="0.25"/>
    <row r="21424" x14ac:dyDescent="0.25"/>
    <row r="21425" x14ac:dyDescent="0.25"/>
    <row r="21426" x14ac:dyDescent="0.25"/>
    <row r="21427" x14ac:dyDescent="0.25"/>
    <row r="21428" x14ac:dyDescent="0.25"/>
    <row r="21429" x14ac:dyDescent="0.25"/>
    <row r="21430" x14ac:dyDescent="0.25"/>
    <row r="21431" x14ac:dyDescent="0.25"/>
    <row r="21432" x14ac:dyDescent="0.25"/>
    <row r="21433" x14ac:dyDescent="0.25"/>
    <row r="21434" x14ac:dyDescent="0.25"/>
    <row r="21435" x14ac:dyDescent="0.25"/>
    <row r="21436" x14ac:dyDescent="0.25"/>
    <row r="21437" x14ac:dyDescent="0.25"/>
    <row r="21438" x14ac:dyDescent="0.25"/>
    <row r="21439" x14ac:dyDescent="0.25"/>
    <row r="21440" x14ac:dyDescent="0.25"/>
    <row r="21441" x14ac:dyDescent="0.25"/>
    <row r="21442" x14ac:dyDescent="0.25"/>
    <row r="21443" x14ac:dyDescent="0.25"/>
    <row r="21444" x14ac:dyDescent="0.25"/>
    <row r="21445" x14ac:dyDescent="0.25"/>
    <row r="21446" x14ac:dyDescent="0.25"/>
    <row r="21447" x14ac:dyDescent="0.25"/>
    <row r="21448" x14ac:dyDescent="0.25"/>
    <row r="21449" x14ac:dyDescent="0.25"/>
    <row r="21450" x14ac:dyDescent="0.25"/>
    <row r="21451" x14ac:dyDescent="0.25"/>
    <row r="21452" x14ac:dyDescent="0.25"/>
    <row r="21453" x14ac:dyDescent="0.25"/>
    <row r="21454" x14ac:dyDescent="0.25"/>
    <row r="21455" x14ac:dyDescent="0.25"/>
    <row r="21456" x14ac:dyDescent="0.25"/>
    <row r="21457" x14ac:dyDescent="0.25"/>
    <row r="21458" x14ac:dyDescent="0.25"/>
    <row r="21459" x14ac:dyDescent="0.25"/>
    <row r="21460" x14ac:dyDescent="0.25"/>
    <row r="21461" x14ac:dyDescent="0.25"/>
    <row r="21462" x14ac:dyDescent="0.25"/>
    <row r="21463" x14ac:dyDescent="0.25"/>
    <row r="21464" x14ac:dyDescent="0.25"/>
    <row r="21465" x14ac:dyDescent="0.25"/>
    <row r="21466" x14ac:dyDescent="0.25"/>
    <row r="21467" x14ac:dyDescent="0.25"/>
    <row r="21468" x14ac:dyDescent="0.25"/>
    <row r="21469" x14ac:dyDescent="0.25"/>
    <row r="21470" x14ac:dyDescent="0.25"/>
    <row r="21471" x14ac:dyDescent="0.25"/>
    <row r="21472" x14ac:dyDescent="0.25"/>
    <row r="21473" x14ac:dyDescent="0.25"/>
    <row r="21474" x14ac:dyDescent="0.25"/>
    <row r="21475" x14ac:dyDescent="0.25"/>
    <row r="21476" x14ac:dyDescent="0.25"/>
    <row r="21477" x14ac:dyDescent="0.25"/>
    <row r="21478" x14ac:dyDescent="0.25"/>
    <row r="21479" x14ac:dyDescent="0.25"/>
    <row r="21480" x14ac:dyDescent="0.25"/>
    <row r="21481" x14ac:dyDescent="0.25"/>
    <row r="21482" x14ac:dyDescent="0.25"/>
    <row r="21483" x14ac:dyDescent="0.25"/>
    <row r="21484" x14ac:dyDescent="0.25"/>
    <row r="21485" x14ac:dyDescent="0.25"/>
    <row r="21486" x14ac:dyDescent="0.25"/>
    <row r="21487" x14ac:dyDescent="0.25"/>
    <row r="21488" x14ac:dyDescent="0.25"/>
    <row r="21489" x14ac:dyDescent="0.25"/>
    <row r="21490" x14ac:dyDescent="0.25"/>
    <row r="21491" x14ac:dyDescent="0.25"/>
    <row r="21492" x14ac:dyDescent="0.25"/>
    <row r="21493" x14ac:dyDescent="0.25"/>
    <row r="21494" x14ac:dyDescent="0.25"/>
    <row r="21495" x14ac:dyDescent="0.25"/>
    <row r="21496" x14ac:dyDescent="0.25"/>
    <row r="21497" x14ac:dyDescent="0.25"/>
    <row r="21498" x14ac:dyDescent="0.25"/>
    <row r="21499" x14ac:dyDescent="0.25"/>
    <row r="21500" x14ac:dyDescent="0.25"/>
    <row r="21501" x14ac:dyDescent="0.25"/>
    <row r="21502" x14ac:dyDescent="0.25"/>
    <row r="21503" x14ac:dyDescent="0.25"/>
    <row r="21504" x14ac:dyDescent="0.25"/>
    <row r="21505" x14ac:dyDescent="0.25"/>
    <row r="21506" x14ac:dyDescent="0.25"/>
    <row r="21507" x14ac:dyDescent="0.25"/>
    <row r="21508" x14ac:dyDescent="0.25"/>
    <row r="21509" x14ac:dyDescent="0.25"/>
    <row r="21510" x14ac:dyDescent="0.25"/>
    <row r="21511" x14ac:dyDescent="0.25"/>
    <row r="21512" x14ac:dyDescent="0.25"/>
    <row r="21513" x14ac:dyDescent="0.25"/>
    <row r="21514" x14ac:dyDescent="0.25"/>
    <row r="21515" x14ac:dyDescent="0.25"/>
    <row r="21516" x14ac:dyDescent="0.25"/>
    <row r="21517" x14ac:dyDescent="0.25"/>
    <row r="21518" x14ac:dyDescent="0.25"/>
    <row r="21519" x14ac:dyDescent="0.25"/>
    <row r="21520" x14ac:dyDescent="0.25"/>
    <row r="21521" x14ac:dyDescent="0.25"/>
    <row r="21522" x14ac:dyDescent="0.25"/>
    <row r="21523" x14ac:dyDescent="0.25"/>
    <row r="21524" x14ac:dyDescent="0.25"/>
    <row r="21525" x14ac:dyDescent="0.25"/>
    <row r="21526" x14ac:dyDescent="0.25"/>
    <row r="21527" x14ac:dyDescent="0.25"/>
    <row r="21528" x14ac:dyDescent="0.25"/>
    <row r="21529" x14ac:dyDescent="0.25"/>
    <row r="21530" x14ac:dyDescent="0.25"/>
    <row r="21531" x14ac:dyDescent="0.25"/>
    <row r="21532" x14ac:dyDescent="0.25"/>
    <row r="21533" x14ac:dyDescent="0.25"/>
    <row r="21534" x14ac:dyDescent="0.25"/>
    <row r="21535" x14ac:dyDescent="0.25"/>
    <row r="21536" x14ac:dyDescent="0.25"/>
    <row r="21537" x14ac:dyDescent="0.25"/>
    <row r="21538" x14ac:dyDescent="0.25"/>
    <row r="21539" x14ac:dyDescent="0.25"/>
    <row r="21540" x14ac:dyDescent="0.25"/>
    <row r="21541" x14ac:dyDescent="0.25"/>
    <row r="21542" x14ac:dyDescent="0.25"/>
    <row r="21543" x14ac:dyDescent="0.25"/>
    <row r="21544" x14ac:dyDescent="0.25"/>
    <row r="21545" x14ac:dyDescent="0.25"/>
    <row r="21546" x14ac:dyDescent="0.25"/>
    <row r="21547" x14ac:dyDescent="0.25"/>
    <row r="21548" x14ac:dyDescent="0.25"/>
    <row r="21549" x14ac:dyDescent="0.25"/>
    <row r="21550" x14ac:dyDescent="0.25"/>
    <row r="21551" x14ac:dyDescent="0.25"/>
    <row r="21552" x14ac:dyDescent="0.25"/>
    <row r="21553" x14ac:dyDescent="0.25"/>
    <row r="21554" x14ac:dyDescent="0.25"/>
    <row r="21555" x14ac:dyDescent="0.25"/>
    <row r="21556" x14ac:dyDescent="0.25"/>
    <row r="21557" x14ac:dyDescent="0.25"/>
    <row r="21558" x14ac:dyDescent="0.25"/>
    <row r="21559" x14ac:dyDescent="0.25"/>
    <row r="21560" x14ac:dyDescent="0.25"/>
    <row r="21561" x14ac:dyDescent="0.25"/>
    <row r="21562" x14ac:dyDescent="0.25"/>
    <row r="21563" x14ac:dyDescent="0.25"/>
    <row r="21564" x14ac:dyDescent="0.25"/>
    <row r="21565" x14ac:dyDescent="0.25"/>
    <row r="21566" x14ac:dyDescent="0.25"/>
    <row r="21567" x14ac:dyDescent="0.25"/>
    <row r="21568" x14ac:dyDescent="0.25"/>
    <row r="21569" x14ac:dyDescent="0.25"/>
    <row r="21570" x14ac:dyDescent="0.25"/>
    <row r="21571" x14ac:dyDescent="0.25"/>
    <row r="21572" x14ac:dyDescent="0.25"/>
    <row r="21573" x14ac:dyDescent="0.25"/>
    <row r="21574" x14ac:dyDescent="0.25"/>
    <row r="21575" x14ac:dyDescent="0.25"/>
    <row r="21576" x14ac:dyDescent="0.25"/>
    <row r="21577" x14ac:dyDescent="0.25"/>
    <row r="21578" x14ac:dyDescent="0.25"/>
    <row r="21579" x14ac:dyDescent="0.25"/>
    <row r="21580" x14ac:dyDescent="0.25"/>
    <row r="21581" x14ac:dyDescent="0.25"/>
    <row r="21582" x14ac:dyDescent="0.25"/>
    <row r="21583" x14ac:dyDescent="0.25"/>
    <row r="21584" x14ac:dyDescent="0.25"/>
    <row r="21585" x14ac:dyDescent="0.25"/>
    <row r="21586" x14ac:dyDescent="0.25"/>
    <row r="21587" x14ac:dyDescent="0.25"/>
    <row r="21588" x14ac:dyDescent="0.25"/>
    <row r="21589" x14ac:dyDescent="0.25"/>
    <row r="21590" x14ac:dyDescent="0.25"/>
    <row r="21591" x14ac:dyDescent="0.25"/>
    <row r="21592" x14ac:dyDescent="0.25"/>
    <row r="21593" x14ac:dyDescent="0.25"/>
    <row r="21594" x14ac:dyDescent="0.25"/>
    <row r="21595" x14ac:dyDescent="0.25"/>
    <row r="21596" x14ac:dyDescent="0.25"/>
    <row r="21597" x14ac:dyDescent="0.25"/>
    <row r="21598" x14ac:dyDescent="0.25"/>
    <row r="21599" x14ac:dyDescent="0.25"/>
    <row r="21600" x14ac:dyDescent="0.25"/>
    <row r="21601" x14ac:dyDescent="0.25"/>
    <row r="21602" x14ac:dyDescent="0.25"/>
    <row r="21603" x14ac:dyDescent="0.25"/>
    <row r="21604" x14ac:dyDescent="0.25"/>
    <row r="21605" x14ac:dyDescent="0.25"/>
    <row r="21606" x14ac:dyDescent="0.25"/>
    <row r="21607" x14ac:dyDescent="0.25"/>
    <row r="21608" x14ac:dyDescent="0.25"/>
    <row r="21609" x14ac:dyDescent="0.25"/>
    <row r="21610" x14ac:dyDescent="0.25"/>
    <row r="21611" x14ac:dyDescent="0.25"/>
    <row r="21612" x14ac:dyDescent="0.25"/>
    <row r="21613" x14ac:dyDescent="0.25"/>
    <row r="21614" x14ac:dyDescent="0.25"/>
    <row r="21615" x14ac:dyDescent="0.25"/>
    <row r="21616" x14ac:dyDescent="0.25"/>
    <row r="21617" x14ac:dyDescent="0.25"/>
    <row r="21618" x14ac:dyDescent="0.25"/>
    <row r="21619" x14ac:dyDescent="0.25"/>
    <row r="21620" x14ac:dyDescent="0.25"/>
    <row r="21621" x14ac:dyDescent="0.25"/>
    <row r="21622" x14ac:dyDescent="0.25"/>
    <row r="21623" x14ac:dyDescent="0.25"/>
    <row r="21624" x14ac:dyDescent="0.25"/>
    <row r="21625" x14ac:dyDescent="0.25"/>
    <row r="21626" x14ac:dyDescent="0.25"/>
    <row r="21627" x14ac:dyDescent="0.25"/>
    <row r="21628" x14ac:dyDescent="0.25"/>
    <row r="21629" x14ac:dyDescent="0.25"/>
    <row r="21630" x14ac:dyDescent="0.25"/>
    <row r="21631" x14ac:dyDescent="0.25"/>
    <row r="21632" x14ac:dyDescent="0.25"/>
    <row r="21633" x14ac:dyDescent="0.25"/>
    <row r="21634" x14ac:dyDescent="0.25"/>
    <row r="21635" x14ac:dyDescent="0.25"/>
    <row r="21636" x14ac:dyDescent="0.25"/>
    <row r="21637" x14ac:dyDescent="0.25"/>
    <row r="21638" x14ac:dyDescent="0.25"/>
    <row r="21639" x14ac:dyDescent="0.25"/>
    <row r="21640" x14ac:dyDescent="0.25"/>
    <row r="21641" x14ac:dyDescent="0.25"/>
    <row r="21642" x14ac:dyDescent="0.25"/>
    <row r="21643" x14ac:dyDescent="0.25"/>
    <row r="21644" x14ac:dyDescent="0.25"/>
    <row r="21645" x14ac:dyDescent="0.25"/>
    <row r="21646" x14ac:dyDescent="0.25"/>
    <row r="21647" x14ac:dyDescent="0.25"/>
    <row r="21648" x14ac:dyDescent="0.25"/>
    <row r="21649" x14ac:dyDescent="0.25"/>
    <row r="21650" x14ac:dyDescent="0.25"/>
    <row r="21651" x14ac:dyDescent="0.25"/>
    <row r="21652" x14ac:dyDescent="0.25"/>
    <row r="21653" x14ac:dyDescent="0.25"/>
    <row r="21654" x14ac:dyDescent="0.25"/>
    <row r="21655" x14ac:dyDescent="0.25"/>
    <row r="21656" x14ac:dyDescent="0.25"/>
    <row r="21657" x14ac:dyDescent="0.25"/>
    <row r="21658" x14ac:dyDescent="0.25"/>
    <row r="21659" x14ac:dyDescent="0.25"/>
    <row r="21660" x14ac:dyDescent="0.25"/>
    <row r="21661" x14ac:dyDescent="0.25"/>
    <row r="21662" x14ac:dyDescent="0.25"/>
    <row r="21663" x14ac:dyDescent="0.25"/>
    <row r="21664" x14ac:dyDescent="0.25"/>
    <row r="21665" x14ac:dyDescent="0.25"/>
    <row r="21666" x14ac:dyDescent="0.25"/>
    <row r="21667" x14ac:dyDescent="0.25"/>
    <row r="21668" x14ac:dyDescent="0.25"/>
    <row r="21669" x14ac:dyDescent="0.25"/>
    <row r="21670" x14ac:dyDescent="0.25"/>
    <row r="21671" x14ac:dyDescent="0.25"/>
    <row r="21672" x14ac:dyDescent="0.25"/>
    <row r="21673" x14ac:dyDescent="0.25"/>
    <row r="21674" x14ac:dyDescent="0.25"/>
    <row r="21675" x14ac:dyDescent="0.25"/>
    <row r="21676" x14ac:dyDescent="0.25"/>
    <row r="21677" x14ac:dyDescent="0.25"/>
    <row r="21678" x14ac:dyDescent="0.25"/>
    <row r="21679" x14ac:dyDescent="0.25"/>
    <row r="21680" x14ac:dyDescent="0.25"/>
    <row r="21681" x14ac:dyDescent="0.25"/>
    <row r="21682" x14ac:dyDescent="0.25"/>
    <row r="21683" x14ac:dyDescent="0.25"/>
    <row r="21684" x14ac:dyDescent="0.25"/>
    <row r="21685" x14ac:dyDescent="0.25"/>
    <row r="21686" x14ac:dyDescent="0.25"/>
    <row r="21687" x14ac:dyDescent="0.25"/>
    <row r="21688" x14ac:dyDescent="0.25"/>
    <row r="21689" x14ac:dyDescent="0.25"/>
    <row r="21690" x14ac:dyDescent="0.25"/>
    <row r="21691" x14ac:dyDescent="0.25"/>
    <row r="21692" x14ac:dyDescent="0.25"/>
    <row r="21693" x14ac:dyDescent="0.25"/>
    <row r="21694" x14ac:dyDescent="0.25"/>
    <row r="21695" x14ac:dyDescent="0.25"/>
    <row r="21696" x14ac:dyDescent="0.25"/>
    <row r="21697" x14ac:dyDescent="0.25"/>
    <row r="21698" x14ac:dyDescent="0.25"/>
    <row r="21699" x14ac:dyDescent="0.25"/>
    <row r="21700" x14ac:dyDescent="0.25"/>
    <row r="21701" x14ac:dyDescent="0.25"/>
    <row r="21702" x14ac:dyDescent="0.25"/>
    <row r="21703" x14ac:dyDescent="0.25"/>
    <row r="21704" x14ac:dyDescent="0.25"/>
    <row r="21705" x14ac:dyDescent="0.25"/>
    <row r="21706" x14ac:dyDescent="0.25"/>
    <row r="21707" x14ac:dyDescent="0.25"/>
    <row r="21708" x14ac:dyDescent="0.25"/>
    <row r="21709" x14ac:dyDescent="0.25"/>
    <row r="21710" x14ac:dyDescent="0.25"/>
    <row r="21711" x14ac:dyDescent="0.25"/>
    <row r="21712" x14ac:dyDescent="0.25"/>
    <row r="21713" x14ac:dyDescent="0.25"/>
    <row r="21714" x14ac:dyDescent="0.25"/>
    <row r="21715" x14ac:dyDescent="0.25"/>
    <row r="21716" x14ac:dyDescent="0.25"/>
    <row r="21717" x14ac:dyDescent="0.25"/>
    <row r="21718" x14ac:dyDescent="0.25"/>
    <row r="21719" x14ac:dyDescent="0.25"/>
    <row r="21720" x14ac:dyDescent="0.25"/>
    <row r="21721" x14ac:dyDescent="0.25"/>
    <row r="21722" x14ac:dyDescent="0.25"/>
    <row r="21723" x14ac:dyDescent="0.25"/>
    <row r="21724" x14ac:dyDescent="0.25"/>
    <row r="21725" x14ac:dyDescent="0.25"/>
    <row r="21726" x14ac:dyDescent="0.25"/>
    <row r="21727" x14ac:dyDescent="0.25"/>
    <row r="21728" x14ac:dyDescent="0.25"/>
    <row r="21729" x14ac:dyDescent="0.25"/>
    <row r="21730" x14ac:dyDescent="0.25"/>
    <row r="21731" x14ac:dyDescent="0.25"/>
    <row r="21732" x14ac:dyDescent="0.25"/>
    <row r="21733" x14ac:dyDescent="0.25"/>
    <row r="21734" x14ac:dyDescent="0.25"/>
    <row r="21735" x14ac:dyDescent="0.25"/>
    <row r="21736" x14ac:dyDescent="0.25"/>
    <row r="21737" x14ac:dyDescent="0.25"/>
    <row r="21738" x14ac:dyDescent="0.25"/>
    <row r="21739" x14ac:dyDescent="0.25"/>
    <row r="21740" x14ac:dyDescent="0.25"/>
    <row r="21741" x14ac:dyDescent="0.25"/>
    <row r="21742" x14ac:dyDescent="0.25"/>
    <row r="21743" x14ac:dyDescent="0.25"/>
    <row r="21744" x14ac:dyDescent="0.25"/>
    <row r="21745" x14ac:dyDescent="0.25"/>
    <row r="21746" x14ac:dyDescent="0.25"/>
    <row r="21747" x14ac:dyDescent="0.25"/>
    <row r="21748" x14ac:dyDescent="0.25"/>
    <row r="21749" x14ac:dyDescent="0.25"/>
    <row r="21750" x14ac:dyDescent="0.25"/>
    <row r="21751" x14ac:dyDescent="0.25"/>
    <row r="21752" x14ac:dyDescent="0.25"/>
    <row r="21753" x14ac:dyDescent="0.25"/>
    <row r="21754" x14ac:dyDescent="0.25"/>
    <row r="21755" x14ac:dyDescent="0.25"/>
    <row r="21756" x14ac:dyDescent="0.25"/>
    <row r="21757" x14ac:dyDescent="0.25"/>
    <row r="21758" x14ac:dyDescent="0.25"/>
    <row r="21759" x14ac:dyDescent="0.25"/>
    <row r="21760" x14ac:dyDescent="0.25"/>
    <row r="21761" x14ac:dyDescent="0.25"/>
    <row r="21762" x14ac:dyDescent="0.25"/>
    <row r="21763" x14ac:dyDescent="0.25"/>
    <row r="21764" x14ac:dyDescent="0.25"/>
    <row r="21765" x14ac:dyDescent="0.25"/>
    <row r="21766" x14ac:dyDescent="0.25"/>
    <row r="21767" x14ac:dyDescent="0.25"/>
    <row r="21768" x14ac:dyDescent="0.25"/>
    <row r="21769" x14ac:dyDescent="0.25"/>
    <row r="21770" x14ac:dyDescent="0.25"/>
    <row r="21771" x14ac:dyDescent="0.25"/>
    <row r="21772" x14ac:dyDescent="0.25"/>
    <row r="21773" x14ac:dyDescent="0.25"/>
    <row r="21774" x14ac:dyDescent="0.25"/>
    <row r="21775" x14ac:dyDescent="0.25"/>
    <row r="21776" x14ac:dyDescent="0.25"/>
    <row r="21777" x14ac:dyDescent="0.25"/>
    <row r="21778" x14ac:dyDescent="0.25"/>
    <row r="21779" x14ac:dyDescent="0.25"/>
    <row r="21780" x14ac:dyDescent="0.25"/>
    <row r="21781" x14ac:dyDescent="0.25"/>
    <row r="21782" x14ac:dyDescent="0.25"/>
    <row r="21783" x14ac:dyDescent="0.25"/>
    <row r="21784" x14ac:dyDescent="0.25"/>
    <row r="21785" x14ac:dyDescent="0.25"/>
    <row r="21786" x14ac:dyDescent="0.25"/>
    <row r="21787" x14ac:dyDescent="0.25"/>
    <row r="21788" x14ac:dyDescent="0.25"/>
    <row r="21789" x14ac:dyDescent="0.25"/>
    <row r="21790" x14ac:dyDescent="0.25"/>
    <row r="21791" x14ac:dyDescent="0.25"/>
    <row r="21792" x14ac:dyDescent="0.25"/>
    <row r="21793" x14ac:dyDescent="0.25"/>
    <row r="21794" x14ac:dyDescent="0.25"/>
    <row r="21795" x14ac:dyDescent="0.25"/>
    <row r="21796" x14ac:dyDescent="0.25"/>
    <row r="21797" x14ac:dyDescent="0.25"/>
    <row r="21798" x14ac:dyDescent="0.25"/>
    <row r="21799" x14ac:dyDescent="0.25"/>
    <row r="21800" x14ac:dyDescent="0.25"/>
    <row r="21801" x14ac:dyDescent="0.25"/>
    <row r="21802" x14ac:dyDescent="0.25"/>
    <row r="21803" x14ac:dyDescent="0.25"/>
    <row r="21804" x14ac:dyDescent="0.25"/>
    <row r="21805" x14ac:dyDescent="0.25"/>
    <row r="21806" x14ac:dyDescent="0.25"/>
    <row r="21807" x14ac:dyDescent="0.25"/>
    <row r="21808" x14ac:dyDescent="0.25"/>
    <row r="21809" x14ac:dyDescent="0.25"/>
    <row r="21810" x14ac:dyDescent="0.25"/>
    <row r="21811" x14ac:dyDescent="0.25"/>
    <row r="21812" x14ac:dyDescent="0.25"/>
    <row r="21813" x14ac:dyDescent="0.25"/>
    <row r="21814" x14ac:dyDescent="0.25"/>
    <row r="21815" x14ac:dyDescent="0.25"/>
    <row r="21816" x14ac:dyDescent="0.25"/>
    <row r="21817" x14ac:dyDescent="0.25"/>
    <row r="21818" x14ac:dyDescent="0.25"/>
    <row r="21819" x14ac:dyDescent="0.25"/>
    <row r="21820" x14ac:dyDescent="0.25"/>
    <row r="21821" x14ac:dyDescent="0.25"/>
    <row r="21822" x14ac:dyDescent="0.25"/>
    <row r="21823" x14ac:dyDescent="0.25"/>
    <row r="21824" x14ac:dyDescent="0.25"/>
    <row r="21825" x14ac:dyDescent="0.25"/>
    <row r="21826" x14ac:dyDescent="0.25"/>
    <row r="21827" x14ac:dyDescent="0.25"/>
    <row r="21828" x14ac:dyDescent="0.25"/>
    <row r="21829" x14ac:dyDescent="0.25"/>
    <row r="21830" x14ac:dyDescent="0.25"/>
    <row r="21831" x14ac:dyDescent="0.25"/>
    <row r="21832" x14ac:dyDescent="0.25"/>
    <row r="21833" x14ac:dyDescent="0.25"/>
    <row r="21834" x14ac:dyDescent="0.25"/>
    <row r="21835" x14ac:dyDescent="0.25"/>
    <row r="21836" x14ac:dyDescent="0.25"/>
    <row r="21837" x14ac:dyDescent="0.25"/>
    <row r="21838" x14ac:dyDescent="0.25"/>
    <row r="21839" x14ac:dyDescent="0.25"/>
    <row r="21840" x14ac:dyDescent="0.25"/>
    <row r="21841" x14ac:dyDescent="0.25"/>
    <row r="21842" x14ac:dyDescent="0.25"/>
    <row r="21843" x14ac:dyDescent="0.25"/>
    <row r="21844" x14ac:dyDescent="0.25"/>
    <row r="21845" x14ac:dyDescent="0.25"/>
    <row r="21846" x14ac:dyDescent="0.25"/>
    <row r="21847" x14ac:dyDescent="0.25"/>
    <row r="21848" x14ac:dyDescent="0.25"/>
    <row r="21849" x14ac:dyDescent="0.25"/>
    <row r="21850" x14ac:dyDescent="0.25"/>
    <row r="21851" x14ac:dyDescent="0.25"/>
    <row r="21852" x14ac:dyDescent="0.25"/>
    <row r="21853" x14ac:dyDescent="0.25"/>
    <row r="21854" x14ac:dyDescent="0.25"/>
    <row r="21855" x14ac:dyDescent="0.25"/>
    <row r="21856" x14ac:dyDescent="0.25"/>
    <row r="21857" x14ac:dyDescent="0.25"/>
    <row r="21858" x14ac:dyDescent="0.25"/>
    <row r="21859" x14ac:dyDescent="0.25"/>
    <row r="21860" x14ac:dyDescent="0.25"/>
    <row r="21861" x14ac:dyDescent="0.25"/>
    <row r="21862" x14ac:dyDescent="0.25"/>
    <row r="21863" x14ac:dyDescent="0.25"/>
    <row r="21864" x14ac:dyDescent="0.25"/>
    <row r="21865" x14ac:dyDescent="0.25"/>
    <row r="21866" x14ac:dyDescent="0.25"/>
    <row r="21867" x14ac:dyDescent="0.25"/>
    <row r="21868" x14ac:dyDescent="0.25"/>
    <row r="21869" x14ac:dyDescent="0.25"/>
    <row r="21870" x14ac:dyDescent="0.25"/>
    <row r="21871" x14ac:dyDescent="0.25"/>
    <row r="21872" x14ac:dyDescent="0.25"/>
    <row r="21873" x14ac:dyDescent="0.25"/>
    <row r="21874" x14ac:dyDescent="0.25"/>
    <row r="21875" x14ac:dyDescent="0.25"/>
    <row r="21876" x14ac:dyDescent="0.25"/>
    <row r="21877" x14ac:dyDescent="0.25"/>
    <row r="21878" x14ac:dyDescent="0.25"/>
    <row r="21879" x14ac:dyDescent="0.25"/>
    <row r="21880" x14ac:dyDescent="0.25"/>
    <row r="21881" x14ac:dyDescent="0.25"/>
    <row r="21882" x14ac:dyDescent="0.25"/>
    <row r="21883" x14ac:dyDescent="0.25"/>
    <row r="21884" x14ac:dyDescent="0.25"/>
    <row r="21885" x14ac:dyDescent="0.25"/>
    <row r="21886" x14ac:dyDescent="0.25"/>
    <row r="21887" x14ac:dyDescent="0.25"/>
    <row r="21888" x14ac:dyDescent="0.25"/>
    <row r="21889" x14ac:dyDescent="0.25"/>
    <row r="21890" x14ac:dyDescent="0.25"/>
    <row r="21891" x14ac:dyDescent="0.25"/>
    <row r="21892" x14ac:dyDescent="0.25"/>
    <row r="21893" x14ac:dyDescent="0.25"/>
    <row r="21894" x14ac:dyDescent="0.25"/>
    <row r="21895" x14ac:dyDescent="0.25"/>
    <row r="21896" x14ac:dyDescent="0.25"/>
    <row r="21897" x14ac:dyDescent="0.25"/>
    <row r="21898" x14ac:dyDescent="0.25"/>
    <row r="21899" x14ac:dyDescent="0.25"/>
    <row r="21900" x14ac:dyDescent="0.25"/>
    <row r="21901" x14ac:dyDescent="0.25"/>
    <row r="21902" x14ac:dyDescent="0.25"/>
    <row r="21903" x14ac:dyDescent="0.25"/>
    <row r="21904" x14ac:dyDescent="0.25"/>
    <row r="21905" x14ac:dyDescent="0.25"/>
    <row r="21906" x14ac:dyDescent="0.25"/>
    <row r="21907" x14ac:dyDescent="0.25"/>
    <row r="21908" x14ac:dyDescent="0.25"/>
    <row r="21909" x14ac:dyDescent="0.25"/>
    <row r="21910" x14ac:dyDescent="0.25"/>
    <row r="21911" x14ac:dyDescent="0.25"/>
    <row r="21912" x14ac:dyDescent="0.25"/>
    <row r="21913" x14ac:dyDescent="0.25"/>
    <row r="21914" x14ac:dyDescent="0.25"/>
    <row r="21915" x14ac:dyDescent="0.25"/>
    <row r="21916" x14ac:dyDescent="0.25"/>
    <row r="21917" x14ac:dyDescent="0.25"/>
    <row r="21918" x14ac:dyDescent="0.25"/>
    <row r="21919" x14ac:dyDescent="0.25"/>
    <row r="21920" x14ac:dyDescent="0.25"/>
    <row r="21921" x14ac:dyDescent="0.25"/>
    <row r="21922" x14ac:dyDescent="0.25"/>
    <row r="21923" x14ac:dyDescent="0.25"/>
    <row r="21924" x14ac:dyDescent="0.25"/>
    <row r="21925" x14ac:dyDescent="0.25"/>
    <row r="21926" x14ac:dyDescent="0.25"/>
    <row r="21927" x14ac:dyDescent="0.25"/>
    <row r="21928" x14ac:dyDescent="0.25"/>
    <row r="21929" x14ac:dyDescent="0.25"/>
    <row r="21930" x14ac:dyDescent="0.25"/>
    <row r="21931" x14ac:dyDescent="0.25"/>
    <row r="21932" x14ac:dyDescent="0.25"/>
    <row r="21933" x14ac:dyDescent="0.25"/>
    <row r="21934" x14ac:dyDescent="0.25"/>
    <row r="21935" x14ac:dyDescent="0.25"/>
    <row r="21936" x14ac:dyDescent="0.25"/>
    <row r="21937" x14ac:dyDescent="0.25"/>
    <row r="21938" x14ac:dyDescent="0.25"/>
    <row r="21939" x14ac:dyDescent="0.25"/>
    <row r="21940" x14ac:dyDescent="0.25"/>
    <row r="21941" x14ac:dyDescent="0.25"/>
    <row r="21942" x14ac:dyDescent="0.25"/>
    <row r="21943" x14ac:dyDescent="0.25"/>
    <row r="21944" x14ac:dyDescent="0.25"/>
    <row r="21945" x14ac:dyDescent="0.25"/>
    <row r="21946" x14ac:dyDescent="0.25"/>
    <row r="21947" x14ac:dyDescent="0.25"/>
    <row r="21948" x14ac:dyDescent="0.25"/>
    <row r="21949" x14ac:dyDescent="0.25"/>
    <row r="21950" x14ac:dyDescent="0.25"/>
    <row r="21951" x14ac:dyDescent="0.25"/>
    <row r="21952" x14ac:dyDescent="0.25"/>
    <row r="21953" x14ac:dyDescent="0.25"/>
    <row r="21954" x14ac:dyDescent="0.25"/>
    <row r="21955" x14ac:dyDescent="0.25"/>
    <row r="21956" x14ac:dyDescent="0.25"/>
    <row r="21957" x14ac:dyDescent="0.25"/>
    <row r="21958" x14ac:dyDescent="0.25"/>
    <row r="21959" x14ac:dyDescent="0.25"/>
    <row r="21960" x14ac:dyDescent="0.25"/>
    <row r="21961" x14ac:dyDescent="0.25"/>
    <row r="21962" x14ac:dyDescent="0.25"/>
    <row r="21963" x14ac:dyDescent="0.25"/>
    <row r="21964" x14ac:dyDescent="0.25"/>
    <row r="21965" x14ac:dyDescent="0.25"/>
    <row r="21966" x14ac:dyDescent="0.25"/>
    <row r="21967" x14ac:dyDescent="0.25"/>
    <row r="21968" x14ac:dyDescent="0.25"/>
    <row r="21969" x14ac:dyDescent="0.25"/>
    <row r="21970" x14ac:dyDescent="0.25"/>
    <row r="21971" x14ac:dyDescent="0.25"/>
    <row r="21972" x14ac:dyDescent="0.25"/>
    <row r="21973" x14ac:dyDescent="0.25"/>
    <row r="21974" x14ac:dyDescent="0.25"/>
    <row r="21975" x14ac:dyDescent="0.25"/>
    <row r="21976" x14ac:dyDescent="0.25"/>
    <row r="21977" x14ac:dyDescent="0.25"/>
    <row r="21978" x14ac:dyDescent="0.25"/>
    <row r="21979" x14ac:dyDescent="0.25"/>
    <row r="21980" x14ac:dyDescent="0.25"/>
    <row r="21981" x14ac:dyDescent="0.25"/>
    <row r="21982" x14ac:dyDescent="0.25"/>
    <row r="21983" x14ac:dyDescent="0.25"/>
    <row r="21984" x14ac:dyDescent="0.25"/>
    <row r="21985" x14ac:dyDescent="0.25"/>
    <row r="21986" x14ac:dyDescent="0.25"/>
    <row r="21987" x14ac:dyDescent="0.25"/>
    <row r="21988" x14ac:dyDescent="0.25"/>
    <row r="21989" x14ac:dyDescent="0.25"/>
    <row r="21990" x14ac:dyDescent="0.25"/>
    <row r="21991" x14ac:dyDescent="0.25"/>
    <row r="21992" x14ac:dyDescent="0.25"/>
    <row r="21993" x14ac:dyDescent="0.25"/>
    <row r="21994" x14ac:dyDescent="0.25"/>
    <row r="21995" x14ac:dyDescent="0.25"/>
    <row r="21996" x14ac:dyDescent="0.25"/>
    <row r="21997" x14ac:dyDescent="0.25"/>
    <row r="21998" x14ac:dyDescent="0.25"/>
    <row r="21999" x14ac:dyDescent="0.25"/>
    <row r="22000" x14ac:dyDescent="0.25"/>
    <row r="22001" x14ac:dyDescent="0.25"/>
    <row r="22002" x14ac:dyDescent="0.25"/>
    <row r="22003" x14ac:dyDescent="0.25"/>
    <row r="22004" x14ac:dyDescent="0.25"/>
    <row r="22005" x14ac:dyDescent="0.25"/>
    <row r="22006" x14ac:dyDescent="0.25"/>
    <row r="22007" x14ac:dyDescent="0.25"/>
    <row r="22008" x14ac:dyDescent="0.25"/>
    <row r="22009" x14ac:dyDescent="0.25"/>
    <row r="22010" x14ac:dyDescent="0.25"/>
    <row r="22011" x14ac:dyDescent="0.25"/>
    <row r="22012" x14ac:dyDescent="0.25"/>
    <row r="22013" x14ac:dyDescent="0.25"/>
    <row r="22014" x14ac:dyDescent="0.25"/>
    <row r="22015" x14ac:dyDescent="0.25"/>
    <row r="22016" x14ac:dyDescent="0.25"/>
    <row r="22017" x14ac:dyDescent="0.25"/>
    <row r="22018" x14ac:dyDescent="0.25"/>
    <row r="22019" x14ac:dyDescent="0.25"/>
    <row r="22020" x14ac:dyDescent="0.25"/>
    <row r="22021" x14ac:dyDescent="0.25"/>
    <row r="22022" x14ac:dyDescent="0.25"/>
    <row r="22023" x14ac:dyDescent="0.25"/>
    <row r="22024" x14ac:dyDescent="0.25"/>
    <row r="22025" x14ac:dyDescent="0.25"/>
    <row r="22026" x14ac:dyDescent="0.25"/>
    <row r="22027" x14ac:dyDescent="0.25"/>
    <row r="22028" x14ac:dyDescent="0.25"/>
    <row r="22029" x14ac:dyDescent="0.25"/>
    <row r="22030" x14ac:dyDescent="0.25"/>
    <row r="22031" x14ac:dyDescent="0.25"/>
    <row r="22032" x14ac:dyDescent="0.25"/>
    <row r="22033" x14ac:dyDescent="0.25"/>
    <row r="22034" x14ac:dyDescent="0.25"/>
    <row r="22035" x14ac:dyDescent="0.25"/>
    <row r="22036" x14ac:dyDescent="0.25"/>
    <row r="22037" x14ac:dyDescent="0.25"/>
    <row r="22038" x14ac:dyDescent="0.25"/>
    <row r="22039" x14ac:dyDescent="0.25"/>
    <row r="22040" x14ac:dyDescent="0.25"/>
    <row r="22041" x14ac:dyDescent="0.25"/>
    <row r="22042" x14ac:dyDescent="0.25"/>
    <row r="22043" x14ac:dyDescent="0.25"/>
    <row r="22044" x14ac:dyDescent="0.25"/>
    <row r="22045" x14ac:dyDescent="0.25"/>
    <row r="22046" x14ac:dyDescent="0.25"/>
    <row r="22047" x14ac:dyDescent="0.25"/>
    <row r="22048" x14ac:dyDescent="0.25"/>
    <row r="22049" x14ac:dyDescent="0.25"/>
    <row r="22050" x14ac:dyDescent="0.25"/>
    <row r="22051" x14ac:dyDescent="0.25"/>
    <row r="22052" x14ac:dyDescent="0.25"/>
    <row r="22053" x14ac:dyDescent="0.25"/>
    <row r="22054" x14ac:dyDescent="0.25"/>
    <row r="22055" x14ac:dyDescent="0.25"/>
    <row r="22056" x14ac:dyDescent="0.25"/>
    <row r="22057" x14ac:dyDescent="0.25"/>
    <row r="22058" x14ac:dyDescent="0.25"/>
    <row r="22059" x14ac:dyDescent="0.25"/>
    <row r="22060" x14ac:dyDescent="0.25"/>
    <row r="22061" x14ac:dyDescent="0.25"/>
    <row r="22062" x14ac:dyDescent="0.25"/>
    <row r="22063" x14ac:dyDescent="0.25"/>
    <row r="22064" x14ac:dyDescent="0.25"/>
    <row r="22065" x14ac:dyDescent="0.25"/>
    <row r="22066" x14ac:dyDescent="0.25"/>
    <row r="22067" x14ac:dyDescent="0.25"/>
    <row r="22068" x14ac:dyDescent="0.25"/>
    <row r="22069" x14ac:dyDescent="0.25"/>
    <row r="22070" x14ac:dyDescent="0.25"/>
    <row r="22071" x14ac:dyDescent="0.25"/>
    <row r="22072" x14ac:dyDescent="0.25"/>
    <row r="22073" x14ac:dyDescent="0.25"/>
    <row r="22074" x14ac:dyDescent="0.25"/>
    <row r="22075" x14ac:dyDescent="0.25"/>
    <row r="22076" x14ac:dyDescent="0.25"/>
    <row r="22077" x14ac:dyDescent="0.25"/>
    <row r="22078" x14ac:dyDescent="0.25"/>
    <row r="22079" x14ac:dyDescent="0.25"/>
    <row r="22080" x14ac:dyDescent="0.25"/>
    <row r="22081" x14ac:dyDescent="0.25"/>
    <row r="22082" x14ac:dyDescent="0.25"/>
    <row r="22083" x14ac:dyDescent="0.25"/>
    <row r="22084" x14ac:dyDescent="0.25"/>
    <row r="22085" x14ac:dyDescent="0.25"/>
    <row r="22086" x14ac:dyDescent="0.25"/>
    <row r="22087" x14ac:dyDescent="0.25"/>
    <row r="22088" x14ac:dyDescent="0.25"/>
    <row r="22089" x14ac:dyDescent="0.25"/>
    <row r="22090" x14ac:dyDescent="0.25"/>
    <row r="22091" x14ac:dyDescent="0.25"/>
    <row r="22092" x14ac:dyDescent="0.25"/>
    <row r="22093" x14ac:dyDescent="0.25"/>
    <row r="22094" x14ac:dyDescent="0.25"/>
    <row r="22095" x14ac:dyDescent="0.25"/>
    <row r="22096" x14ac:dyDescent="0.25"/>
    <row r="22097" x14ac:dyDescent="0.25"/>
    <row r="22098" x14ac:dyDescent="0.25"/>
    <row r="22099" x14ac:dyDescent="0.25"/>
    <row r="22100" x14ac:dyDescent="0.25"/>
    <row r="22101" x14ac:dyDescent="0.25"/>
    <row r="22102" x14ac:dyDescent="0.25"/>
    <row r="22103" x14ac:dyDescent="0.25"/>
    <row r="22104" x14ac:dyDescent="0.25"/>
    <row r="22105" x14ac:dyDescent="0.25"/>
    <row r="22106" x14ac:dyDescent="0.25"/>
    <row r="22107" x14ac:dyDescent="0.25"/>
    <row r="22108" x14ac:dyDescent="0.25"/>
    <row r="22109" x14ac:dyDescent="0.25"/>
    <row r="22110" x14ac:dyDescent="0.25"/>
    <row r="22111" x14ac:dyDescent="0.25"/>
    <row r="22112" x14ac:dyDescent="0.25"/>
    <row r="22113" x14ac:dyDescent="0.25"/>
    <row r="22114" x14ac:dyDescent="0.25"/>
    <row r="22115" x14ac:dyDescent="0.25"/>
    <row r="22116" x14ac:dyDescent="0.25"/>
    <row r="22117" x14ac:dyDescent="0.25"/>
    <row r="22118" x14ac:dyDescent="0.25"/>
    <row r="22119" x14ac:dyDescent="0.25"/>
    <row r="22120" x14ac:dyDescent="0.25"/>
    <row r="22121" x14ac:dyDescent="0.25"/>
    <row r="22122" x14ac:dyDescent="0.25"/>
    <row r="22123" x14ac:dyDescent="0.25"/>
    <row r="22124" x14ac:dyDescent="0.25"/>
    <row r="22125" x14ac:dyDescent="0.25"/>
    <row r="22126" x14ac:dyDescent="0.25"/>
    <row r="22127" x14ac:dyDescent="0.25"/>
    <row r="22128" x14ac:dyDescent="0.25"/>
    <row r="22129" x14ac:dyDescent="0.25"/>
    <row r="22130" x14ac:dyDescent="0.25"/>
    <row r="22131" x14ac:dyDescent="0.25"/>
    <row r="22132" x14ac:dyDescent="0.25"/>
    <row r="22133" x14ac:dyDescent="0.25"/>
    <row r="22134" x14ac:dyDescent="0.25"/>
    <row r="22135" x14ac:dyDescent="0.25"/>
    <row r="22136" x14ac:dyDescent="0.25"/>
    <row r="22137" x14ac:dyDescent="0.25"/>
    <row r="22138" x14ac:dyDescent="0.25"/>
    <row r="22139" x14ac:dyDescent="0.25"/>
    <row r="22140" x14ac:dyDescent="0.25"/>
    <row r="22141" x14ac:dyDescent="0.25"/>
    <row r="22142" x14ac:dyDescent="0.25"/>
    <row r="22143" x14ac:dyDescent="0.25"/>
    <row r="22144" x14ac:dyDescent="0.25"/>
    <row r="22145" x14ac:dyDescent="0.25"/>
    <row r="22146" x14ac:dyDescent="0.25"/>
    <row r="22147" x14ac:dyDescent="0.25"/>
    <row r="22148" x14ac:dyDescent="0.25"/>
    <row r="22149" x14ac:dyDescent="0.25"/>
    <row r="22150" x14ac:dyDescent="0.25"/>
    <row r="22151" x14ac:dyDescent="0.25"/>
    <row r="22152" x14ac:dyDescent="0.25"/>
    <row r="22153" x14ac:dyDescent="0.25"/>
    <row r="22154" x14ac:dyDescent="0.25"/>
    <row r="22155" x14ac:dyDescent="0.25"/>
    <row r="22156" x14ac:dyDescent="0.25"/>
    <row r="22157" x14ac:dyDescent="0.25"/>
    <row r="22158" x14ac:dyDescent="0.25"/>
    <row r="22159" x14ac:dyDescent="0.25"/>
    <row r="22160" x14ac:dyDescent="0.25"/>
    <row r="22161" x14ac:dyDescent="0.25"/>
    <row r="22162" x14ac:dyDescent="0.25"/>
    <row r="22163" x14ac:dyDescent="0.25"/>
    <row r="22164" x14ac:dyDescent="0.25"/>
    <row r="22165" x14ac:dyDescent="0.25"/>
    <row r="22166" x14ac:dyDescent="0.25"/>
    <row r="22167" x14ac:dyDescent="0.25"/>
    <row r="22168" x14ac:dyDescent="0.25"/>
    <row r="22169" x14ac:dyDescent="0.25"/>
    <row r="22170" x14ac:dyDescent="0.25"/>
    <row r="22171" x14ac:dyDescent="0.25"/>
    <row r="22172" x14ac:dyDescent="0.25"/>
    <row r="22173" x14ac:dyDescent="0.25"/>
    <row r="22174" x14ac:dyDescent="0.25"/>
    <row r="22175" x14ac:dyDescent="0.25"/>
    <row r="22176" x14ac:dyDescent="0.25"/>
    <row r="22177" x14ac:dyDescent="0.25"/>
    <row r="22178" x14ac:dyDescent="0.25"/>
    <row r="22179" x14ac:dyDescent="0.25"/>
    <row r="22180" x14ac:dyDescent="0.25"/>
    <row r="22181" x14ac:dyDescent="0.25"/>
    <row r="22182" x14ac:dyDescent="0.25"/>
    <row r="22183" x14ac:dyDescent="0.25"/>
    <row r="22184" x14ac:dyDescent="0.25"/>
    <row r="22185" x14ac:dyDescent="0.25"/>
    <row r="22186" x14ac:dyDescent="0.25"/>
    <row r="22187" x14ac:dyDescent="0.25"/>
    <row r="22188" x14ac:dyDescent="0.25"/>
    <row r="22189" x14ac:dyDescent="0.25"/>
    <row r="22190" x14ac:dyDescent="0.25"/>
    <row r="22191" x14ac:dyDescent="0.25"/>
    <row r="22192" x14ac:dyDescent="0.25"/>
    <row r="22193" x14ac:dyDescent="0.25"/>
    <row r="22194" x14ac:dyDescent="0.25"/>
    <row r="22195" x14ac:dyDescent="0.25"/>
    <row r="22196" x14ac:dyDescent="0.25"/>
    <row r="22197" x14ac:dyDescent="0.25"/>
    <row r="22198" x14ac:dyDescent="0.25"/>
    <row r="22199" x14ac:dyDescent="0.25"/>
    <row r="22200" x14ac:dyDescent="0.25"/>
    <row r="22201" x14ac:dyDescent="0.25"/>
    <row r="22202" x14ac:dyDescent="0.25"/>
    <row r="22203" x14ac:dyDescent="0.25"/>
    <row r="22204" x14ac:dyDescent="0.25"/>
    <row r="22205" x14ac:dyDescent="0.25"/>
    <row r="22206" x14ac:dyDescent="0.25"/>
    <row r="22207" x14ac:dyDescent="0.25"/>
    <row r="22208" x14ac:dyDescent="0.25"/>
    <row r="22209" x14ac:dyDescent="0.25"/>
    <row r="22210" x14ac:dyDescent="0.25"/>
    <row r="22211" x14ac:dyDescent="0.25"/>
    <row r="22212" x14ac:dyDescent="0.25"/>
    <row r="22213" x14ac:dyDescent="0.25"/>
    <row r="22214" x14ac:dyDescent="0.25"/>
    <row r="22215" x14ac:dyDescent="0.25"/>
    <row r="22216" x14ac:dyDescent="0.25"/>
    <row r="22217" x14ac:dyDescent="0.25"/>
    <row r="22218" x14ac:dyDescent="0.25"/>
    <row r="22219" x14ac:dyDescent="0.25"/>
    <row r="22220" x14ac:dyDescent="0.25"/>
    <row r="22221" x14ac:dyDescent="0.25"/>
    <row r="22222" x14ac:dyDescent="0.25"/>
    <row r="22223" x14ac:dyDescent="0.25"/>
    <row r="22224" x14ac:dyDescent="0.25"/>
    <row r="22225" x14ac:dyDescent="0.25"/>
    <row r="22226" x14ac:dyDescent="0.25"/>
    <row r="22227" x14ac:dyDescent="0.25"/>
    <row r="22228" x14ac:dyDescent="0.25"/>
    <row r="22229" x14ac:dyDescent="0.25"/>
    <row r="22230" x14ac:dyDescent="0.25"/>
    <row r="22231" x14ac:dyDescent="0.25"/>
    <row r="22232" x14ac:dyDescent="0.25"/>
    <row r="22233" x14ac:dyDescent="0.25"/>
    <row r="22234" x14ac:dyDescent="0.25"/>
    <row r="22235" x14ac:dyDescent="0.25"/>
    <row r="22236" x14ac:dyDescent="0.25"/>
    <row r="22237" x14ac:dyDescent="0.25"/>
    <row r="22238" x14ac:dyDescent="0.25"/>
    <row r="22239" x14ac:dyDescent="0.25"/>
    <row r="22240" x14ac:dyDescent="0.25"/>
    <row r="22241" x14ac:dyDescent="0.25"/>
    <row r="22242" x14ac:dyDescent="0.25"/>
    <row r="22243" x14ac:dyDescent="0.25"/>
    <row r="22244" x14ac:dyDescent="0.25"/>
    <row r="22245" x14ac:dyDescent="0.25"/>
    <row r="22246" x14ac:dyDescent="0.25"/>
    <row r="22247" x14ac:dyDescent="0.25"/>
    <row r="22248" x14ac:dyDescent="0.25"/>
    <row r="22249" x14ac:dyDescent="0.25"/>
    <row r="22250" x14ac:dyDescent="0.25"/>
    <row r="22251" x14ac:dyDescent="0.25"/>
    <row r="22252" x14ac:dyDescent="0.25"/>
    <row r="22253" x14ac:dyDescent="0.25"/>
    <row r="22254" x14ac:dyDescent="0.25"/>
    <row r="22255" x14ac:dyDescent="0.25"/>
    <row r="22256" x14ac:dyDescent="0.25"/>
    <row r="22257" x14ac:dyDescent="0.25"/>
    <row r="22258" x14ac:dyDescent="0.25"/>
    <row r="22259" x14ac:dyDescent="0.25"/>
    <row r="22260" x14ac:dyDescent="0.25"/>
    <row r="22261" x14ac:dyDescent="0.25"/>
    <row r="22262" x14ac:dyDescent="0.25"/>
    <row r="22263" x14ac:dyDescent="0.25"/>
    <row r="22264" x14ac:dyDescent="0.25"/>
    <row r="22265" x14ac:dyDescent="0.25"/>
    <row r="22266" x14ac:dyDescent="0.25"/>
    <row r="22267" x14ac:dyDescent="0.25"/>
    <row r="22268" x14ac:dyDescent="0.25"/>
    <row r="22269" x14ac:dyDescent="0.25"/>
    <row r="22270" x14ac:dyDescent="0.25"/>
    <row r="22271" x14ac:dyDescent="0.25"/>
    <row r="22272" x14ac:dyDescent="0.25"/>
    <row r="22273" x14ac:dyDescent="0.25"/>
    <row r="22274" x14ac:dyDescent="0.25"/>
    <row r="22275" x14ac:dyDescent="0.25"/>
    <row r="22276" x14ac:dyDescent="0.25"/>
    <row r="22277" x14ac:dyDescent="0.25"/>
    <row r="22278" x14ac:dyDescent="0.25"/>
    <row r="22279" x14ac:dyDescent="0.25"/>
    <row r="22280" x14ac:dyDescent="0.25"/>
    <row r="22281" x14ac:dyDescent="0.25"/>
    <row r="22282" x14ac:dyDescent="0.25"/>
    <row r="22283" x14ac:dyDescent="0.25"/>
    <row r="22284" x14ac:dyDescent="0.25"/>
    <row r="22285" x14ac:dyDescent="0.25"/>
    <row r="22286" x14ac:dyDescent="0.25"/>
    <row r="22287" x14ac:dyDescent="0.25"/>
    <row r="22288" x14ac:dyDescent="0.25"/>
    <row r="22289" x14ac:dyDescent="0.25"/>
    <row r="22290" x14ac:dyDescent="0.25"/>
    <row r="22291" x14ac:dyDescent="0.25"/>
    <row r="22292" x14ac:dyDescent="0.25"/>
    <row r="22293" x14ac:dyDescent="0.25"/>
    <row r="22294" x14ac:dyDescent="0.25"/>
    <row r="22295" x14ac:dyDescent="0.25"/>
    <row r="22296" x14ac:dyDescent="0.25"/>
    <row r="22297" x14ac:dyDescent="0.25"/>
    <row r="22298" x14ac:dyDescent="0.25"/>
    <row r="22299" x14ac:dyDescent="0.25"/>
    <row r="22300" x14ac:dyDescent="0.25"/>
    <row r="22301" x14ac:dyDescent="0.25"/>
    <row r="22302" x14ac:dyDescent="0.25"/>
    <row r="22303" x14ac:dyDescent="0.25"/>
    <row r="22304" x14ac:dyDescent="0.25"/>
    <row r="22305" x14ac:dyDescent="0.25"/>
    <row r="22306" x14ac:dyDescent="0.25"/>
    <row r="22307" x14ac:dyDescent="0.25"/>
    <row r="22308" x14ac:dyDescent="0.25"/>
    <row r="22309" x14ac:dyDescent="0.25"/>
    <row r="22310" x14ac:dyDescent="0.25"/>
    <row r="22311" x14ac:dyDescent="0.25"/>
    <row r="22312" x14ac:dyDescent="0.25"/>
    <row r="22313" x14ac:dyDescent="0.25"/>
    <row r="22314" x14ac:dyDescent="0.25"/>
    <row r="22315" x14ac:dyDescent="0.25"/>
    <row r="22316" x14ac:dyDescent="0.25"/>
    <row r="22317" x14ac:dyDescent="0.25"/>
    <row r="22318" x14ac:dyDescent="0.25"/>
    <row r="22319" x14ac:dyDescent="0.25"/>
    <row r="22320" x14ac:dyDescent="0.25"/>
    <row r="22321" x14ac:dyDescent="0.25"/>
    <row r="22322" x14ac:dyDescent="0.25"/>
    <row r="22323" x14ac:dyDescent="0.25"/>
    <row r="22324" x14ac:dyDescent="0.25"/>
    <row r="22325" x14ac:dyDescent="0.25"/>
    <row r="22326" x14ac:dyDescent="0.25"/>
    <row r="22327" x14ac:dyDescent="0.25"/>
    <row r="22328" x14ac:dyDescent="0.25"/>
    <row r="22329" x14ac:dyDescent="0.25"/>
    <row r="22330" x14ac:dyDescent="0.25"/>
    <row r="22331" x14ac:dyDescent="0.25"/>
    <row r="22332" x14ac:dyDescent="0.25"/>
    <row r="22333" x14ac:dyDescent="0.25"/>
    <row r="22334" x14ac:dyDescent="0.25"/>
    <row r="22335" x14ac:dyDescent="0.25"/>
    <row r="22336" x14ac:dyDescent="0.25"/>
    <row r="22337" x14ac:dyDescent="0.25"/>
    <row r="22338" x14ac:dyDescent="0.25"/>
    <row r="22339" x14ac:dyDescent="0.25"/>
    <row r="22340" x14ac:dyDescent="0.25"/>
    <row r="22341" x14ac:dyDescent="0.25"/>
    <row r="22342" x14ac:dyDescent="0.25"/>
    <row r="22343" x14ac:dyDescent="0.25"/>
    <row r="22344" x14ac:dyDescent="0.25"/>
    <row r="22345" x14ac:dyDescent="0.25"/>
    <row r="22346" x14ac:dyDescent="0.25"/>
    <row r="22347" x14ac:dyDescent="0.25"/>
    <row r="22348" x14ac:dyDescent="0.25"/>
    <row r="22349" x14ac:dyDescent="0.25"/>
    <row r="22350" x14ac:dyDescent="0.25"/>
    <row r="22351" x14ac:dyDescent="0.25"/>
    <row r="22352" x14ac:dyDescent="0.25"/>
    <row r="22353" x14ac:dyDescent="0.25"/>
    <row r="22354" x14ac:dyDescent="0.25"/>
    <row r="22355" x14ac:dyDescent="0.25"/>
    <row r="22356" x14ac:dyDescent="0.25"/>
    <row r="22357" x14ac:dyDescent="0.25"/>
    <row r="22358" x14ac:dyDescent="0.25"/>
    <row r="22359" x14ac:dyDescent="0.25"/>
    <row r="22360" x14ac:dyDescent="0.25"/>
    <row r="22361" x14ac:dyDescent="0.25"/>
    <row r="22362" x14ac:dyDescent="0.25"/>
    <row r="22363" x14ac:dyDescent="0.25"/>
    <row r="22364" x14ac:dyDescent="0.25"/>
    <row r="22365" x14ac:dyDescent="0.25"/>
    <row r="22366" x14ac:dyDescent="0.25"/>
    <row r="22367" x14ac:dyDescent="0.25"/>
    <row r="22368" x14ac:dyDescent="0.25"/>
    <row r="22369" x14ac:dyDescent="0.25"/>
    <row r="22370" x14ac:dyDescent="0.25"/>
    <row r="22371" x14ac:dyDescent="0.25"/>
    <row r="22372" x14ac:dyDescent="0.25"/>
    <row r="22373" x14ac:dyDescent="0.25"/>
    <row r="22374" x14ac:dyDescent="0.25"/>
    <row r="22375" x14ac:dyDescent="0.25"/>
    <row r="22376" x14ac:dyDescent="0.25"/>
    <row r="22377" x14ac:dyDescent="0.25"/>
    <row r="22378" x14ac:dyDescent="0.25"/>
    <row r="22379" x14ac:dyDescent="0.25"/>
    <row r="22380" x14ac:dyDescent="0.25"/>
    <row r="22381" x14ac:dyDescent="0.25"/>
    <row r="22382" x14ac:dyDescent="0.25"/>
    <row r="22383" x14ac:dyDescent="0.25"/>
    <row r="22384" x14ac:dyDescent="0.25"/>
    <row r="22385" x14ac:dyDescent="0.25"/>
    <row r="22386" x14ac:dyDescent="0.25"/>
    <row r="22387" x14ac:dyDescent="0.25"/>
    <row r="22388" x14ac:dyDescent="0.25"/>
    <row r="22389" x14ac:dyDescent="0.25"/>
    <row r="22390" x14ac:dyDescent="0.25"/>
    <row r="22391" x14ac:dyDescent="0.25"/>
    <row r="22392" x14ac:dyDescent="0.25"/>
    <row r="22393" x14ac:dyDescent="0.25"/>
    <row r="22394" x14ac:dyDescent="0.25"/>
    <row r="22395" x14ac:dyDescent="0.25"/>
    <row r="22396" x14ac:dyDescent="0.25"/>
    <row r="22397" x14ac:dyDescent="0.25"/>
    <row r="22398" x14ac:dyDescent="0.25"/>
    <row r="22399" x14ac:dyDescent="0.25"/>
    <row r="22400" x14ac:dyDescent="0.25"/>
    <row r="22401" x14ac:dyDescent="0.25"/>
    <row r="22402" x14ac:dyDescent="0.25"/>
    <row r="22403" x14ac:dyDescent="0.25"/>
    <row r="22404" x14ac:dyDescent="0.25"/>
    <row r="22405" x14ac:dyDescent="0.25"/>
    <row r="22406" x14ac:dyDescent="0.25"/>
    <row r="22407" x14ac:dyDescent="0.25"/>
    <row r="22408" x14ac:dyDescent="0.25"/>
    <row r="22409" x14ac:dyDescent="0.25"/>
    <row r="22410" x14ac:dyDescent="0.25"/>
    <row r="22411" x14ac:dyDescent="0.25"/>
    <row r="22412" x14ac:dyDescent="0.25"/>
    <row r="22413" x14ac:dyDescent="0.25"/>
    <row r="22414" x14ac:dyDescent="0.25"/>
    <row r="22415" x14ac:dyDescent="0.25"/>
    <row r="22416" x14ac:dyDescent="0.25"/>
    <row r="22417" x14ac:dyDescent="0.25"/>
    <row r="22418" x14ac:dyDescent="0.25"/>
    <row r="22419" x14ac:dyDescent="0.25"/>
    <row r="22420" x14ac:dyDescent="0.25"/>
    <row r="22421" x14ac:dyDescent="0.25"/>
    <row r="22422" x14ac:dyDescent="0.25"/>
    <row r="22423" x14ac:dyDescent="0.25"/>
    <row r="22424" x14ac:dyDescent="0.25"/>
    <row r="22425" x14ac:dyDescent="0.25"/>
    <row r="22426" x14ac:dyDescent="0.25"/>
    <row r="22427" x14ac:dyDescent="0.25"/>
    <row r="22428" x14ac:dyDescent="0.25"/>
    <row r="22429" x14ac:dyDescent="0.25"/>
    <row r="22430" x14ac:dyDescent="0.25"/>
    <row r="22431" x14ac:dyDescent="0.25"/>
    <row r="22432" x14ac:dyDescent="0.25"/>
    <row r="22433" x14ac:dyDescent="0.25"/>
    <row r="22434" x14ac:dyDescent="0.25"/>
    <row r="22435" x14ac:dyDescent="0.25"/>
    <row r="22436" x14ac:dyDescent="0.25"/>
    <row r="22437" x14ac:dyDescent="0.25"/>
    <row r="22438" x14ac:dyDescent="0.25"/>
    <row r="22439" x14ac:dyDescent="0.25"/>
    <row r="22440" x14ac:dyDescent="0.25"/>
    <row r="22441" x14ac:dyDescent="0.25"/>
    <row r="22442" x14ac:dyDescent="0.25"/>
    <row r="22443" x14ac:dyDescent="0.25"/>
    <row r="22444" x14ac:dyDescent="0.25"/>
    <row r="22445" x14ac:dyDescent="0.25"/>
    <row r="22446" x14ac:dyDescent="0.25"/>
    <row r="22447" x14ac:dyDescent="0.25"/>
    <row r="22448" x14ac:dyDescent="0.25"/>
    <row r="22449" x14ac:dyDescent="0.25"/>
    <row r="22450" x14ac:dyDescent="0.25"/>
    <row r="22451" x14ac:dyDescent="0.25"/>
    <row r="22452" x14ac:dyDescent="0.25"/>
    <row r="22453" x14ac:dyDescent="0.25"/>
    <row r="22454" x14ac:dyDescent="0.25"/>
    <row r="22455" x14ac:dyDescent="0.25"/>
    <row r="22456" x14ac:dyDescent="0.25"/>
    <row r="22457" x14ac:dyDescent="0.25"/>
    <row r="22458" x14ac:dyDescent="0.25"/>
    <row r="22459" x14ac:dyDescent="0.25"/>
    <row r="22460" x14ac:dyDescent="0.25"/>
    <row r="22461" x14ac:dyDescent="0.25"/>
    <row r="22462" x14ac:dyDescent="0.25"/>
    <row r="22463" x14ac:dyDescent="0.25"/>
    <row r="22464" x14ac:dyDescent="0.25"/>
    <row r="22465" x14ac:dyDescent="0.25"/>
    <row r="22466" x14ac:dyDescent="0.25"/>
    <row r="22467" x14ac:dyDescent="0.25"/>
    <row r="22468" x14ac:dyDescent="0.25"/>
    <row r="22469" x14ac:dyDescent="0.25"/>
    <row r="22470" x14ac:dyDescent="0.25"/>
    <row r="22471" x14ac:dyDescent="0.25"/>
    <row r="22472" x14ac:dyDescent="0.25"/>
    <row r="22473" x14ac:dyDescent="0.25"/>
    <row r="22474" x14ac:dyDescent="0.25"/>
    <row r="22475" x14ac:dyDescent="0.25"/>
    <row r="22476" x14ac:dyDescent="0.25"/>
    <row r="22477" x14ac:dyDescent="0.25"/>
    <row r="22478" x14ac:dyDescent="0.25"/>
    <row r="22479" x14ac:dyDescent="0.25"/>
    <row r="22480" x14ac:dyDescent="0.25"/>
    <row r="22481" x14ac:dyDescent="0.25"/>
    <row r="22482" x14ac:dyDescent="0.25"/>
    <row r="22483" x14ac:dyDescent="0.25"/>
    <row r="22484" x14ac:dyDescent="0.25"/>
    <row r="22485" x14ac:dyDescent="0.25"/>
    <row r="22486" x14ac:dyDescent="0.25"/>
    <row r="22487" x14ac:dyDescent="0.25"/>
    <row r="22488" x14ac:dyDescent="0.25"/>
    <row r="22489" x14ac:dyDescent="0.25"/>
    <row r="22490" x14ac:dyDescent="0.25"/>
    <row r="22491" x14ac:dyDescent="0.25"/>
    <row r="22492" x14ac:dyDescent="0.25"/>
    <row r="22493" x14ac:dyDescent="0.25"/>
    <row r="22494" x14ac:dyDescent="0.25"/>
    <row r="22495" x14ac:dyDescent="0.25"/>
    <row r="22496" x14ac:dyDescent="0.25"/>
    <row r="22497" x14ac:dyDescent="0.25"/>
    <row r="22498" x14ac:dyDescent="0.25"/>
    <row r="22499" x14ac:dyDescent="0.25"/>
    <row r="22500" x14ac:dyDescent="0.25"/>
    <row r="22501" x14ac:dyDescent="0.25"/>
    <row r="22502" x14ac:dyDescent="0.25"/>
    <row r="22503" x14ac:dyDescent="0.25"/>
    <row r="22504" x14ac:dyDescent="0.25"/>
    <row r="22505" x14ac:dyDescent="0.25"/>
    <row r="22506" x14ac:dyDescent="0.25"/>
    <row r="22507" x14ac:dyDescent="0.25"/>
    <row r="22508" x14ac:dyDescent="0.25"/>
    <row r="22509" x14ac:dyDescent="0.25"/>
    <row r="22510" x14ac:dyDescent="0.25"/>
    <row r="22511" x14ac:dyDescent="0.25"/>
    <row r="22512" x14ac:dyDescent="0.25"/>
    <row r="22513" x14ac:dyDescent="0.25"/>
    <row r="22514" x14ac:dyDescent="0.25"/>
    <row r="22515" x14ac:dyDescent="0.25"/>
    <row r="22516" x14ac:dyDescent="0.25"/>
    <row r="22517" x14ac:dyDescent="0.25"/>
    <row r="22518" x14ac:dyDescent="0.25"/>
    <row r="22519" x14ac:dyDescent="0.25"/>
    <row r="22520" x14ac:dyDescent="0.25"/>
    <row r="22521" x14ac:dyDescent="0.25"/>
    <row r="22522" x14ac:dyDescent="0.25"/>
    <row r="22523" x14ac:dyDescent="0.25"/>
    <row r="22524" x14ac:dyDescent="0.25"/>
    <row r="22525" x14ac:dyDescent="0.25"/>
    <row r="22526" x14ac:dyDescent="0.25"/>
    <row r="22527" x14ac:dyDescent="0.25"/>
    <row r="22528" x14ac:dyDescent="0.25"/>
    <row r="22529" x14ac:dyDescent="0.25"/>
    <row r="22530" x14ac:dyDescent="0.25"/>
    <row r="22531" x14ac:dyDescent="0.25"/>
    <row r="22532" x14ac:dyDescent="0.25"/>
    <row r="22533" x14ac:dyDescent="0.25"/>
    <row r="22534" x14ac:dyDescent="0.25"/>
    <row r="22535" x14ac:dyDescent="0.25"/>
    <row r="22536" x14ac:dyDescent="0.25"/>
    <row r="22537" x14ac:dyDescent="0.25"/>
    <row r="22538" x14ac:dyDescent="0.25"/>
    <row r="22539" x14ac:dyDescent="0.25"/>
    <row r="22540" x14ac:dyDescent="0.25"/>
    <row r="22541" x14ac:dyDescent="0.25"/>
    <row r="22542" x14ac:dyDescent="0.25"/>
    <row r="22543" x14ac:dyDescent="0.25"/>
    <row r="22544" x14ac:dyDescent="0.25"/>
    <row r="22545" x14ac:dyDescent="0.25"/>
    <row r="22546" x14ac:dyDescent="0.25"/>
    <row r="22547" x14ac:dyDescent="0.25"/>
    <row r="22548" x14ac:dyDescent="0.25"/>
    <row r="22549" x14ac:dyDescent="0.25"/>
    <row r="22550" x14ac:dyDescent="0.25"/>
    <row r="22551" x14ac:dyDescent="0.25"/>
    <row r="22552" x14ac:dyDescent="0.25"/>
    <row r="22553" x14ac:dyDescent="0.25"/>
    <row r="22554" x14ac:dyDescent="0.25"/>
    <row r="22555" x14ac:dyDescent="0.25"/>
    <row r="22556" x14ac:dyDescent="0.25"/>
    <row r="22557" x14ac:dyDescent="0.25"/>
    <row r="22558" x14ac:dyDescent="0.25"/>
    <row r="22559" x14ac:dyDescent="0.25"/>
    <row r="22560" x14ac:dyDescent="0.25"/>
    <row r="22561" x14ac:dyDescent="0.25"/>
    <row r="22562" x14ac:dyDescent="0.25"/>
    <row r="22563" x14ac:dyDescent="0.25"/>
    <row r="22564" x14ac:dyDescent="0.25"/>
    <row r="22565" x14ac:dyDescent="0.25"/>
    <row r="22566" x14ac:dyDescent="0.25"/>
    <row r="22567" x14ac:dyDescent="0.25"/>
    <row r="22568" x14ac:dyDescent="0.25"/>
    <row r="22569" x14ac:dyDescent="0.25"/>
    <row r="22570" x14ac:dyDescent="0.25"/>
    <row r="22571" x14ac:dyDescent="0.25"/>
    <row r="22572" x14ac:dyDescent="0.25"/>
    <row r="22573" x14ac:dyDescent="0.25"/>
    <row r="22574" x14ac:dyDescent="0.25"/>
    <row r="22575" x14ac:dyDescent="0.25"/>
    <row r="22576" x14ac:dyDescent="0.25"/>
    <row r="22577" x14ac:dyDescent="0.25"/>
    <row r="22578" x14ac:dyDescent="0.25"/>
    <row r="22579" x14ac:dyDescent="0.25"/>
    <row r="22580" x14ac:dyDescent="0.25"/>
    <row r="22581" x14ac:dyDescent="0.25"/>
    <row r="22582" x14ac:dyDescent="0.25"/>
    <row r="22583" x14ac:dyDescent="0.25"/>
    <row r="22584" x14ac:dyDescent="0.25"/>
    <row r="22585" x14ac:dyDescent="0.25"/>
    <row r="22586" x14ac:dyDescent="0.25"/>
    <row r="22587" x14ac:dyDescent="0.25"/>
    <row r="22588" x14ac:dyDescent="0.25"/>
    <row r="22589" x14ac:dyDescent="0.25"/>
    <row r="22590" x14ac:dyDescent="0.25"/>
    <row r="22591" x14ac:dyDescent="0.25"/>
    <row r="22592" x14ac:dyDescent="0.25"/>
    <row r="22593" x14ac:dyDescent="0.25"/>
    <row r="22594" x14ac:dyDescent="0.25"/>
    <row r="22595" x14ac:dyDescent="0.25"/>
    <row r="22596" x14ac:dyDescent="0.25"/>
    <row r="22597" x14ac:dyDescent="0.25"/>
    <row r="22598" x14ac:dyDescent="0.25"/>
    <row r="22599" x14ac:dyDescent="0.25"/>
    <row r="22600" x14ac:dyDescent="0.25"/>
    <row r="22601" x14ac:dyDescent="0.25"/>
    <row r="22602" x14ac:dyDescent="0.25"/>
    <row r="22603" x14ac:dyDescent="0.25"/>
    <row r="22604" x14ac:dyDescent="0.25"/>
    <row r="22605" x14ac:dyDescent="0.25"/>
    <row r="22606" x14ac:dyDescent="0.25"/>
    <row r="22607" x14ac:dyDescent="0.25"/>
    <row r="22608" x14ac:dyDescent="0.25"/>
    <row r="22609" x14ac:dyDescent="0.25"/>
    <row r="22610" x14ac:dyDescent="0.25"/>
    <row r="22611" x14ac:dyDescent="0.25"/>
    <row r="22612" x14ac:dyDescent="0.25"/>
    <row r="22613" x14ac:dyDescent="0.25"/>
    <row r="22614" x14ac:dyDescent="0.25"/>
    <row r="22615" x14ac:dyDescent="0.25"/>
    <row r="22616" x14ac:dyDescent="0.25"/>
    <row r="22617" x14ac:dyDescent="0.25"/>
    <row r="22618" x14ac:dyDescent="0.25"/>
    <row r="22619" x14ac:dyDescent="0.25"/>
    <row r="22620" x14ac:dyDescent="0.25"/>
    <row r="22621" x14ac:dyDescent="0.25"/>
    <row r="22622" x14ac:dyDescent="0.25"/>
    <row r="22623" x14ac:dyDescent="0.25"/>
    <row r="22624" x14ac:dyDescent="0.25"/>
    <row r="22625" x14ac:dyDescent="0.25"/>
    <row r="22626" x14ac:dyDescent="0.25"/>
    <row r="22627" x14ac:dyDescent="0.25"/>
    <row r="22628" x14ac:dyDescent="0.25"/>
    <row r="22629" x14ac:dyDescent="0.25"/>
    <row r="22630" x14ac:dyDescent="0.25"/>
    <row r="22631" x14ac:dyDescent="0.25"/>
    <row r="22632" x14ac:dyDescent="0.25"/>
    <row r="22633" x14ac:dyDescent="0.25"/>
    <row r="22634" x14ac:dyDescent="0.25"/>
    <row r="22635" x14ac:dyDescent="0.25"/>
    <row r="22636" x14ac:dyDescent="0.25"/>
    <row r="22637" x14ac:dyDescent="0.25"/>
    <row r="22638" x14ac:dyDescent="0.25"/>
    <row r="22639" x14ac:dyDescent="0.25"/>
    <row r="22640" x14ac:dyDescent="0.25"/>
    <row r="22641" x14ac:dyDescent="0.25"/>
    <row r="22642" x14ac:dyDescent="0.25"/>
    <row r="22643" x14ac:dyDescent="0.25"/>
    <row r="22644" x14ac:dyDescent="0.25"/>
    <row r="22645" x14ac:dyDescent="0.25"/>
    <row r="22646" x14ac:dyDescent="0.25"/>
    <row r="22647" x14ac:dyDescent="0.25"/>
    <row r="22648" x14ac:dyDescent="0.25"/>
    <row r="22649" x14ac:dyDescent="0.25"/>
    <row r="22650" x14ac:dyDescent="0.25"/>
    <row r="22651" x14ac:dyDescent="0.25"/>
    <row r="22652" x14ac:dyDescent="0.25"/>
    <row r="22653" x14ac:dyDescent="0.25"/>
    <row r="22654" x14ac:dyDescent="0.25"/>
    <row r="22655" x14ac:dyDescent="0.25"/>
    <row r="22656" x14ac:dyDescent="0.25"/>
    <row r="22657" x14ac:dyDescent="0.25"/>
    <row r="22658" x14ac:dyDescent="0.25"/>
    <row r="22659" x14ac:dyDescent="0.25"/>
    <row r="22660" x14ac:dyDescent="0.25"/>
    <row r="22661" x14ac:dyDescent="0.25"/>
    <row r="22662" x14ac:dyDescent="0.25"/>
    <row r="22663" x14ac:dyDescent="0.25"/>
    <row r="22664" x14ac:dyDescent="0.25"/>
    <row r="22665" x14ac:dyDescent="0.25"/>
    <row r="22666" x14ac:dyDescent="0.25"/>
    <row r="22667" x14ac:dyDescent="0.25"/>
    <row r="22668" x14ac:dyDescent="0.25"/>
    <row r="22669" x14ac:dyDescent="0.25"/>
    <row r="22670" x14ac:dyDescent="0.25"/>
    <row r="22671" x14ac:dyDescent="0.25"/>
    <row r="22672" x14ac:dyDescent="0.25"/>
    <row r="22673" x14ac:dyDescent="0.25"/>
    <row r="22674" x14ac:dyDescent="0.25"/>
    <row r="22675" x14ac:dyDescent="0.25"/>
    <row r="22676" x14ac:dyDescent="0.25"/>
    <row r="22677" x14ac:dyDescent="0.25"/>
    <row r="22678" x14ac:dyDescent="0.25"/>
    <row r="22679" x14ac:dyDescent="0.25"/>
    <row r="22680" x14ac:dyDescent="0.25"/>
    <row r="22681" x14ac:dyDescent="0.25"/>
    <row r="22682" x14ac:dyDescent="0.25"/>
    <row r="22683" x14ac:dyDescent="0.25"/>
    <row r="22684" x14ac:dyDescent="0.25"/>
    <row r="22685" x14ac:dyDescent="0.25"/>
    <row r="22686" x14ac:dyDescent="0.25"/>
    <row r="22687" x14ac:dyDescent="0.25"/>
    <row r="22688" x14ac:dyDescent="0.25"/>
    <row r="22689" x14ac:dyDescent="0.25"/>
    <row r="22690" x14ac:dyDescent="0.25"/>
    <row r="22691" x14ac:dyDescent="0.25"/>
    <row r="22692" x14ac:dyDescent="0.25"/>
    <row r="22693" x14ac:dyDescent="0.25"/>
    <row r="22694" x14ac:dyDescent="0.25"/>
    <row r="22695" x14ac:dyDescent="0.25"/>
    <row r="22696" x14ac:dyDescent="0.25"/>
    <row r="22697" x14ac:dyDescent="0.25"/>
    <row r="22698" x14ac:dyDescent="0.25"/>
    <row r="22699" x14ac:dyDescent="0.25"/>
    <row r="22700" x14ac:dyDescent="0.25"/>
    <row r="22701" x14ac:dyDescent="0.25"/>
    <row r="22702" x14ac:dyDescent="0.25"/>
    <row r="22703" x14ac:dyDescent="0.25"/>
    <row r="22704" x14ac:dyDescent="0.25"/>
    <row r="22705" x14ac:dyDescent="0.25"/>
    <row r="22706" x14ac:dyDescent="0.25"/>
    <row r="22707" x14ac:dyDescent="0.25"/>
    <row r="22708" x14ac:dyDescent="0.25"/>
    <row r="22709" x14ac:dyDescent="0.25"/>
    <row r="22710" x14ac:dyDescent="0.25"/>
    <row r="22711" x14ac:dyDescent="0.25"/>
    <row r="22712" x14ac:dyDescent="0.25"/>
    <row r="22713" x14ac:dyDescent="0.25"/>
    <row r="22714" x14ac:dyDescent="0.25"/>
    <row r="22715" x14ac:dyDescent="0.25"/>
    <row r="22716" x14ac:dyDescent="0.25"/>
    <row r="22717" x14ac:dyDescent="0.25"/>
    <row r="22718" x14ac:dyDescent="0.25"/>
    <row r="22719" x14ac:dyDescent="0.25"/>
    <row r="22720" x14ac:dyDescent="0.25"/>
    <row r="22721" x14ac:dyDescent="0.25"/>
    <row r="22722" x14ac:dyDescent="0.25"/>
    <row r="22723" x14ac:dyDescent="0.25"/>
    <row r="22724" x14ac:dyDescent="0.25"/>
    <row r="22725" x14ac:dyDescent="0.25"/>
    <row r="22726" x14ac:dyDescent="0.25"/>
    <row r="22727" x14ac:dyDescent="0.25"/>
    <row r="22728" x14ac:dyDescent="0.25"/>
    <row r="22729" x14ac:dyDescent="0.25"/>
    <row r="22730" x14ac:dyDescent="0.25"/>
    <row r="22731" x14ac:dyDescent="0.25"/>
    <row r="22732" x14ac:dyDescent="0.25"/>
    <row r="22733" x14ac:dyDescent="0.25"/>
    <row r="22734" x14ac:dyDescent="0.25"/>
    <row r="22735" x14ac:dyDescent="0.25"/>
    <row r="22736" x14ac:dyDescent="0.25"/>
    <row r="22737" x14ac:dyDescent="0.25"/>
    <row r="22738" x14ac:dyDescent="0.25"/>
    <row r="22739" x14ac:dyDescent="0.25"/>
    <row r="22740" x14ac:dyDescent="0.25"/>
    <row r="22741" x14ac:dyDescent="0.25"/>
    <row r="22742" x14ac:dyDescent="0.25"/>
    <row r="22743" x14ac:dyDescent="0.25"/>
    <row r="22744" x14ac:dyDescent="0.25"/>
    <row r="22745" x14ac:dyDescent="0.25"/>
    <row r="22746" x14ac:dyDescent="0.25"/>
    <row r="22747" x14ac:dyDescent="0.25"/>
    <row r="22748" x14ac:dyDescent="0.25"/>
    <row r="22749" x14ac:dyDescent="0.25"/>
    <row r="22750" x14ac:dyDescent="0.25"/>
    <row r="22751" x14ac:dyDescent="0.25"/>
    <row r="22752" x14ac:dyDescent="0.25"/>
    <row r="22753" x14ac:dyDescent="0.25"/>
    <row r="22754" x14ac:dyDescent="0.25"/>
    <row r="22755" x14ac:dyDescent="0.25"/>
    <row r="22756" x14ac:dyDescent="0.25"/>
    <row r="22757" x14ac:dyDescent="0.25"/>
    <row r="22758" x14ac:dyDescent="0.25"/>
    <row r="22759" x14ac:dyDescent="0.25"/>
    <row r="22760" x14ac:dyDescent="0.25"/>
    <row r="22761" x14ac:dyDescent="0.25"/>
    <row r="22762" x14ac:dyDescent="0.25"/>
    <row r="22763" x14ac:dyDescent="0.25"/>
    <row r="22764" x14ac:dyDescent="0.25"/>
    <row r="22765" x14ac:dyDescent="0.25"/>
    <row r="22766" x14ac:dyDescent="0.25"/>
    <row r="22767" x14ac:dyDescent="0.25"/>
    <row r="22768" x14ac:dyDescent="0.25"/>
    <row r="22769" x14ac:dyDescent="0.25"/>
    <row r="22770" x14ac:dyDescent="0.25"/>
    <row r="22771" x14ac:dyDescent="0.25"/>
    <row r="22772" x14ac:dyDescent="0.25"/>
    <row r="22773" x14ac:dyDescent="0.25"/>
    <row r="22774" x14ac:dyDescent="0.25"/>
    <row r="22775" x14ac:dyDescent="0.25"/>
    <row r="22776" x14ac:dyDescent="0.25"/>
    <row r="22777" x14ac:dyDescent="0.25"/>
    <row r="22778" x14ac:dyDescent="0.25"/>
    <row r="22779" x14ac:dyDescent="0.25"/>
    <row r="22780" x14ac:dyDescent="0.25"/>
    <row r="22781" x14ac:dyDescent="0.25"/>
    <row r="22782" x14ac:dyDescent="0.25"/>
    <row r="22783" x14ac:dyDescent="0.25"/>
    <row r="22784" x14ac:dyDescent="0.25"/>
    <row r="22785" x14ac:dyDescent="0.25"/>
    <row r="22786" x14ac:dyDescent="0.25"/>
    <row r="22787" x14ac:dyDescent="0.25"/>
    <row r="22788" x14ac:dyDescent="0.25"/>
    <row r="22789" x14ac:dyDescent="0.25"/>
    <row r="22790" x14ac:dyDescent="0.25"/>
    <row r="22791" x14ac:dyDescent="0.25"/>
    <row r="22792" x14ac:dyDescent="0.25"/>
    <row r="22793" x14ac:dyDescent="0.25"/>
    <row r="22794" x14ac:dyDescent="0.25"/>
    <row r="22795" x14ac:dyDescent="0.25"/>
    <row r="22796" x14ac:dyDescent="0.25"/>
    <row r="22797" x14ac:dyDescent="0.25"/>
    <row r="22798" x14ac:dyDescent="0.25"/>
    <row r="22799" x14ac:dyDescent="0.25"/>
    <row r="22800" x14ac:dyDescent="0.25"/>
    <row r="22801" x14ac:dyDescent="0.25"/>
    <row r="22802" x14ac:dyDescent="0.25"/>
    <row r="22803" x14ac:dyDescent="0.25"/>
    <row r="22804" x14ac:dyDescent="0.25"/>
    <row r="22805" x14ac:dyDescent="0.25"/>
    <row r="22806" x14ac:dyDescent="0.25"/>
    <row r="22807" x14ac:dyDescent="0.25"/>
    <row r="22808" x14ac:dyDescent="0.25"/>
    <row r="22809" x14ac:dyDescent="0.25"/>
    <row r="22810" x14ac:dyDescent="0.25"/>
    <row r="22811" x14ac:dyDescent="0.25"/>
    <row r="22812" x14ac:dyDescent="0.25"/>
    <row r="22813" x14ac:dyDescent="0.25"/>
    <row r="22814" x14ac:dyDescent="0.25"/>
    <row r="22815" x14ac:dyDescent="0.25"/>
    <row r="22816" x14ac:dyDescent="0.25"/>
    <row r="22817" x14ac:dyDescent="0.25"/>
    <row r="22818" x14ac:dyDescent="0.25"/>
    <row r="22819" x14ac:dyDescent="0.25"/>
    <row r="22820" x14ac:dyDescent="0.25"/>
    <row r="22821" x14ac:dyDescent="0.25"/>
    <row r="22822" x14ac:dyDescent="0.25"/>
    <row r="22823" x14ac:dyDescent="0.25"/>
    <row r="22824" x14ac:dyDescent="0.25"/>
    <row r="22825" x14ac:dyDescent="0.25"/>
    <row r="22826" x14ac:dyDescent="0.25"/>
    <row r="22827" x14ac:dyDescent="0.25"/>
    <row r="22828" x14ac:dyDescent="0.25"/>
    <row r="22829" x14ac:dyDescent="0.25"/>
    <row r="22830" x14ac:dyDescent="0.25"/>
    <row r="22831" x14ac:dyDescent="0.25"/>
    <row r="22832" x14ac:dyDescent="0.25"/>
    <row r="22833" x14ac:dyDescent="0.25"/>
    <row r="22834" x14ac:dyDescent="0.25"/>
    <row r="22835" x14ac:dyDescent="0.25"/>
    <row r="22836" x14ac:dyDescent="0.25"/>
    <row r="22837" x14ac:dyDescent="0.25"/>
    <row r="22838" x14ac:dyDescent="0.25"/>
    <row r="22839" x14ac:dyDescent="0.25"/>
    <row r="22840" x14ac:dyDescent="0.25"/>
    <row r="22841" x14ac:dyDescent="0.25"/>
    <row r="22842" x14ac:dyDescent="0.25"/>
    <row r="22843" x14ac:dyDescent="0.25"/>
    <row r="22844" x14ac:dyDescent="0.25"/>
    <row r="22845" x14ac:dyDescent="0.25"/>
    <row r="22846" x14ac:dyDescent="0.25"/>
    <row r="22847" x14ac:dyDescent="0.25"/>
    <row r="22848" x14ac:dyDescent="0.25"/>
    <row r="22849" x14ac:dyDescent="0.25"/>
    <row r="22850" x14ac:dyDescent="0.25"/>
    <row r="22851" x14ac:dyDescent="0.25"/>
    <row r="22852" x14ac:dyDescent="0.25"/>
    <row r="22853" x14ac:dyDescent="0.25"/>
    <row r="22854" x14ac:dyDescent="0.25"/>
    <row r="22855" x14ac:dyDescent="0.25"/>
    <row r="22856" x14ac:dyDescent="0.25"/>
    <row r="22857" x14ac:dyDescent="0.25"/>
    <row r="22858" x14ac:dyDescent="0.25"/>
    <row r="22859" x14ac:dyDescent="0.25"/>
    <row r="22860" x14ac:dyDescent="0.25"/>
    <row r="22861" x14ac:dyDescent="0.25"/>
    <row r="22862" x14ac:dyDescent="0.25"/>
    <row r="22863" x14ac:dyDescent="0.25"/>
    <row r="22864" x14ac:dyDescent="0.25"/>
    <row r="22865" x14ac:dyDescent="0.25"/>
    <row r="22866" x14ac:dyDescent="0.25"/>
    <row r="22867" x14ac:dyDescent="0.25"/>
    <row r="22868" x14ac:dyDescent="0.25"/>
    <row r="22869" x14ac:dyDescent="0.25"/>
    <row r="22870" x14ac:dyDescent="0.25"/>
    <row r="22871" x14ac:dyDescent="0.25"/>
    <row r="22872" x14ac:dyDescent="0.25"/>
    <row r="22873" x14ac:dyDescent="0.25"/>
    <row r="22874" x14ac:dyDescent="0.25"/>
    <row r="22875" x14ac:dyDescent="0.25"/>
    <row r="22876" x14ac:dyDescent="0.25"/>
    <row r="22877" x14ac:dyDescent="0.25"/>
    <row r="22878" x14ac:dyDescent="0.25"/>
    <row r="22879" x14ac:dyDescent="0.25"/>
    <row r="22880" x14ac:dyDescent="0.25"/>
    <row r="22881" x14ac:dyDescent="0.25"/>
    <row r="22882" x14ac:dyDescent="0.25"/>
    <row r="22883" x14ac:dyDescent="0.25"/>
    <row r="22884" x14ac:dyDescent="0.25"/>
    <row r="22885" x14ac:dyDescent="0.25"/>
    <row r="22886" x14ac:dyDescent="0.25"/>
    <row r="22887" x14ac:dyDescent="0.25"/>
    <row r="22888" x14ac:dyDescent="0.25"/>
    <row r="22889" x14ac:dyDescent="0.25"/>
    <row r="22890" x14ac:dyDescent="0.25"/>
    <row r="22891" x14ac:dyDescent="0.25"/>
    <row r="22892" x14ac:dyDescent="0.25"/>
    <row r="22893" x14ac:dyDescent="0.25"/>
    <row r="22894" x14ac:dyDescent="0.25"/>
    <row r="22895" x14ac:dyDescent="0.25"/>
    <row r="22896" x14ac:dyDescent="0.25"/>
    <row r="22897" x14ac:dyDescent="0.25"/>
    <row r="22898" x14ac:dyDescent="0.25"/>
    <row r="22899" x14ac:dyDescent="0.25"/>
    <row r="22900" x14ac:dyDescent="0.25"/>
    <row r="22901" x14ac:dyDescent="0.25"/>
    <row r="22902" x14ac:dyDescent="0.25"/>
    <row r="22903" x14ac:dyDescent="0.25"/>
    <row r="22904" x14ac:dyDescent="0.25"/>
    <row r="22905" x14ac:dyDescent="0.25"/>
    <row r="22906" x14ac:dyDescent="0.25"/>
    <row r="22907" x14ac:dyDescent="0.25"/>
    <row r="22908" x14ac:dyDescent="0.25"/>
    <row r="22909" x14ac:dyDescent="0.25"/>
    <row r="22910" x14ac:dyDescent="0.25"/>
    <row r="22911" x14ac:dyDescent="0.25"/>
    <row r="22912" x14ac:dyDescent="0.25"/>
    <row r="22913" x14ac:dyDescent="0.25"/>
    <row r="22914" x14ac:dyDescent="0.25"/>
    <row r="22915" x14ac:dyDescent="0.25"/>
    <row r="22916" x14ac:dyDescent="0.25"/>
    <row r="22917" x14ac:dyDescent="0.25"/>
    <row r="22918" x14ac:dyDescent="0.25"/>
    <row r="22919" x14ac:dyDescent="0.25"/>
    <row r="22920" x14ac:dyDescent="0.25"/>
    <row r="22921" x14ac:dyDescent="0.25"/>
    <row r="22922" x14ac:dyDescent="0.25"/>
    <row r="22923" x14ac:dyDescent="0.25"/>
    <row r="22924" x14ac:dyDescent="0.25"/>
    <row r="22925" x14ac:dyDescent="0.25"/>
    <row r="22926" x14ac:dyDescent="0.25"/>
    <row r="22927" x14ac:dyDescent="0.25"/>
    <row r="22928" x14ac:dyDescent="0.25"/>
    <row r="22929" x14ac:dyDescent="0.25"/>
    <row r="22930" x14ac:dyDescent="0.25"/>
    <row r="22931" x14ac:dyDescent="0.25"/>
    <row r="22932" x14ac:dyDescent="0.25"/>
    <row r="22933" x14ac:dyDescent="0.25"/>
    <row r="22934" x14ac:dyDescent="0.25"/>
    <row r="22935" x14ac:dyDescent="0.25"/>
    <row r="22936" x14ac:dyDescent="0.25"/>
    <row r="22937" x14ac:dyDescent="0.25"/>
    <row r="22938" x14ac:dyDescent="0.25"/>
    <row r="22939" x14ac:dyDescent="0.25"/>
    <row r="22940" x14ac:dyDescent="0.25"/>
    <row r="22941" x14ac:dyDescent="0.25"/>
    <row r="22942" x14ac:dyDescent="0.25"/>
    <row r="22943" x14ac:dyDescent="0.25"/>
    <row r="22944" x14ac:dyDescent="0.25"/>
    <row r="22945" x14ac:dyDescent="0.25"/>
    <row r="22946" x14ac:dyDescent="0.25"/>
    <row r="22947" x14ac:dyDescent="0.25"/>
    <row r="22948" x14ac:dyDescent="0.25"/>
    <row r="22949" x14ac:dyDescent="0.25"/>
    <row r="22950" x14ac:dyDescent="0.25"/>
    <row r="22951" x14ac:dyDescent="0.25"/>
    <row r="22952" x14ac:dyDescent="0.25"/>
    <row r="22953" x14ac:dyDescent="0.25"/>
    <row r="22954" x14ac:dyDescent="0.25"/>
    <row r="22955" x14ac:dyDescent="0.25"/>
    <row r="22956" x14ac:dyDescent="0.25"/>
    <row r="22957" x14ac:dyDescent="0.25"/>
    <row r="22958" x14ac:dyDescent="0.25"/>
    <row r="22959" x14ac:dyDescent="0.25"/>
    <row r="22960" x14ac:dyDescent="0.25"/>
    <row r="22961" x14ac:dyDescent="0.25"/>
    <row r="22962" x14ac:dyDescent="0.25"/>
    <row r="22963" x14ac:dyDescent="0.25"/>
    <row r="22964" x14ac:dyDescent="0.25"/>
    <row r="22965" x14ac:dyDescent="0.25"/>
    <row r="22966" x14ac:dyDescent="0.25"/>
    <row r="22967" x14ac:dyDescent="0.25"/>
    <row r="22968" x14ac:dyDescent="0.25"/>
    <row r="22969" x14ac:dyDescent="0.25"/>
    <row r="22970" x14ac:dyDescent="0.25"/>
    <row r="22971" x14ac:dyDescent="0.25"/>
    <row r="22972" x14ac:dyDescent="0.25"/>
    <row r="22973" x14ac:dyDescent="0.25"/>
    <row r="22974" x14ac:dyDescent="0.25"/>
    <row r="22975" x14ac:dyDescent="0.25"/>
    <row r="22976" x14ac:dyDescent="0.25"/>
    <row r="22977" x14ac:dyDescent="0.25"/>
    <row r="22978" x14ac:dyDescent="0.25"/>
    <row r="22979" x14ac:dyDescent="0.25"/>
    <row r="22980" x14ac:dyDescent="0.25"/>
    <row r="22981" x14ac:dyDescent="0.25"/>
    <row r="22982" x14ac:dyDescent="0.25"/>
    <row r="22983" x14ac:dyDescent="0.25"/>
    <row r="22984" x14ac:dyDescent="0.25"/>
    <row r="22985" x14ac:dyDescent="0.25"/>
    <row r="22986" x14ac:dyDescent="0.25"/>
    <row r="22987" x14ac:dyDescent="0.25"/>
    <row r="22988" x14ac:dyDescent="0.25"/>
    <row r="22989" x14ac:dyDescent="0.25"/>
    <row r="22990" x14ac:dyDescent="0.25"/>
    <row r="22991" x14ac:dyDescent="0.25"/>
    <row r="22992" x14ac:dyDescent="0.25"/>
    <row r="22993" x14ac:dyDescent="0.25"/>
    <row r="22994" x14ac:dyDescent="0.25"/>
    <row r="22995" x14ac:dyDescent="0.25"/>
    <row r="22996" x14ac:dyDescent="0.25"/>
    <row r="22997" x14ac:dyDescent="0.25"/>
    <row r="22998" x14ac:dyDescent="0.25"/>
    <row r="22999" x14ac:dyDescent="0.25"/>
    <row r="23000" x14ac:dyDescent="0.25"/>
    <row r="23001" x14ac:dyDescent="0.25"/>
    <row r="23002" x14ac:dyDescent="0.25"/>
    <row r="23003" x14ac:dyDescent="0.25"/>
    <row r="23004" x14ac:dyDescent="0.25"/>
    <row r="23005" x14ac:dyDescent="0.25"/>
    <row r="23006" x14ac:dyDescent="0.25"/>
    <row r="23007" x14ac:dyDescent="0.25"/>
    <row r="23008" x14ac:dyDescent="0.25"/>
    <row r="23009" x14ac:dyDescent="0.25"/>
    <row r="23010" x14ac:dyDescent="0.25"/>
    <row r="23011" x14ac:dyDescent="0.25"/>
    <row r="23012" x14ac:dyDescent="0.25"/>
    <row r="23013" x14ac:dyDescent="0.25"/>
    <row r="23014" x14ac:dyDescent="0.25"/>
    <row r="23015" x14ac:dyDescent="0.25"/>
    <row r="23016" x14ac:dyDescent="0.25"/>
    <row r="23017" x14ac:dyDescent="0.25"/>
    <row r="23018" x14ac:dyDescent="0.25"/>
    <row r="23019" x14ac:dyDescent="0.25"/>
    <row r="23020" x14ac:dyDescent="0.25"/>
    <row r="23021" x14ac:dyDescent="0.25"/>
    <row r="23022" x14ac:dyDescent="0.25"/>
    <row r="23023" x14ac:dyDescent="0.25"/>
    <row r="23024" x14ac:dyDescent="0.25"/>
    <row r="23025" x14ac:dyDescent="0.25"/>
    <row r="23026" x14ac:dyDescent="0.25"/>
    <row r="23027" x14ac:dyDescent="0.25"/>
    <row r="23028" x14ac:dyDescent="0.25"/>
    <row r="23029" x14ac:dyDescent="0.25"/>
    <row r="23030" x14ac:dyDescent="0.25"/>
    <row r="23031" x14ac:dyDescent="0.25"/>
    <row r="23032" x14ac:dyDescent="0.25"/>
    <row r="23033" x14ac:dyDescent="0.25"/>
    <row r="23034" x14ac:dyDescent="0.25"/>
    <row r="23035" x14ac:dyDescent="0.25"/>
    <row r="23036" x14ac:dyDescent="0.25"/>
    <row r="23037" x14ac:dyDescent="0.25"/>
    <row r="23038" x14ac:dyDescent="0.25"/>
    <row r="23039" x14ac:dyDescent="0.25"/>
    <row r="23040" x14ac:dyDescent="0.25"/>
    <row r="23041" x14ac:dyDescent="0.25"/>
    <row r="23042" x14ac:dyDescent="0.25"/>
    <row r="23043" x14ac:dyDescent="0.25"/>
    <row r="23044" x14ac:dyDescent="0.25"/>
    <row r="23045" x14ac:dyDescent="0.25"/>
    <row r="23046" x14ac:dyDescent="0.25"/>
    <row r="23047" x14ac:dyDescent="0.25"/>
    <row r="23048" x14ac:dyDescent="0.25"/>
    <row r="23049" x14ac:dyDescent="0.25"/>
    <row r="23050" x14ac:dyDescent="0.25"/>
    <row r="23051" x14ac:dyDescent="0.25"/>
    <row r="23052" x14ac:dyDescent="0.25"/>
    <row r="23053" x14ac:dyDescent="0.25"/>
    <row r="23054" x14ac:dyDescent="0.25"/>
    <row r="23055" x14ac:dyDescent="0.25"/>
    <row r="23056" x14ac:dyDescent="0.25"/>
    <row r="23057" x14ac:dyDescent="0.25"/>
    <row r="23058" x14ac:dyDescent="0.25"/>
    <row r="23059" x14ac:dyDescent="0.25"/>
    <row r="23060" x14ac:dyDescent="0.25"/>
    <row r="23061" x14ac:dyDescent="0.25"/>
    <row r="23062" x14ac:dyDescent="0.25"/>
    <row r="23063" x14ac:dyDescent="0.25"/>
    <row r="23064" x14ac:dyDescent="0.25"/>
    <row r="23065" x14ac:dyDescent="0.25"/>
    <row r="23066" x14ac:dyDescent="0.25"/>
    <row r="23067" x14ac:dyDescent="0.25"/>
    <row r="23068" x14ac:dyDescent="0.25"/>
    <row r="23069" x14ac:dyDescent="0.25"/>
    <row r="23070" x14ac:dyDescent="0.25"/>
    <row r="23071" x14ac:dyDescent="0.25"/>
    <row r="23072" x14ac:dyDescent="0.25"/>
    <row r="23073" x14ac:dyDescent="0.25"/>
    <row r="23074" x14ac:dyDescent="0.25"/>
    <row r="23075" x14ac:dyDescent="0.25"/>
    <row r="23076" x14ac:dyDescent="0.25"/>
    <row r="23077" x14ac:dyDescent="0.25"/>
    <row r="23078" x14ac:dyDescent="0.25"/>
    <row r="23079" x14ac:dyDescent="0.25"/>
    <row r="23080" x14ac:dyDescent="0.25"/>
    <row r="23081" x14ac:dyDescent="0.25"/>
    <row r="23082" x14ac:dyDescent="0.25"/>
    <row r="23083" x14ac:dyDescent="0.25"/>
    <row r="23084" x14ac:dyDescent="0.25"/>
    <row r="23085" x14ac:dyDescent="0.25"/>
    <row r="23086" x14ac:dyDescent="0.25"/>
    <row r="23087" x14ac:dyDescent="0.25"/>
    <row r="23088" x14ac:dyDescent="0.25"/>
    <row r="23089" x14ac:dyDescent="0.25"/>
    <row r="23090" x14ac:dyDescent="0.25"/>
    <row r="23091" x14ac:dyDescent="0.25"/>
    <row r="23092" x14ac:dyDescent="0.25"/>
    <row r="23093" x14ac:dyDescent="0.25"/>
    <row r="23094" x14ac:dyDescent="0.25"/>
    <row r="23095" x14ac:dyDescent="0.25"/>
    <row r="23096" x14ac:dyDescent="0.25"/>
    <row r="23097" x14ac:dyDescent="0.25"/>
    <row r="23098" x14ac:dyDescent="0.25"/>
    <row r="23099" x14ac:dyDescent="0.25"/>
    <row r="23100" x14ac:dyDescent="0.25"/>
    <row r="23101" x14ac:dyDescent="0.25"/>
    <row r="23102" x14ac:dyDescent="0.25"/>
    <row r="23103" x14ac:dyDescent="0.25"/>
    <row r="23104" x14ac:dyDescent="0.25"/>
    <row r="23105" x14ac:dyDescent="0.25"/>
    <row r="23106" x14ac:dyDescent="0.25"/>
    <row r="23107" x14ac:dyDescent="0.25"/>
    <row r="23108" x14ac:dyDescent="0.25"/>
    <row r="23109" x14ac:dyDescent="0.25"/>
    <row r="23110" x14ac:dyDescent="0.25"/>
    <row r="23111" x14ac:dyDescent="0.25"/>
    <row r="23112" x14ac:dyDescent="0.25"/>
    <row r="23113" x14ac:dyDescent="0.25"/>
    <row r="23114" x14ac:dyDescent="0.25"/>
    <row r="23115" x14ac:dyDescent="0.25"/>
    <row r="23116" x14ac:dyDescent="0.25"/>
    <row r="23117" x14ac:dyDescent="0.25"/>
    <row r="23118" x14ac:dyDescent="0.25"/>
    <row r="23119" x14ac:dyDescent="0.25"/>
    <row r="23120" x14ac:dyDescent="0.25"/>
    <row r="23121" x14ac:dyDescent="0.25"/>
    <row r="23122" x14ac:dyDescent="0.25"/>
    <row r="23123" x14ac:dyDescent="0.25"/>
    <row r="23124" x14ac:dyDescent="0.25"/>
    <row r="23125" x14ac:dyDescent="0.25"/>
    <row r="23126" x14ac:dyDescent="0.25"/>
    <row r="23127" x14ac:dyDescent="0.25"/>
    <row r="23128" x14ac:dyDescent="0.25"/>
    <row r="23129" x14ac:dyDescent="0.25"/>
    <row r="23130" x14ac:dyDescent="0.25"/>
    <row r="23131" x14ac:dyDescent="0.25"/>
    <row r="23132" x14ac:dyDescent="0.25"/>
    <row r="23133" x14ac:dyDescent="0.25"/>
    <row r="23134" x14ac:dyDescent="0.25"/>
    <row r="23135" x14ac:dyDescent="0.25"/>
    <row r="23136" x14ac:dyDescent="0.25"/>
    <row r="23137" x14ac:dyDescent="0.25"/>
    <row r="23138" x14ac:dyDescent="0.25"/>
    <row r="23139" x14ac:dyDescent="0.25"/>
    <row r="23140" x14ac:dyDescent="0.25"/>
    <row r="23141" x14ac:dyDescent="0.25"/>
    <row r="23142" x14ac:dyDescent="0.25"/>
    <row r="23143" x14ac:dyDescent="0.25"/>
    <row r="23144" x14ac:dyDescent="0.25"/>
    <row r="23145" x14ac:dyDescent="0.25"/>
    <row r="23146" x14ac:dyDescent="0.25"/>
    <row r="23147" x14ac:dyDescent="0.25"/>
    <row r="23148" x14ac:dyDescent="0.25"/>
    <row r="23149" x14ac:dyDescent="0.25"/>
    <row r="23150" x14ac:dyDescent="0.25"/>
    <row r="23151" x14ac:dyDescent="0.25"/>
    <row r="23152" x14ac:dyDescent="0.25"/>
    <row r="23153" x14ac:dyDescent="0.25"/>
    <row r="23154" x14ac:dyDescent="0.25"/>
    <row r="23155" x14ac:dyDescent="0.25"/>
    <row r="23156" x14ac:dyDescent="0.25"/>
    <row r="23157" x14ac:dyDescent="0.25"/>
    <row r="23158" x14ac:dyDescent="0.25"/>
    <row r="23159" x14ac:dyDescent="0.25"/>
    <row r="23160" x14ac:dyDescent="0.25"/>
    <row r="23161" x14ac:dyDescent="0.25"/>
    <row r="23162" x14ac:dyDescent="0.25"/>
    <row r="23163" x14ac:dyDescent="0.25"/>
    <row r="23164" x14ac:dyDescent="0.25"/>
    <row r="23165" x14ac:dyDescent="0.25"/>
    <row r="23166" x14ac:dyDescent="0.25"/>
    <row r="23167" x14ac:dyDescent="0.25"/>
    <row r="23168" x14ac:dyDescent="0.25"/>
    <row r="23169" x14ac:dyDescent="0.25"/>
    <row r="23170" x14ac:dyDescent="0.25"/>
    <row r="23171" x14ac:dyDescent="0.25"/>
    <row r="23172" x14ac:dyDescent="0.25"/>
    <row r="23173" x14ac:dyDescent="0.25"/>
    <row r="23174" x14ac:dyDescent="0.25"/>
    <row r="23175" x14ac:dyDescent="0.25"/>
    <row r="23176" x14ac:dyDescent="0.25"/>
    <row r="23177" x14ac:dyDescent="0.25"/>
    <row r="23178" x14ac:dyDescent="0.25"/>
    <row r="23179" x14ac:dyDescent="0.25"/>
    <row r="23180" x14ac:dyDescent="0.25"/>
    <row r="23181" x14ac:dyDescent="0.25"/>
    <row r="23182" x14ac:dyDescent="0.25"/>
    <row r="23183" x14ac:dyDescent="0.25"/>
    <row r="23184" x14ac:dyDescent="0.25"/>
    <row r="23185" x14ac:dyDescent="0.25"/>
    <row r="23186" x14ac:dyDescent="0.25"/>
    <row r="23187" x14ac:dyDescent="0.25"/>
    <row r="23188" x14ac:dyDescent="0.25"/>
    <row r="23189" x14ac:dyDescent="0.25"/>
    <row r="23190" x14ac:dyDescent="0.25"/>
    <row r="23191" x14ac:dyDescent="0.25"/>
    <row r="23192" x14ac:dyDescent="0.25"/>
    <row r="23193" x14ac:dyDescent="0.25"/>
    <row r="23194" x14ac:dyDescent="0.25"/>
    <row r="23195" x14ac:dyDescent="0.25"/>
    <row r="23196" x14ac:dyDescent="0.25"/>
    <row r="23197" x14ac:dyDescent="0.25"/>
    <row r="23198" x14ac:dyDescent="0.25"/>
    <row r="23199" x14ac:dyDescent="0.25"/>
    <row r="23200" x14ac:dyDescent="0.25"/>
    <row r="23201" x14ac:dyDescent="0.25"/>
    <row r="23202" x14ac:dyDescent="0.25"/>
    <row r="23203" x14ac:dyDescent="0.25"/>
    <row r="23204" x14ac:dyDescent="0.25"/>
    <row r="23205" x14ac:dyDescent="0.25"/>
    <row r="23206" x14ac:dyDescent="0.25"/>
    <row r="23207" x14ac:dyDescent="0.25"/>
    <row r="23208" x14ac:dyDescent="0.25"/>
    <row r="23209" x14ac:dyDescent="0.25"/>
    <row r="23210" x14ac:dyDescent="0.25"/>
    <row r="23211" x14ac:dyDescent="0.25"/>
    <row r="23212" x14ac:dyDescent="0.25"/>
    <row r="23213" x14ac:dyDescent="0.25"/>
    <row r="23214" x14ac:dyDescent="0.25"/>
    <row r="23215" x14ac:dyDescent="0.25"/>
    <row r="23216" x14ac:dyDescent="0.25"/>
    <row r="23217" x14ac:dyDescent="0.25"/>
    <row r="23218" x14ac:dyDescent="0.25"/>
    <row r="23219" x14ac:dyDescent="0.25"/>
    <row r="23220" x14ac:dyDescent="0.25"/>
    <row r="23221" x14ac:dyDescent="0.25"/>
    <row r="23222" x14ac:dyDescent="0.25"/>
    <row r="23223" x14ac:dyDescent="0.25"/>
    <row r="23224" x14ac:dyDescent="0.25"/>
    <row r="23225" x14ac:dyDescent="0.25"/>
    <row r="23226" x14ac:dyDescent="0.25"/>
    <row r="23227" x14ac:dyDescent="0.25"/>
    <row r="23228" x14ac:dyDescent="0.25"/>
    <row r="23229" x14ac:dyDescent="0.25"/>
    <row r="23230" x14ac:dyDescent="0.25"/>
    <row r="23231" x14ac:dyDescent="0.25"/>
    <row r="23232" x14ac:dyDescent="0.25"/>
    <row r="23233" x14ac:dyDescent="0.25"/>
    <row r="23234" x14ac:dyDescent="0.25"/>
    <row r="23235" x14ac:dyDescent="0.25"/>
    <row r="23236" x14ac:dyDescent="0.25"/>
    <row r="23237" x14ac:dyDescent="0.25"/>
    <row r="23238" x14ac:dyDescent="0.25"/>
    <row r="23239" x14ac:dyDescent="0.25"/>
    <row r="23240" x14ac:dyDescent="0.25"/>
    <row r="23241" x14ac:dyDescent="0.25"/>
    <row r="23242" x14ac:dyDescent="0.25"/>
    <row r="23243" x14ac:dyDescent="0.25"/>
    <row r="23244" x14ac:dyDescent="0.25"/>
    <row r="23245" x14ac:dyDescent="0.25"/>
    <row r="23246" x14ac:dyDescent="0.25"/>
    <row r="23247" x14ac:dyDescent="0.25"/>
    <row r="23248" x14ac:dyDescent="0.25"/>
    <row r="23249" x14ac:dyDescent="0.25"/>
    <row r="23250" x14ac:dyDescent="0.25"/>
    <row r="23251" x14ac:dyDescent="0.25"/>
    <row r="23252" x14ac:dyDescent="0.25"/>
    <row r="23253" x14ac:dyDescent="0.25"/>
    <row r="23254" x14ac:dyDescent="0.25"/>
    <row r="23255" x14ac:dyDescent="0.25"/>
    <row r="23256" x14ac:dyDescent="0.25"/>
    <row r="23257" x14ac:dyDescent="0.25"/>
    <row r="23258" x14ac:dyDescent="0.25"/>
    <row r="23259" x14ac:dyDescent="0.25"/>
    <row r="23260" x14ac:dyDescent="0.25"/>
    <row r="23261" x14ac:dyDescent="0.25"/>
    <row r="23262" x14ac:dyDescent="0.25"/>
    <row r="23263" x14ac:dyDescent="0.25"/>
    <row r="23264" x14ac:dyDescent="0.25"/>
    <row r="23265" x14ac:dyDescent="0.25"/>
    <row r="23266" x14ac:dyDescent="0.25"/>
    <row r="23267" x14ac:dyDescent="0.25"/>
    <row r="23268" x14ac:dyDescent="0.25"/>
    <row r="23269" x14ac:dyDescent="0.25"/>
    <row r="23270" x14ac:dyDescent="0.25"/>
    <row r="23271" x14ac:dyDescent="0.25"/>
    <row r="23272" x14ac:dyDescent="0.25"/>
    <row r="23273" x14ac:dyDescent="0.25"/>
    <row r="23274" x14ac:dyDescent="0.25"/>
    <row r="23275" x14ac:dyDescent="0.25"/>
    <row r="23276" x14ac:dyDescent="0.25"/>
    <row r="23277" x14ac:dyDescent="0.25"/>
    <row r="23278" x14ac:dyDescent="0.25"/>
    <row r="23279" x14ac:dyDescent="0.25"/>
    <row r="23280" x14ac:dyDescent="0.25"/>
    <row r="23281" x14ac:dyDescent="0.25"/>
    <row r="23282" x14ac:dyDescent="0.25"/>
    <row r="23283" x14ac:dyDescent="0.25"/>
    <row r="23284" x14ac:dyDescent="0.25"/>
    <row r="23285" x14ac:dyDescent="0.25"/>
    <row r="23286" x14ac:dyDescent="0.25"/>
    <row r="23287" x14ac:dyDescent="0.25"/>
    <row r="23288" x14ac:dyDescent="0.25"/>
    <row r="23289" x14ac:dyDescent="0.25"/>
    <row r="23290" x14ac:dyDescent="0.25"/>
    <row r="23291" x14ac:dyDescent="0.25"/>
    <row r="23292" x14ac:dyDescent="0.25"/>
    <row r="23293" x14ac:dyDescent="0.25"/>
    <row r="23294" x14ac:dyDescent="0.25"/>
    <row r="23295" x14ac:dyDescent="0.25"/>
    <row r="23296" x14ac:dyDescent="0.25"/>
    <row r="23297" x14ac:dyDescent="0.25"/>
    <row r="23298" x14ac:dyDescent="0.25"/>
    <row r="23299" x14ac:dyDescent="0.25"/>
    <row r="23300" x14ac:dyDescent="0.25"/>
    <row r="23301" x14ac:dyDescent="0.25"/>
    <row r="23302" x14ac:dyDescent="0.25"/>
    <row r="23303" x14ac:dyDescent="0.25"/>
    <row r="23304" x14ac:dyDescent="0.25"/>
    <row r="23305" x14ac:dyDescent="0.25"/>
    <row r="23306" x14ac:dyDescent="0.25"/>
    <row r="23307" x14ac:dyDescent="0.25"/>
    <row r="23308" x14ac:dyDescent="0.25"/>
    <row r="23309" x14ac:dyDescent="0.25"/>
    <row r="23310" x14ac:dyDescent="0.25"/>
    <row r="23311" x14ac:dyDescent="0.25"/>
    <row r="23312" x14ac:dyDescent="0.25"/>
    <row r="23313" x14ac:dyDescent="0.25"/>
    <row r="23314" x14ac:dyDescent="0.25"/>
    <row r="23315" x14ac:dyDescent="0.25"/>
    <row r="23316" x14ac:dyDescent="0.25"/>
    <row r="23317" x14ac:dyDescent="0.25"/>
    <row r="23318" x14ac:dyDescent="0.25"/>
    <row r="23319" x14ac:dyDescent="0.25"/>
    <row r="23320" x14ac:dyDescent="0.25"/>
    <row r="23321" x14ac:dyDescent="0.25"/>
    <row r="23322" x14ac:dyDescent="0.25"/>
    <row r="23323" x14ac:dyDescent="0.25"/>
    <row r="23324" x14ac:dyDescent="0.25"/>
    <row r="23325" x14ac:dyDescent="0.25"/>
    <row r="23326" x14ac:dyDescent="0.25"/>
    <row r="23327" x14ac:dyDescent="0.25"/>
    <row r="23328" x14ac:dyDescent="0.25"/>
    <row r="23329" x14ac:dyDescent="0.25"/>
    <row r="23330" x14ac:dyDescent="0.25"/>
    <row r="23331" x14ac:dyDescent="0.25"/>
    <row r="23332" x14ac:dyDescent="0.25"/>
    <row r="23333" x14ac:dyDescent="0.25"/>
    <row r="23334" x14ac:dyDescent="0.25"/>
    <row r="23335" x14ac:dyDescent="0.25"/>
    <row r="23336" x14ac:dyDescent="0.25"/>
    <row r="23337" x14ac:dyDescent="0.25"/>
    <row r="23338" x14ac:dyDescent="0.25"/>
    <row r="23339" x14ac:dyDescent="0.25"/>
    <row r="23340" x14ac:dyDescent="0.25"/>
    <row r="23341" x14ac:dyDescent="0.25"/>
    <row r="23342" x14ac:dyDescent="0.25"/>
    <row r="23343" x14ac:dyDescent="0.25"/>
    <row r="23344" x14ac:dyDescent="0.25"/>
    <row r="23345" x14ac:dyDescent="0.25"/>
    <row r="23346" x14ac:dyDescent="0.25"/>
    <row r="23347" x14ac:dyDescent="0.25"/>
    <row r="23348" x14ac:dyDescent="0.25"/>
    <row r="23349" x14ac:dyDescent="0.25"/>
    <row r="23350" x14ac:dyDescent="0.25"/>
    <row r="23351" x14ac:dyDescent="0.25"/>
    <row r="23352" x14ac:dyDescent="0.25"/>
    <row r="23353" x14ac:dyDescent="0.25"/>
    <row r="23354" x14ac:dyDescent="0.25"/>
    <row r="23355" x14ac:dyDescent="0.25"/>
    <row r="23356" x14ac:dyDescent="0.25"/>
    <row r="23357" x14ac:dyDescent="0.25"/>
    <row r="23358" x14ac:dyDescent="0.25"/>
    <row r="23359" x14ac:dyDescent="0.25"/>
    <row r="23360" x14ac:dyDescent="0.25"/>
    <row r="23361" x14ac:dyDescent="0.25"/>
    <row r="23362" x14ac:dyDescent="0.25"/>
    <row r="23363" x14ac:dyDescent="0.25"/>
    <row r="23364" x14ac:dyDescent="0.25"/>
    <row r="23365" x14ac:dyDescent="0.25"/>
    <row r="23366" x14ac:dyDescent="0.25"/>
    <row r="23367" x14ac:dyDescent="0.25"/>
    <row r="23368" x14ac:dyDescent="0.25"/>
    <row r="23369" x14ac:dyDescent="0.25"/>
    <row r="23370" x14ac:dyDescent="0.25"/>
    <row r="23371" x14ac:dyDescent="0.25"/>
    <row r="23372" x14ac:dyDescent="0.25"/>
    <row r="23373" x14ac:dyDescent="0.25"/>
    <row r="23374" x14ac:dyDescent="0.25"/>
    <row r="23375" x14ac:dyDescent="0.25"/>
    <row r="23376" x14ac:dyDescent="0.25"/>
    <row r="23377" x14ac:dyDescent="0.25"/>
    <row r="23378" x14ac:dyDescent="0.25"/>
    <row r="23379" x14ac:dyDescent="0.25"/>
    <row r="23380" x14ac:dyDescent="0.25"/>
    <row r="23381" x14ac:dyDescent="0.25"/>
    <row r="23382" x14ac:dyDescent="0.25"/>
    <row r="23383" x14ac:dyDescent="0.25"/>
    <row r="23384" x14ac:dyDescent="0.25"/>
    <row r="23385" x14ac:dyDescent="0.25"/>
    <row r="23386" x14ac:dyDescent="0.25"/>
    <row r="23387" x14ac:dyDescent="0.25"/>
    <row r="23388" x14ac:dyDescent="0.25"/>
    <row r="23389" x14ac:dyDescent="0.25"/>
    <row r="23390" x14ac:dyDescent="0.25"/>
    <row r="23391" x14ac:dyDescent="0.25"/>
    <row r="23392" x14ac:dyDescent="0.25"/>
    <row r="23393" x14ac:dyDescent="0.25"/>
    <row r="23394" x14ac:dyDescent="0.25"/>
    <row r="23395" x14ac:dyDescent="0.25"/>
    <row r="23396" x14ac:dyDescent="0.25"/>
    <row r="23397" x14ac:dyDescent="0.25"/>
    <row r="23398" x14ac:dyDescent="0.25"/>
    <row r="23399" x14ac:dyDescent="0.25"/>
    <row r="23400" x14ac:dyDescent="0.25"/>
    <row r="23401" x14ac:dyDescent="0.25"/>
    <row r="23402" x14ac:dyDescent="0.25"/>
    <row r="23403" x14ac:dyDescent="0.25"/>
    <row r="23404" x14ac:dyDescent="0.25"/>
    <row r="23405" x14ac:dyDescent="0.25"/>
    <row r="23406" x14ac:dyDescent="0.25"/>
    <row r="23407" x14ac:dyDescent="0.25"/>
    <row r="23408" x14ac:dyDescent="0.25"/>
    <row r="23409" x14ac:dyDescent="0.25"/>
    <row r="23410" x14ac:dyDescent="0.25"/>
    <row r="23411" x14ac:dyDescent="0.25"/>
    <row r="23412" x14ac:dyDescent="0.25"/>
    <row r="23413" x14ac:dyDescent="0.25"/>
    <row r="23414" x14ac:dyDescent="0.25"/>
    <row r="23415" x14ac:dyDescent="0.25"/>
    <row r="23416" x14ac:dyDescent="0.25"/>
    <row r="23417" x14ac:dyDescent="0.25"/>
    <row r="23418" x14ac:dyDescent="0.25"/>
    <row r="23419" x14ac:dyDescent="0.25"/>
    <row r="23420" x14ac:dyDescent="0.25"/>
    <row r="23421" x14ac:dyDescent="0.25"/>
    <row r="23422" x14ac:dyDescent="0.25"/>
    <row r="23423" x14ac:dyDescent="0.25"/>
    <row r="23424" x14ac:dyDescent="0.25"/>
    <row r="23425" x14ac:dyDescent="0.25"/>
    <row r="23426" x14ac:dyDescent="0.25"/>
    <row r="23427" x14ac:dyDescent="0.25"/>
    <row r="23428" x14ac:dyDescent="0.25"/>
    <row r="23429" x14ac:dyDescent="0.25"/>
    <row r="23430" x14ac:dyDescent="0.25"/>
    <row r="23431" x14ac:dyDescent="0.25"/>
    <row r="23432" x14ac:dyDescent="0.25"/>
    <row r="23433" x14ac:dyDescent="0.25"/>
    <row r="23434" x14ac:dyDescent="0.25"/>
    <row r="23435" x14ac:dyDescent="0.25"/>
    <row r="23436" x14ac:dyDescent="0.25"/>
    <row r="23437" x14ac:dyDescent="0.25"/>
    <row r="23438" x14ac:dyDescent="0.25"/>
    <row r="23439" x14ac:dyDescent="0.25"/>
    <row r="23440" x14ac:dyDescent="0.25"/>
    <row r="23441" x14ac:dyDescent="0.25"/>
    <row r="23442" x14ac:dyDescent="0.25"/>
    <row r="23443" x14ac:dyDescent="0.25"/>
    <row r="23444" x14ac:dyDescent="0.25"/>
    <row r="23445" x14ac:dyDescent="0.25"/>
    <row r="23446" x14ac:dyDescent="0.25"/>
    <row r="23447" x14ac:dyDescent="0.25"/>
    <row r="23448" x14ac:dyDescent="0.25"/>
    <row r="23449" x14ac:dyDescent="0.25"/>
    <row r="23450" x14ac:dyDescent="0.25"/>
    <row r="23451" x14ac:dyDescent="0.25"/>
    <row r="23452" x14ac:dyDescent="0.25"/>
    <row r="23453" x14ac:dyDescent="0.25"/>
    <row r="23454" x14ac:dyDescent="0.25"/>
    <row r="23455" x14ac:dyDescent="0.25"/>
    <row r="23456" x14ac:dyDescent="0.25"/>
    <row r="23457" x14ac:dyDescent="0.25"/>
    <row r="23458" x14ac:dyDescent="0.25"/>
    <row r="23459" x14ac:dyDescent="0.25"/>
    <row r="23460" x14ac:dyDescent="0.25"/>
    <row r="23461" x14ac:dyDescent="0.25"/>
    <row r="23462" x14ac:dyDescent="0.25"/>
    <row r="23463" x14ac:dyDescent="0.25"/>
    <row r="23464" x14ac:dyDescent="0.25"/>
    <row r="23465" x14ac:dyDescent="0.25"/>
    <row r="23466" x14ac:dyDescent="0.25"/>
    <row r="23467" x14ac:dyDescent="0.25"/>
    <row r="23468" x14ac:dyDescent="0.25"/>
    <row r="23469" x14ac:dyDescent="0.25"/>
    <row r="23470" x14ac:dyDescent="0.25"/>
    <row r="23471" x14ac:dyDescent="0.25"/>
    <row r="23472" x14ac:dyDescent="0.25"/>
    <row r="23473" x14ac:dyDescent="0.25"/>
    <row r="23474" x14ac:dyDescent="0.25"/>
    <row r="23475" x14ac:dyDescent="0.25"/>
    <row r="23476" x14ac:dyDescent="0.25"/>
    <row r="23477" x14ac:dyDescent="0.25"/>
    <row r="23478" x14ac:dyDescent="0.25"/>
    <row r="23479" x14ac:dyDescent="0.25"/>
    <row r="23480" x14ac:dyDescent="0.25"/>
    <row r="23481" x14ac:dyDescent="0.25"/>
    <row r="23482" x14ac:dyDescent="0.25"/>
    <row r="23483" x14ac:dyDescent="0.25"/>
    <row r="23484" x14ac:dyDescent="0.25"/>
    <row r="23485" x14ac:dyDescent="0.25"/>
    <row r="23486" x14ac:dyDescent="0.25"/>
    <row r="23487" x14ac:dyDescent="0.25"/>
    <row r="23488" x14ac:dyDescent="0.25"/>
    <row r="23489" x14ac:dyDescent="0.25"/>
    <row r="23490" x14ac:dyDescent="0.25"/>
    <row r="23491" x14ac:dyDescent="0.25"/>
    <row r="23492" x14ac:dyDescent="0.25"/>
    <row r="23493" x14ac:dyDescent="0.25"/>
    <row r="23494" x14ac:dyDescent="0.25"/>
    <row r="23495" x14ac:dyDescent="0.25"/>
    <row r="23496" x14ac:dyDescent="0.25"/>
    <row r="23497" x14ac:dyDescent="0.25"/>
    <row r="23498" x14ac:dyDescent="0.25"/>
    <row r="23499" x14ac:dyDescent="0.25"/>
    <row r="23500" x14ac:dyDescent="0.25"/>
    <row r="23501" x14ac:dyDescent="0.25"/>
    <row r="23502" x14ac:dyDescent="0.25"/>
    <row r="23503" x14ac:dyDescent="0.25"/>
    <row r="23504" x14ac:dyDescent="0.25"/>
    <row r="23505" x14ac:dyDescent="0.25"/>
    <row r="23506" x14ac:dyDescent="0.25"/>
    <row r="23507" x14ac:dyDescent="0.25"/>
    <row r="23508" x14ac:dyDescent="0.25"/>
    <row r="23509" x14ac:dyDescent="0.25"/>
    <row r="23510" x14ac:dyDescent="0.25"/>
    <row r="23511" x14ac:dyDescent="0.25"/>
    <row r="23512" x14ac:dyDescent="0.25"/>
    <row r="23513" x14ac:dyDescent="0.25"/>
    <row r="23514" x14ac:dyDescent="0.25"/>
    <row r="23515" x14ac:dyDescent="0.25"/>
    <row r="23516" x14ac:dyDescent="0.25"/>
    <row r="23517" x14ac:dyDescent="0.25"/>
    <row r="23518" x14ac:dyDescent="0.25"/>
    <row r="23519" x14ac:dyDescent="0.25"/>
    <row r="23520" x14ac:dyDescent="0.25"/>
    <row r="23521" x14ac:dyDescent="0.25"/>
    <row r="23522" x14ac:dyDescent="0.25"/>
    <row r="23523" x14ac:dyDescent="0.25"/>
    <row r="23524" x14ac:dyDescent="0.25"/>
    <row r="23525" x14ac:dyDescent="0.25"/>
    <row r="23526" x14ac:dyDescent="0.25"/>
    <row r="23527" x14ac:dyDescent="0.25"/>
    <row r="23528" x14ac:dyDescent="0.25"/>
    <row r="23529" x14ac:dyDescent="0.25"/>
    <row r="23530" x14ac:dyDescent="0.25"/>
    <row r="23531" x14ac:dyDescent="0.25"/>
    <row r="23532" x14ac:dyDescent="0.25"/>
    <row r="23533" x14ac:dyDescent="0.25"/>
    <row r="23534" x14ac:dyDescent="0.25"/>
    <row r="23535" x14ac:dyDescent="0.25"/>
    <row r="23536" x14ac:dyDescent="0.25"/>
    <row r="23537" x14ac:dyDescent="0.25"/>
    <row r="23538" x14ac:dyDescent="0.25"/>
    <row r="23539" x14ac:dyDescent="0.25"/>
    <row r="23540" x14ac:dyDescent="0.25"/>
    <row r="23541" x14ac:dyDescent="0.25"/>
    <row r="23542" x14ac:dyDescent="0.25"/>
    <row r="23543" x14ac:dyDescent="0.25"/>
    <row r="23544" x14ac:dyDescent="0.25"/>
    <row r="23545" x14ac:dyDescent="0.25"/>
    <row r="23546" x14ac:dyDescent="0.25"/>
    <row r="23547" x14ac:dyDescent="0.25"/>
    <row r="23548" x14ac:dyDescent="0.25"/>
    <row r="23549" x14ac:dyDescent="0.25"/>
    <row r="23550" x14ac:dyDescent="0.25"/>
    <row r="23551" x14ac:dyDescent="0.25"/>
    <row r="23552" x14ac:dyDescent="0.25"/>
    <row r="23553" x14ac:dyDescent="0.25"/>
    <row r="23554" x14ac:dyDescent="0.25"/>
    <row r="23555" x14ac:dyDescent="0.25"/>
    <row r="23556" x14ac:dyDescent="0.25"/>
    <row r="23557" x14ac:dyDescent="0.25"/>
    <row r="23558" x14ac:dyDescent="0.25"/>
    <row r="23559" x14ac:dyDescent="0.25"/>
    <row r="23560" x14ac:dyDescent="0.25"/>
    <row r="23561" x14ac:dyDescent="0.25"/>
    <row r="23562" x14ac:dyDescent="0.25"/>
    <row r="23563" x14ac:dyDescent="0.25"/>
    <row r="23564" x14ac:dyDescent="0.25"/>
    <row r="23565" x14ac:dyDescent="0.25"/>
    <row r="23566" x14ac:dyDescent="0.25"/>
    <row r="23567" x14ac:dyDescent="0.25"/>
    <row r="23568" x14ac:dyDescent="0.25"/>
    <row r="23569" x14ac:dyDescent="0.25"/>
    <row r="23570" x14ac:dyDescent="0.25"/>
    <row r="23571" x14ac:dyDescent="0.25"/>
    <row r="23572" x14ac:dyDescent="0.25"/>
    <row r="23573" x14ac:dyDescent="0.25"/>
    <row r="23574" x14ac:dyDescent="0.25"/>
    <row r="23575" x14ac:dyDescent="0.25"/>
    <row r="23576" x14ac:dyDescent="0.25"/>
    <row r="23577" x14ac:dyDescent="0.25"/>
    <row r="23578" x14ac:dyDescent="0.25"/>
    <row r="23579" x14ac:dyDescent="0.25"/>
    <row r="23580" x14ac:dyDescent="0.25"/>
    <row r="23581" x14ac:dyDescent="0.25"/>
    <row r="23582" x14ac:dyDescent="0.25"/>
    <row r="23583" x14ac:dyDescent="0.25"/>
    <row r="23584" x14ac:dyDescent="0.25"/>
    <row r="23585" x14ac:dyDescent="0.25"/>
    <row r="23586" x14ac:dyDescent="0.25"/>
    <row r="23587" x14ac:dyDescent="0.25"/>
    <row r="23588" x14ac:dyDescent="0.25"/>
    <row r="23589" x14ac:dyDescent="0.25"/>
    <row r="23590" x14ac:dyDescent="0.25"/>
    <row r="23591" x14ac:dyDescent="0.25"/>
    <row r="23592" x14ac:dyDescent="0.25"/>
    <row r="23593" x14ac:dyDescent="0.25"/>
    <row r="23594" x14ac:dyDescent="0.25"/>
    <row r="23595" x14ac:dyDescent="0.25"/>
    <row r="23596" x14ac:dyDescent="0.25"/>
    <row r="23597" x14ac:dyDescent="0.25"/>
    <row r="23598" x14ac:dyDescent="0.25"/>
    <row r="23599" x14ac:dyDescent="0.25"/>
    <row r="23600" x14ac:dyDescent="0.25"/>
    <row r="23601" x14ac:dyDescent="0.25"/>
    <row r="23602" x14ac:dyDescent="0.25"/>
    <row r="23603" x14ac:dyDescent="0.25"/>
    <row r="23604" x14ac:dyDescent="0.25"/>
    <row r="23605" x14ac:dyDescent="0.25"/>
    <row r="23606" x14ac:dyDescent="0.25"/>
    <row r="23607" x14ac:dyDescent="0.25"/>
    <row r="23608" x14ac:dyDescent="0.25"/>
    <row r="23609" x14ac:dyDescent="0.25"/>
    <row r="23610" x14ac:dyDescent="0.25"/>
    <row r="23611" x14ac:dyDescent="0.25"/>
    <row r="23612" x14ac:dyDescent="0.25"/>
    <row r="23613" x14ac:dyDescent="0.25"/>
    <row r="23614" x14ac:dyDescent="0.25"/>
    <row r="23615" x14ac:dyDescent="0.25"/>
    <row r="23616" x14ac:dyDescent="0.25"/>
    <row r="23617" x14ac:dyDescent="0.25"/>
    <row r="23618" x14ac:dyDescent="0.25"/>
    <row r="23619" x14ac:dyDescent="0.25"/>
    <row r="23620" x14ac:dyDescent="0.25"/>
    <row r="23621" x14ac:dyDescent="0.25"/>
    <row r="23622" x14ac:dyDescent="0.25"/>
    <row r="23623" x14ac:dyDescent="0.25"/>
    <row r="23624" x14ac:dyDescent="0.25"/>
    <row r="23625" x14ac:dyDescent="0.25"/>
    <row r="23626" x14ac:dyDescent="0.25"/>
    <row r="23627" x14ac:dyDescent="0.25"/>
    <row r="23628" x14ac:dyDescent="0.25"/>
    <row r="23629" x14ac:dyDescent="0.25"/>
    <row r="23630" x14ac:dyDescent="0.25"/>
    <row r="23631" x14ac:dyDescent="0.25"/>
    <row r="23632" x14ac:dyDescent="0.25"/>
    <row r="23633" x14ac:dyDescent="0.25"/>
    <row r="23634" x14ac:dyDescent="0.25"/>
    <row r="23635" x14ac:dyDescent="0.25"/>
    <row r="23636" x14ac:dyDescent="0.25"/>
    <row r="23637" x14ac:dyDescent="0.25"/>
    <row r="23638" x14ac:dyDescent="0.25"/>
    <row r="23639" x14ac:dyDescent="0.25"/>
    <row r="23640" x14ac:dyDescent="0.25"/>
    <row r="23641" x14ac:dyDescent="0.25"/>
    <row r="23642" x14ac:dyDescent="0.25"/>
    <row r="23643" x14ac:dyDescent="0.25"/>
    <row r="23644" x14ac:dyDescent="0.25"/>
    <row r="23645" x14ac:dyDescent="0.25"/>
    <row r="23646" x14ac:dyDescent="0.25"/>
    <row r="23647" x14ac:dyDescent="0.25"/>
    <row r="23648" x14ac:dyDescent="0.25"/>
    <row r="23649" x14ac:dyDescent="0.25"/>
    <row r="23650" x14ac:dyDescent="0.25"/>
    <row r="23651" x14ac:dyDescent="0.25"/>
    <row r="23652" x14ac:dyDescent="0.25"/>
    <row r="23653" x14ac:dyDescent="0.25"/>
    <row r="23654" x14ac:dyDescent="0.25"/>
    <row r="23655" x14ac:dyDescent="0.25"/>
    <row r="23656" x14ac:dyDescent="0.25"/>
    <row r="23657" x14ac:dyDescent="0.25"/>
    <row r="23658" x14ac:dyDescent="0.25"/>
    <row r="23659" x14ac:dyDescent="0.25"/>
    <row r="23660" x14ac:dyDescent="0.25"/>
    <row r="23661" x14ac:dyDescent="0.25"/>
    <row r="23662" x14ac:dyDescent="0.25"/>
    <row r="23663" x14ac:dyDescent="0.25"/>
    <row r="23664" x14ac:dyDescent="0.25"/>
    <row r="23665" x14ac:dyDescent="0.25"/>
    <row r="23666" x14ac:dyDescent="0.25"/>
    <row r="23667" x14ac:dyDescent="0.25"/>
    <row r="23668" x14ac:dyDescent="0.25"/>
    <row r="23669" x14ac:dyDescent="0.25"/>
    <row r="23670" x14ac:dyDescent="0.25"/>
    <row r="23671" x14ac:dyDescent="0.25"/>
    <row r="23672" x14ac:dyDescent="0.25"/>
    <row r="23673" x14ac:dyDescent="0.25"/>
    <row r="23674" x14ac:dyDescent="0.25"/>
    <row r="23675" x14ac:dyDescent="0.25"/>
    <row r="23676" x14ac:dyDescent="0.25"/>
    <row r="23677" x14ac:dyDescent="0.25"/>
    <row r="23678" x14ac:dyDescent="0.25"/>
    <row r="23679" x14ac:dyDescent="0.25"/>
    <row r="23680" x14ac:dyDescent="0.25"/>
    <row r="23681" x14ac:dyDescent="0.25"/>
    <row r="23682" x14ac:dyDescent="0.25"/>
    <row r="23683" x14ac:dyDescent="0.25"/>
    <row r="23684" x14ac:dyDescent="0.25"/>
    <row r="23685" x14ac:dyDescent="0.25"/>
    <row r="23686" x14ac:dyDescent="0.25"/>
    <row r="23687" x14ac:dyDescent="0.25"/>
    <row r="23688" x14ac:dyDescent="0.25"/>
    <row r="23689" x14ac:dyDescent="0.25"/>
    <row r="23690" x14ac:dyDescent="0.25"/>
    <row r="23691" x14ac:dyDescent="0.25"/>
    <row r="23692" x14ac:dyDescent="0.25"/>
    <row r="23693" x14ac:dyDescent="0.25"/>
    <row r="23694" x14ac:dyDescent="0.25"/>
    <row r="23695" x14ac:dyDescent="0.25"/>
    <row r="23696" x14ac:dyDescent="0.25"/>
    <row r="23697" x14ac:dyDescent="0.25"/>
    <row r="23698" x14ac:dyDescent="0.25"/>
    <row r="23699" x14ac:dyDescent="0.25"/>
    <row r="23700" x14ac:dyDescent="0.25"/>
    <row r="23701" x14ac:dyDescent="0.25"/>
    <row r="23702" x14ac:dyDescent="0.25"/>
    <row r="23703" x14ac:dyDescent="0.25"/>
    <row r="23704" x14ac:dyDescent="0.25"/>
    <row r="23705" x14ac:dyDescent="0.25"/>
    <row r="23706" x14ac:dyDescent="0.25"/>
    <row r="23707" x14ac:dyDescent="0.25"/>
    <row r="23708" x14ac:dyDescent="0.25"/>
    <row r="23709" x14ac:dyDescent="0.25"/>
    <row r="23710" x14ac:dyDescent="0.25"/>
    <row r="23711" x14ac:dyDescent="0.25"/>
    <row r="23712" x14ac:dyDescent="0.25"/>
    <row r="23713" x14ac:dyDescent="0.25"/>
    <row r="23714" x14ac:dyDescent="0.25"/>
    <row r="23715" x14ac:dyDescent="0.25"/>
    <row r="23716" x14ac:dyDescent="0.25"/>
    <row r="23717" x14ac:dyDescent="0.25"/>
    <row r="23718" x14ac:dyDescent="0.25"/>
    <row r="23719" x14ac:dyDescent="0.25"/>
    <row r="23720" x14ac:dyDescent="0.25"/>
    <row r="23721" x14ac:dyDescent="0.25"/>
    <row r="23722" x14ac:dyDescent="0.25"/>
    <row r="23723" x14ac:dyDescent="0.25"/>
    <row r="23724" x14ac:dyDescent="0.25"/>
    <row r="23725" x14ac:dyDescent="0.25"/>
    <row r="23726" x14ac:dyDescent="0.25"/>
    <row r="23727" x14ac:dyDescent="0.25"/>
    <row r="23728" x14ac:dyDescent="0.25"/>
    <row r="23729" x14ac:dyDescent="0.25"/>
    <row r="23730" x14ac:dyDescent="0.25"/>
    <row r="23731" x14ac:dyDescent="0.25"/>
    <row r="23732" x14ac:dyDescent="0.25"/>
    <row r="23733" x14ac:dyDescent="0.25"/>
    <row r="23734" x14ac:dyDescent="0.25"/>
    <row r="23735" x14ac:dyDescent="0.25"/>
    <row r="23736" x14ac:dyDescent="0.25"/>
    <row r="23737" x14ac:dyDescent="0.25"/>
    <row r="23738" x14ac:dyDescent="0.25"/>
    <row r="23739" x14ac:dyDescent="0.25"/>
    <row r="23740" x14ac:dyDescent="0.25"/>
    <row r="23741" x14ac:dyDescent="0.25"/>
    <row r="23742" x14ac:dyDescent="0.25"/>
    <row r="23743" x14ac:dyDescent="0.25"/>
    <row r="23744" x14ac:dyDescent="0.25"/>
    <row r="23745" x14ac:dyDescent="0.25"/>
    <row r="23746" x14ac:dyDescent="0.25"/>
    <row r="23747" x14ac:dyDescent="0.25"/>
    <row r="23748" x14ac:dyDescent="0.25"/>
    <row r="23749" x14ac:dyDescent="0.25"/>
    <row r="23750" x14ac:dyDescent="0.25"/>
    <row r="23751" x14ac:dyDescent="0.25"/>
    <row r="23752" x14ac:dyDescent="0.25"/>
    <row r="23753" x14ac:dyDescent="0.25"/>
    <row r="23754" x14ac:dyDescent="0.25"/>
    <row r="23755" x14ac:dyDescent="0.25"/>
    <row r="23756" x14ac:dyDescent="0.25"/>
    <row r="23757" x14ac:dyDescent="0.25"/>
    <row r="23758" x14ac:dyDescent="0.25"/>
    <row r="23759" x14ac:dyDescent="0.25"/>
    <row r="23760" x14ac:dyDescent="0.25"/>
    <row r="23761" x14ac:dyDescent="0.25"/>
    <row r="23762" x14ac:dyDescent="0.25"/>
    <row r="23763" x14ac:dyDescent="0.25"/>
    <row r="23764" x14ac:dyDescent="0.25"/>
    <row r="23765" x14ac:dyDescent="0.25"/>
    <row r="23766" x14ac:dyDescent="0.25"/>
    <row r="23767" x14ac:dyDescent="0.25"/>
    <row r="23768" x14ac:dyDescent="0.25"/>
    <row r="23769" x14ac:dyDescent="0.25"/>
    <row r="23770" x14ac:dyDescent="0.25"/>
    <row r="23771" x14ac:dyDescent="0.25"/>
    <row r="23772" x14ac:dyDescent="0.25"/>
    <row r="23773" x14ac:dyDescent="0.25"/>
    <row r="23774" x14ac:dyDescent="0.25"/>
    <row r="23775" x14ac:dyDescent="0.25"/>
    <row r="23776" x14ac:dyDescent="0.25"/>
    <row r="23777" x14ac:dyDescent="0.25"/>
    <row r="23778" x14ac:dyDescent="0.25"/>
    <row r="23779" x14ac:dyDescent="0.25"/>
    <row r="23780" x14ac:dyDescent="0.25"/>
    <row r="23781" x14ac:dyDescent="0.25"/>
    <row r="23782" x14ac:dyDescent="0.25"/>
    <row r="23783" x14ac:dyDescent="0.25"/>
    <row r="23784" x14ac:dyDescent="0.25"/>
    <row r="23785" x14ac:dyDescent="0.25"/>
    <row r="23786" x14ac:dyDescent="0.25"/>
    <row r="23787" x14ac:dyDescent="0.25"/>
    <row r="23788" x14ac:dyDescent="0.25"/>
    <row r="23789" x14ac:dyDescent="0.25"/>
    <row r="23790" x14ac:dyDescent="0.25"/>
    <row r="23791" x14ac:dyDescent="0.25"/>
    <row r="23792" x14ac:dyDescent="0.25"/>
    <row r="23793" x14ac:dyDescent="0.25"/>
    <row r="23794" x14ac:dyDescent="0.25"/>
    <row r="23795" x14ac:dyDescent="0.25"/>
    <row r="23796" x14ac:dyDescent="0.25"/>
    <row r="23797" x14ac:dyDescent="0.25"/>
    <row r="23798" x14ac:dyDescent="0.25"/>
    <row r="23799" x14ac:dyDescent="0.25"/>
    <row r="23800" x14ac:dyDescent="0.25"/>
    <row r="23801" x14ac:dyDescent="0.25"/>
    <row r="23802" x14ac:dyDescent="0.25"/>
    <row r="23803" x14ac:dyDescent="0.25"/>
    <row r="23804" x14ac:dyDescent="0.25"/>
    <row r="23805" x14ac:dyDescent="0.25"/>
    <row r="23806" x14ac:dyDescent="0.25"/>
    <row r="23807" x14ac:dyDescent="0.25"/>
    <row r="23808" x14ac:dyDescent="0.25"/>
    <row r="23809" x14ac:dyDescent="0.25"/>
    <row r="23810" x14ac:dyDescent="0.25"/>
    <row r="23811" x14ac:dyDescent="0.25"/>
    <row r="23812" x14ac:dyDescent="0.25"/>
    <row r="23813" x14ac:dyDescent="0.25"/>
    <row r="23814" x14ac:dyDescent="0.25"/>
    <row r="23815" x14ac:dyDescent="0.25"/>
    <row r="23816" x14ac:dyDescent="0.25"/>
    <row r="23817" x14ac:dyDescent="0.25"/>
    <row r="23818" x14ac:dyDescent="0.25"/>
    <row r="23819" x14ac:dyDescent="0.25"/>
    <row r="23820" x14ac:dyDescent="0.25"/>
    <row r="23821" x14ac:dyDescent="0.25"/>
    <row r="23822" x14ac:dyDescent="0.25"/>
    <row r="23823" x14ac:dyDescent="0.25"/>
    <row r="23824" x14ac:dyDescent="0.25"/>
    <row r="23825" x14ac:dyDescent="0.25"/>
    <row r="23826" x14ac:dyDescent="0.25"/>
    <row r="23827" x14ac:dyDescent="0.25"/>
    <row r="23828" x14ac:dyDescent="0.25"/>
    <row r="23829" x14ac:dyDescent="0.25"/>
    <row r="23830" x14ac:dyDescent="0.25"/>
    <row r="23831" x14ac:dyDescent="0.25"/>
    <row r="23832" x14ac:dyDescent="0.25"/>
    <row r="23833" x14ac:dyDescent="0.25"/>
    <row r="23834" x14ac:dyDescent="0.25"/>
    <row r="23835" x14ac:dyDescent="0.25"/>
    <row r="23836" x14ac:dyDescent="0.25"/>
    <row r="23837" x14ac:dyDescent="0.25"/>
    <row r="23838" x14ac:dyDescent="0.25"/>
    <row r="23839" x14ac:dyDescent="0.25"/>
    <row r="23840" x14ac:dyDescent="0.25"/>
    <row r="23841" x14ac:dyDescent="0.25"/>
    <row r="23842" x14ac:dyDescent="0.25"/>
    <row r="23843" x14ac:dyDescent="0.25"/>
    <row r="23844" x14ac:dyDescent="0.25"/>
    <row r="23845" x14ac:dyDescent="0.25"/>
    <row r="23846" x14ac:dyDescent="0.25"/>
    <row r="23847" x14ac:dyDescent="0.25"/>
    <row r="23848" x14ac:dyDescent="0.25"/>
    <row r="23849" x14ac:dyDescent="0.25"/>
    <row r="23850" x14ac:dyDescent="0.25"/>
    <row r="23851" x14ac:dyDescent="0.25"/>
    <row r="23852" x14ac:dyDescent="0.25"/>
    <row r="23853" x14ac:dyDescent="0.25"/>
    <row r="23854" x14ac:dyDescent="0.25"/>
    <row r="23855" x14ac:dyDescent="0.25"/>
    <row r="23856" x14ac:dyDescent="0.25"/>
    <row r="23857" x14ac:dyDescent="0.25"/>
    <row r="23858" x14ac:dyDescent="0.25"/>
    <row r="23859" x14ac:dyDescent="0.25"/>
    <row r="23860" x14ac:dyDescent="0.25"/>
    <row r="23861" x14ac:dyDescent="0.25"/>
    <row r="23862" x14ac:dyDescent="0.25"/>
    <row r="23863" x14ac:dyDescent="0.25"/>
    <row r="23864" x14ac:dyDescent="0.25"/>
    <row r="23865" x14ac:dyDescent="0.25"/>
    <row r="23866" x14ac:dyDescent="0.25"/>
    <row r="23867" x14ac:dyDescent="0.25"/>
    <row r="23868" x14ac:dyDescent="0.25"/>
    <row r="23869" x14ac:dyDescent="0.25"/>
    <row r="23870" x14ac:dyDescent="0.25"/>
    <row r="23871" x14ac:dyDescent="0.25"/>
    <row r="23872" x14ac:dyDescent="0.25"/>
    <row r="23873" x14ac:dyDescent="0.25"/>
    <row r="23874" x14ac:dyDescent="0.25"/>
    <row r="23875" x14ac:dyDescent="0.25"/>
    <row r="23876" x14ac:dyDescent="0.25"/>
    <row r="23877" x14ac:dyDescent="0.25"/>
    <row r="23878" x14ac:dyDescent="0.25"/>
    <row r="23879" x14ac:dyDescent="0.25"/>
    <row r="23880" x14ac:dyDescent="0.25"/>
    <row r="23881" x14ac:dyDescent="0.25"/>
    <row r="23882" x14ac:dyDescent="0.25"/>
    <row r="23883" x14ac:dyDescent="0.25"/>
    <row r="23884" x14ac:dyDescent="0.25"/>
    <row r="23885" x14ac:dyDescent="0.25"/>
    <row r="23886" x14ac:dyDescent="0.25"/>
    <row r="23887" x14ac:dyDescent="0.25"/>
    <row r="23888" x14ac:dyDescent="0.25"/>
    <row r="23889" x14ac:dyDescent="0.25"/>
    <row r="23890" x14ac:dyDescent="0.25"/>
    <row r="23891" x14ac:dyDescent="0.25"/>
    <row r="23892" x14ac:dyDescent="0.25"/>
    <row r="23893" x14ac:dyDescent="0.25"/>
    <row r="23894" x14ac:dyDescent="0.25"/>
    <row r="23895" x14ac:dyDescent="0.25"/>
    <row r="23896" x14ac:dyDescent="0.25"/>
    <row r="23897" x14ac:dyDescent="0.25"/>
    <row r="23898" x14ac:dyDescent="0.25"/>
    <row r="23899" x14ac:dyDescent="0.25"/>
    <row r="23900" x14ac:dyDescent="0.25"/>
    <row r="23901" x14ac:dyDescent="0.25"/>
    <row r="23902" x14ac:dyDescent="0.25"/>
    <row r="23903" x14ac:dyDescent="0.25"/>
    <row r="23904" x14ac:dyDescent="0.25"/>
    <row r="23905" x14ac:dyDescent="0.25"/>
    <row r="23906" x14ac:dyDescent="0.25"/>
    <row r="23907" x14ac:dyDescent="0.25"/>
    <row r="23908" x14ac:dyDescent="0.25"/>
    <row r="23909" x14ac:dyDescent="0.25"/>
    <row r="23910" x14ac:dyDescent="0.25"/>
    <row r="23911" x14ac:dyDescent="0.25"/>
    <row r="23912" x14ac:dyDescent="0.25"/>
    <row r="23913" x14ac:dyDescent="0.25"/>
    <row r="23914" x14ac:dyDescent="0.25"/>
    <row r="23915" x14ac:dyDescent="0.25"/>
    <row r="23916" x14ac:dyDescent="0.25"/>
    <row r="23917" x14ac:dyDescent="0.25"/>
    <row r="23918" x14ac:dyDescent="0.25"/>
    <row r="23919" x14ac:dyDescent="0.25"/>
    <row r="23920" x14ac:dyDescent="0.25"/>
    <row r="23921" x14ac:dyDescent="0.25"/>
    <row r="23922" x14ac:dyDescent="0.25"/>
    <row r="23923" x14ac:dyDescent="0.25"/>
    <row r="23924" x14ac:dyDescent="0.25"/>
    <row r="23925" x14ac:dyDescent="0.25"/>
    <row r="23926" x14ac:dyDescent="0.25"/>
    <row r="23927" x14ac:dyDescent="0.25"/>
    <row r="23928" x14ac:dyDescent="0.25"/>
    <row r="23929" x14ac:dyDescent="0.25"/>
    <row r="23930" x14ac:dyDescent="0.25"/>
    <row r="23931" x14ac:dyDescent="0.25"/>
    <row r="23932" x14ac:dyDescent="0.25"/>
    <row r="23933" x14ac:dyDescent="0.25"/>
    <row r="23934" x14ac:dyDescent="0.25"/>
    <row r="23935" x14ac:dyDescent="0.25"/>
    <row r="23936" x14ac:dyDescent="0.25"/>
    <row r="23937" x14ac:dyDescent="0.25"/>
    <row r="23938" x14ac:dyDescent="0.25"/>
    <row r="23939" x14ac:dyDescent="0.25"/>
    <row r="23940" x14ac:dyDescent="0.25"/>
    <row r="23941" x14ac:dyDescent="0.25"/>
    <row r="23942" x14ac:dyDescent="0.25"/>
    <row r="23943" x14ac:dyDescent="0.25"/>
    <row r="23944" x14ac:dyDescent="0.25"/>
    <row r="23945" x14ac:dyDescent="0.25"/>
    <row r="23946" x14ac:dyDescent="0.25"/>
    <row r="23947" x14ac:dyDescent="0.25"/>
    <row r="23948" x14ac:dyDescent="0.25"/>
    <row r="23949" x14ac:dyDescent="0.25"/>
    <row r="23950" x14ac:dyDescent="0.25"/>
    <row r="23951" x14ac:dyDescent="0.25"/>
    <row r="23952" x14ac:dyDescent="0.25"/>
    <row r="23953" x14ac:dyDescent="0.25"/>
    <row r="23954" x14ac:dyDescent="0.25"/>
    <row r="23955" x14ac:dyDescent="0.25"/>
    <row r="23956" x14ac:dyDescent="0.25"/>
    <row r="23957" x14ac:dyDescent="0.25"/>
    <row r="23958" x14ac:dyDescent="0.25"/>
    <row r="23959" x14ac:dyDescent="0.25"/>
    <row r="23960" x14ac:dyDescent="0.25"/>
    <row r="23961" x14ac:dyDescent="0.25"/>
    <row r="23962" x14ac:dyDescent="0.25"/>
    <row r="23963" x14ac:dyDescent="0.25"/>
    <row r="23964" x14ac:dyDescent="0.25"/>
    <row r="23965" x14ac:dyDescent="0.25"/>
    <row r="23966" x14ac:dyDescent="0.25"/>
    <row r="23967" x14ac:dyDescent="0.25"/>
    <row r="23968" x14ac:dyDescent="0.25"/>
    <row r="23969" x14ac:dyDescent="0.25"/>
    <row r="23970" x14ac:dyDescent="0.25"/>
    <row r="23971" x14ac:dyDescent="0.25"/>
    <row r="23972" x14ac:dyDescent="0.25"/>
    <row r="23973" x14ac:dyDescent="0.25"/>
    <row r="23974" x14ac:dyDescent="0.25"/>
    <row r="23975" x14ac:dyDescent="0.25"/>
    <row r="23976" x14ac:dyDescent="0.25"/>
    <row r="23977" x14ac:dyDescent="0.25"/>
    <row r="23978" x14ac:dyDescent="0.25"/>
    <row r="23979" x14ac:dyDescent="0.25"/>
    <row r="23980" x14ac:dyDescent="0.25"/>
    <row r="23981" x14ac:dyDescent="0.25"/>
    <row r="23982" x14ac:dyDescent="0.25"/>
    <row r="23983" x14ac:dyDescent="0.25"/>
    <row r="23984" x14ac:dyDescent="0.25"/>
    <row r="23985" x14ac:dyDescent="0.25"/>
    <row r="23986" x14ac:dyDescent="0.25"/>
    <row r="23987" x14ac:dyDescent="0.25"/>
    <row r="23988" x14ac:dyDescent="0.25"/>
    <row r="23989" x14ac:dyDescent="0.25"/>
    <row r="23990" x14ac:dyDescent="0.25"/>
    <row r="23991" x14ac:dyDescent="0.25"/>
    <row r="23992" x14ac:dyDescent="0.25"/>
    <row r="23993" x14ac:dyDescent="0.25"/>
    <row r="23994" x14ac:dyDescent="0.25"/>
    <row r="23995" x14ac:dyDescent="0.25"/>
    <row r="23996" x14ac:dyDescent="0.25"/>
    <row r="23997" x14ac:dyDescent="0.25"/>
    <row r="23998" x14ac:dyDescent="0.25"/>
    <row r="23999" x14ac:dyDescent="0.25"/>
    <row r="24000" x14ac:dyDescent="0.25"/>
    <row r="24001" x14ac:dyDescent="0.25"/>
    <row r="24002" x14ac:dyDescent="0.25"/>
    <row r="24003" x14ac:dyDescent="0.25"/>
    <row r="24004" x14ac:dyDescent="0.25"/>
    <row r="24005" x14ac:dyDescent="0.25"/>
    <row r="24006" x14ac:dyDescent="0.25"/>
    <row r="24007" x14ac:dyDescent="0.25"/>
    <row r="24008" x14ac:dyDescent="0.25"/>
    <row r="24009" x14ac:dyDescent="0.25"/>
    <row r="24010" x14ac:dyDescent="0.25"/>
    <row r="24011" x14ac:dyDescent="0.25"/>
    <row r="24012" x14ac:dyDescent="0.25"/>
    <row r="24013" x14ac:dyDescent="0.25"/>
    <row r="24014" x14ac:dyDescent="0.25"/>
    <row r="24015" x14ac:dyDescent="0.25"/>
    <row r="24016" x14ac:dyDescent="0.25"/>
    <row r="24017" x14ac:dyDescent="0.25"/>
    <row r="24018" x14ac:dyDescent="0.25"/>
    <row r="24019" x14ac:dyDescent="0.25"/>
    <row r="24020" x14ac:dyDescent="0.25"/>
    <row r="24021" x14ac:dyDescent="0.25"/>
    <row r="24022" x14ac:dyDescent="0.25"/>
    <row r="24023" x14ac:dyDescent="0.25"/>
    <row r="24024" x14ac:dyDescent="0.25"/>
    <row r="24025" x14ac:dyDescent="0.25"/>
    <row r="24026" x14ac:dyDescent="0.25"/>
    <row r="24027" x14ac:dyDescent="0.25"/>
    <row r="24028" x14ac:dyDescent="0.25"/>
    <row r="24029" x14ac:dyDescent="0.25"/>
    <row r="24030" x14ac:dyDescent="0.25"/>
    <row r="24031" x14ac:dyDescent="0.25"/>
    <row r="24032" x14ac:dyDescent="0.25"/>
    <row r="24033" x14ac:dyDescent="0.25"/>
    <row r="24034" x14ac:dyDescent="0.25"/>
    <row r="24035" x14ac:dyDescent="0.25"/>
    <row r="24036" x14ac:dyDescent="0.25"/>
    <row r="24037" x14ac:dyDescent="0.25"/>
    <row r="24038" x14ac:dyDescent="0.25"/>
    <row r="24039" x14ac:dyDescent="0.25"/>
    <row r="24040" x14ac:dyDescent="0.25"/>
    <row r="24041" x14ac:dyDescent="0.25"/>
    <row r="24042" x14ac:dyDescent="0.25"/>
    <row r="24043" x14ac:dyDescent="0.25"/>
    <row r="24044" x14ac:dyDescent="0.25"/>
    <row r="24045" x14ac:dyDescent="0.25"/>
    <row r="24046" x14ac:dyDescent="0.25"/>
    <row r="24047" x14ac:dyDescent="0.25"/>
    <row r="24048" x14ac:dyDescent="0.25"/>
    <row r="24049" x14ac:dyDescent="0.25"/>
    <row r="24050" x14ac:dyDescent="0.25"/>
    <row r="24051" x14ac:dyDescent="0.25"/>
    <row r="24052" x14ac:dyDescent="0.25"/>
    <row r="24053" x14ac:dyDescent="0.25"/>
    <row r="24054" x14ac:dyDescent="0.25"/>
    <row r="24055" x14ac:dyDescent="0.25"/>
    <row r="24056" x14ac:dyDescent="0.25"/>
    <row r="24057" x14ac:dyDescent="0.25"/>
    <row r="24058" x14ac:dyDescent="0.25"/>
    <row r="24059" x14ac:dyDescent="0.25"/>
    <row r="24060" x14ac:dyDescent="0.25"/>
    <row r="24061" x14ac:dyDescent="0.25"/>
    <row r="24062" x14ac:dyDescent="0.25"/>
    <row r="24063" x14ac:dyDescent="0.25"/>
    <row r="24064" x14ac:dyDescent="0.25"/>
    <row r="24065" x14ac:dyDescent="0.25"/>
    <row r="24066" x14ac:dyDescent="0.25"/>
    <row r="24067" x14ac:dyDescent="0.25"/>
    <row r="24068" x14ac:dyDescent="0.25"/>
    <row r="24069" x14ac:dyDescent="0.25"/>
    <row r="24070" x14ac:dyDescent="0.25"/>
    <row r="24071" x14ac:dyDescent="0.25"/>
    <row r="24072" x14ac:dyDescent="0.25"/>
    <row r="24073" x14ac:dyDescent="0.25"/>
    <row r="24074" x14ac:dyDescent="0.25"/>
    <row r="24075" x14ac:dyDescent="0.25"/>
    <row r="24076" x14ac:dyDescent="0.25"/>
    <row r="24077" x14ac:dyDescent="0.25"/>
    <row r="24078" x14ac:dyDescent="0.25"/>
    <row r="24079" x14ac:dyDescent="0.25"/>
    <row r="24080" x14ac:dyDescent="0.25"/>
    <row r="24081" x14ac:dyDescent="0.25"/>
    <row r="24082" x14ac:dyDescent="0.25"/>
    <row r="24083" x14ac:dyDescent="0.25"/>
    <row r="24084" x14ac:dyDescent="0.25"/>
    <row r="24085" x14ac:dyDescent="0.25"/>
    <row r="24086" x14ac:dyDescent="0.25"/>
    <row r="24087" x14ac:dyDescent="0.25"/>
    <row r="24088" x14ac:dyDescent="0.25"/>
    <row r="24089" x14ac:dyDescent="0.25"/>
    <row r="24090" x14ac:dyDescent="0.25"/>
    <row r="24091" x14ac:dyDescent="0.25"/>
    <row r="24092" x14ac:dyDescent="0.25"/>
    <row r="24093" x14ac:dyDescent="0.25"/>
    <row r="24094" x14ac:dyDescent="0.25"/>
    <row r="24095" x14ac:dyDescent="0.25"/>
    <row r="24096" x14ac:dyDescent="0.25"/>
    <row r="24097" x14ac:dyDescent="0.25"/>
    <row r="24098" x14ac:dyDescent="0.25"/>
    <row r="24099" x14ac:dyDescent="0.25"/>
    <row r="24100" x14ac:dyDescent="0.25"/>
    <row r="24101" x14ac:dyDescent="0.25"/>
    <row r="24102" x14ac:dyDescent="0.25"/>
    <row r="24103" x14ac:dyDescent="0.25"/>
    <row r="24104" x14ac:dyDescent="0.25"/>
    <row r="24105" x14ac:dyDescent="0.25"/>
    <row r="24106" x14ac:dyDescent="0.25"/>
    <row r="24107" x14ac:dyDescent="0.25"/>
    <row r="24108" x14ac:dyDescent="0.25"/>
    <row r="24109" x14ac:dyDescent="0.25"/>
    <row r="24110" x14ac:dyDescent="0.25"/>
    <row r="24111" x14ac:dyDescent="0.25"/>
    <row r="24112" x14ac:dyDescent="0.25"/>
    <row r="24113" x14ac:dyDescent="0.25"/>
    <row r="24114" x14ac:dyDescent="0.25"/>
    <row r="24115" x14ac:dyDescent="0.25"/>
    <row r="24116" x14ac:dyDescent="0.25"/>
    <row r="24117" x14ac:dyDescent="0.25"/>
    <row r="24118" x14ac:dyDescent="0.25"/>
    <row r="24119" x14ac:dyDescent="0.25"/>
    <row r="24120" x14ac:dyDescent="0.25"/>
    <row r="24121" x14ac:dyDescent="0.25"/>
    <row r="24122" x14ac:dyDescent="0.25"/>
    <row r="24123" x14ac:dyDescent="0.25"/>
    <row r="24124" x14ac:dyDescent="0.25"/>
    <row r="24125" x14ac:dyDescent="0.25"/>
    <row r="24126" x14ac:dyDescent="0.25"/>
    <row r="24127" x14ac:dyDescent="0.25"/>
    <row r="24128" x14ac:dyDescent="0.25"/>
    <row r="24129" x14ac:dyDescent="0.25"/>
    <row r="24130" x14ac:dyDescent="0.25"/>
    <row r="24131" x14ac:dyDescent="0.25"/>
    <row r="24132" x14ac:dyDescent="0.25"/>
    <row r="24133" x14ac:dyDescent="0.25"/>
    <row r="24134" x14ac:dyDescent="0.25"/>
    <row r="24135" x14ac:dyDescent="0.25"/>
    <row r="24136" x14ac:dyDescent="0.25"/>
    <row r="24137" x14ac:dyDescent="0.25"/>
    <row r="24138" x14ac:dyDescent="0.25"/>
    <row r="24139" x14ac:dyDescent="0.25"/>
    <row r="24140" x14ac:dyDescent="0.25"/>
    <row r="24141" x14ac:dyDescent="0.25"/>
    <row r="24142" x14ac:dyDescent="0.25"/>
    <row r="24143" x14ac:dyDescent="0.25"/>
    <row r="24144" x14ac:dyDescent="0.25"/>
    <row r="24145" x14ac:dyDescent="0.25"/>
    <row r="24146" x14ac:dyDescent="0.25"/>
    <row r="24147" x14ac:dyDescent="0.25"/>
    <row r="24148" x14ac:dyDescent="0.25"/>
    <row r="24149" x14ac:dyDescent="0.25"/>
    <row r="24150" x14ac:dyDescent="0.25"/>
    <row r="24151" x14ac:dyDescent="0.25"/>
    <row r="24152" x14ac:dyDescent="0.25"/>
    <row r="24153" x14ac:dyDescent="0.25"/>
    <row r="24154" x14ac:dyDescent="0.25"/>
    <row r="24155" x14ac:dyDescent="0.25"/>
    <row r="24156" x14ac:dyDescent="0.25"/>
    <row r="24157" x14ac:dyDescent="0.25"/>
    <row r="24158" x14ac:dyDescent="0.25"/>
    <row r="24159" x14ac:dyDescent="0.25"/>
    <row r="24160" x14ac:dyDescent="0.25"/>
    <row r="24161" x14ac:dyDescent="0.25"/>
    <row r="24162" x14ac:dyDescent="0.25"/>
    <row r="24163" x14ac:dyDescent="0.25"/>
    <row r="24164" x14ac:dyDescent="0.25"/>
    <row r="24165" x14ac:dyDescent="0.25"/>
    <row r="24166" x14ac:dyDescent="0.25"/>
    <row r="24167" x14ac:dyDescent="0.25"/>
    <row r="24168" x14ac:dyDescent="0.25"/>
    <row r="24169" x14ac:dyDescent="0.25"/>
    <row r="24170" x14ac:dyDescent="0.25"/>
    <row r="24171" x14ac:dyDescent="0.25"/>
    <row r="24172" x14ac:dyDescent="0.25"/>
    <row r="24173" x14ac:dyDescent="0.25"/>
    <row r="24174" x14ac:dyDescent="0.25"/>
    <row r="24175" x14ac:dyDescent="0.25"/>
    <row r="24176" x14ac:dyDescent="0.25"/>
    <row r="24177" x14ac:dyDescent="0.25"/>
    <row r="24178" x14ac:dyDescent="0.25"/>
    <row r="24179" x14ac:dyDescent="0.25"/>
    <row r="24180" x14ac:dyDescent="0.25"/>
    <row r="24181" x14ac:dyDescent="0.25"/>
    <row r="24182" x14ac:dyDescent="0.25"/>
    <row r="24183" x14ac:dyDescent="0.25"/>
    <row r="24184" x14ac:dyDescent="0.25"/>
    <row r="24185" x14ac:dyDescent="0.25"/>
    <row r="24186" x14ac:dyDescent="0.25"/>
    <row r="24187" x14ac:dyDescent="0.25"/>
    <row r="24188" x14ac:dyDescent="0.25"/>
    <row r="24189" x14ac:dyDescent="0.25"/>
    <row r="24190" x14ac:dyDescent="0.25"/>
    <row r="24191" x14ac:dyDescent="0.25"/>
    <row r="24192" x14ac:dyDescent="0.25"/>
    <row r="24193" x14ac:dyDescent="0.25"/>
    <row r="24194" x14ac:dyDescent="0.25"/>
    <row r="24195" x14ac:dyDescent="0.25"/>
    <row r="24196" x14ac:dyDescent="0.25"/>
    <row r="24197" x14ac:dyDescent="0.25"/>
    <row r="24198" x14ac:dyDescent="0.25"/>
    <row r="24199" x14ac:dyDescent="0.25"/>
    <row r="24200" x14ac:dyDescent="0.25"/>
    <row r="24201" x14ac:dyDescent="0.25"/>
    <row r="24202" x14ac:dyDescent="0.25"/>
    <row r="24203" x14ac:dyDescent="0.25"/>
    <row r="24204" x14ac:dyDescent="0.25"/>
    <row r="24205" x14ac:dyDescent="0.25"/>
    <row r="24206" x14ac:dyDescent="0.25"/>
    <row r="24207" x14ac:dyDescent="0.25"/>
    <row r="24208" x14ac:dyDescent="0.25"/>
    <row r="24209" x14ac:dyDescent="0.25"/>
    <row r="24210" x14ac:dyDescent="0.25"/>
    <row r="24211" x14ac:dyDescent="0.25"/>
    <row r="24212" x14ac:dyDescent="0.25"/>
    <row r="24213" x14ac:dyDescent="0.25"/>
    <row r="24214" x14ac:dyDescent="0.25"/>
    <row r="24215" x14ac:dyDescent="0.25"/>
    <row r="24216" x14ac:dyDescent="0.25"/>
    <row r="24217" x14ac:dyDescent="0.25"/>
    <row r="24218" x14ac:dyDescent="0.25"/>
    <row r="24219" x14ac:dyDescent="0.25"/>
    <row r="24220" x14ac:dyDescent="0.25"/>
    <row r="24221" x14ac:dyDescent="0.25"/>
    <row r="24222" x14ac:dyDescent="0.25"/>
    <row r="24223" x14ac:dyDescent="0.25"/>
    <row r="24224" x14ac:dyDescent="0.25"/>
    <row r="24225" x14ac:dyDescent="0.25"/>
    <row r="24226" x14ac:dyDescent="0.25"/>
    <row r="24227" x14ac:dyDescent="0.25"/>
    <row r="24228" x14ac:dyDescent="0.25"/>
    <row r="24229" x14ac:dyDescent="0.25"/>
    <row r="24230" x14ac:dyDescent="0.25"/>
    <row r="24231" x14ac:dyDescent="0.25"/>
    <row r="24232" x14ac:dyDescent="0.25"/>
    <row r="24233" x14ac:dyDescent="0.25"/>
    <row r="24234" x14ac:dyDescent="0.25"/>
    <row r="24235" x14ac:dyDescent="0.25"/>
    <row r="24236" x14ac:dyDescent="0.25"/>
    <row r="24237" x14ac:dyDescent="0.25"/>
    <row r="24238" x14ac:dyDescent="0.25"/>
    <row r="24239" x14ac:dyDescent="0.25"/>
    <row r="24240" x14ac:dyDescent="0.25"/>
    <row r="24241" x14ac:dyDescent="0.25"/>
    <row r="24242" x14ac:dyDescent="0.25"/>
    <row r="24243" x14ac:dyDescent="0.25"/>
    <row r="24244" x14ac:dyDescent="0.25"/>
    <row r="24245" x14ac:dyDescent="0.25"/>
    <row r="24246" x14ac:dyDescent="0.25"/>
    <row r="24247" x14ac:dyDescent="0.25"/>
    <row r="24248" x14ac:dyDescent="0.25"/>
    <row r="24249" x14ac:dyDescent="0.25"/>
    <row r="24250" x14ac:dyDescent="0.25"/>
    <row r="24251" x14ac:dyDescent="0.25"/>
    <row r="24252" x14ac:dyDescent="0.25"/>
    <row r="24253" x14ac:dyDescent="0.25"/>
    <row r="24254" x14ac:dyDescent="0.25"/>
    <row r="24255" x14ac:dyDescent="0.25"/>
    <row r="24256" x14ac:dyDescent="0.25"/>
    <row r="24257" x14ac:dyDescent="0.25"/>
    <row r="24258" x14ac:dyDescent="0.25"/>
    <row r="24259" x14ac:dyDescent="0.25"/>
    <row r="24260" x14ac:dyDescent="0.25"/>
    <row r="24261" x14ac:dyDescent="0.25"/>
    <row r="24262" x14ac:dyDescent="0.25"/>
    <row r="24263" x14ac:dyDescent="0.25"/>
    <row r="24264" x14ac:dyDescent="0.25"/>
    <row r="24265" x14ac:dyDescent="0.25"/>
    <row r="24266" x14ac:dyDescent="0.25"/>
    <row r="24267" x14ac:dyDescent="0.25"/>
    <row r="24268" x14ac:dyDescent="0.25"/>
    <row r="24269" x14ac:dyDescent="0.25"/>
    <row r="24270" x14ac:dyDescent="0.25"/>
    <row r="24271" x14ac:dyDescent="0.25"/>
    <row r="24272" x14ac:dyDescent="0.25"/>
    <row r="24273" x14ac:dyDescent="0.25"/>
    <row r="24274" x14ac:dyDescent="0.25"/>
    <row r="24275" x14ac:dyDescent="0.25"/>
    <row r="24276" x14ac:dyDescent="0.25"/>
    <row r="24277" x14ac:dyDescent="0.25"/>
    <row r="24278" x14ac:dyDescent="0.25"/>
    <row r="24279" x14ac:dyDescent="0.25"/>
    <row r="24280" x14ac:dyDescent="0.25"/>
    <row r="24281" x14ac:dyDescent="0.25"/>
    <row r="24282" x14ac:dyDescent="0.25"/>
    <row r="24283" x14ac:dyDescent="0.25"/>
    <row r="24284" x14ac:dyDescent="0.25"/>
    <row r="24285" x14ac:dyDescent="0.25"/>
    <row r="24286" x14ac:dyDescent="0.25"/>
    <row r="24287" x14ac:dyDescent="0.25"/>
    <row r="24288" x14ac:dyDescent="0.25"/>
    <row r="24289" x14ac:dyDescent="0.25"/>
    <row r="24290" x14ac:dyDescent="0.25"/>
    <row r="24291" x14ac:dyDescent="0.25"/>
    <row r="24292" x14ac:dyDescent="0.25"/>
    <row r="24293" x14ac:dyDescent="0.25"/>
    <row r="24294" x14ac:dyDescent="0.25"/>
    <row r="24295" x14ac:dyDescent="0.25"/>
    <row r="24296" x14ac:dyDescent="0.25"/>
    <row r="24297" x14ac:dyDescent="0.25"/>
    <row r="24298" x14ac:dyDescent="0.25"/>
    <row r="24299" x14ac:dyDescent="0.25"/>
    <row r="24300" x14ac:dyDescent="0.25"/>
    <row r="24301" x14ac:dyDescent="0.25"/>
    <row r="24302" x14ac:dyDescent="0.25"/>
    <row r="24303" x14ac:dyDescent="0.25"/>
    <row r="24304" x14ac:dyDescent="0.25"/>
    <row r="24305" x14ac:dyDescent="0.25"/>
    <row r="24306" x14ac:dyDescent="0.25"/>
    <row r="24307" x14ac:dyDescent="0.25"/>
    <row r="24308" x14ac:dyDescent="0.25"/>
    <row r="24309" x14ac:dyDescent="0.25"/>
    <row r="24310" x14ac:dyDescent="0.25"/>
    <row r="24311" x14ac:dyDescent="0.25"/>
    <row r="24312" x14ac:dyDescent="0.25"/>
    <row r="24313" x14ac:dyDescent="0.25"/>
    <row r="24314" x14ac:dyDescent="0.25"/>
    <row r="24315" x14ac:dyDescent="0.25"/>
    <row r="24316" x14ac:dyDescent="0.25"/>
    <row r="24317" x14ac:dyDescent="0.25"/>
    <row r="24318" x14ac:dyDescent="0.25"/>
    <row r="24319" x14ac:dyDescent="0.25"/>
    <row r="24320" x14ac:dyDescent="0.25"/>
    <row r="24321" x14ac:dyDescent="0.25"/>
    <row r="24322" x14ac:dyDescent="0.25"/>
    <row r="24323" x14ac:dyDescent="0.25"/>
    <row r="24324" x14ac:dyDescent="0.25"/>
    <row r="24325" x14ac:dyDescent="0.25"/>
    <row r="24326" x14ac:dyDescent="0.25"/>
    <row r="24327" x14ac:dyDescent="0.25"/>
    <row r="24328" x14ac:dyDescent="0.25"/>
    <row r="24329" x14ac:dyDescent="0.25"/>
    <row r="24330" x14ac:dyDescent="0.25"/>
    <row r="24331" x14ac:dyDescent="0.25"/>
    <row r="24332" x14ac:dyDescent="0.25"/>
    <row r="24333" x14ac:dyDescent="0.25"/>
    <row r="24334" x14ac:dyDescent="0.25"/>
    <row r="24335" x14ac:dyDescent="0.25"/>
    <row r="24336" x14ac:dyDescent="0.25"/>
    <row r="24337" x14ac:dyDescent="0.25"/>
    <row r="24338" x14ac:dyDescent="0.25"/>
    <row r="24339" x14ac:dyDescent="0.25"/>
    <row r="24340" x14ac:dyDescent="0.25"/>
    <row r="24341" x14ac:dyDescent="0.25"/>
    <row r="24342" x14ac:dyDescent="0.25"/>
    <row r="24343" x14ac:dyDescent="0.25"/>
    <row r="24344" x14ac:dyDescent="0.25"/>
    <row r="24345" x14ac:dyDescent="0.25"/>
    <row r="24346" x14ac:dyDescent="0.25"/>
    <row r="24347" x14ac:dyDescent="0.25"/>
    <row r="24348" x14ac:dyDescent="0.25"/>
    <row r="24349" x14ac:dyDescent="0.25"/>
    <row r="24350" x14ac:dyDescent="0.25"/>
    <row r="24351" x14ac:dyDescent="0.25"/>
    <row r="24352" x14ac:dyDescent="0.25"/>
    <row r="24353" x14ac:dyDescent="0.25"/>
    <row r="24354" x14ac:dyDescent="0.25"/>
    <row r="24355" x14ac:dyDescent="0.25"/>
    <row r="24356" x14ac:dyDescent="0.25"/>
    <row r="24357" x14ac:dyDescent="0.25"/>
    <row r="24358" x14ac:dyDescent="0.25"/>
    <row r="24359" x14ac:dyDescent="0.25"/>
    <row r="24360" x14ac:dyDescent="0.25"/>
    <row r="24361" x14ac:dyDescent="0.25"/>
    <row r="24362" x14ac:dyDescent="0.25"/>
    <row r="24363" x14ac:dyDescent="0.25"/>
    <row r="24364" x14ac:dyDescent="0.25"/>
    <row r="24365" x14ac:dyDescent="0.25"/>
    <row r="24366" x14ac:dyDescent="0.25"/>
    <row r="24367" x14ac:dyDescent="0.25"/>
    <row r="24368" x14ac:dyDescent="0.25"/>
    <row r="24369" x14ac:dyDescent="0.25"/>
    <row r="24370" x14ac:dyDescent="0.25"/>
    <row r="24371" x14ac:dyDescent="0.25"/>
    <row r="24372" x14ac:dyDescent="0.25"/>
    <row r="24373" x14ac:dyDescent="0.25"/>
    <row r="24374" x14ac:dyDescent="0.25"/>
    <row r="24375" x14ac:dyDescent="0.25"/>
    <row r="24376" x14ac:dyDescent="0.25"/>
    <row r="24377" x14ac:dyDescent="0.25"/>
    <row r="24378" x14ac:dyDescent="0.25"/>
    <row r="24379" x14ac:dyDescent="0.25"/>
    <row r="24380" x14ac:dyDescent="0.25"/>
    <row r="24381" x14ac:dyDescent="0.25"/>
    <row r="24382" x14ac:dyDescent="0.25"/>
    <row r="24383" x14ac:dyDescent="0.25"/>
    <row r="24384" x14ac:dyDescent="0.25"/>
    <row r="24385" x14ac:dyDescent="0.25"/>
    <row r="24386" x14ac:dyDescent="0.25"/>
    <row r="24387" x14ac:dyDescent="0.25"/>
    <row r="24388" x14ac:dyDescent="0.25"/>
    <row r="24389" x14ac:dyDescent="0.25"/>
    <row r="24390" x14ac:dyDescent="0.25"/>
    <row r="24391" x14ac:dyDescent="0.25"/>
    <row r="24392" x14ac:dyDescent="0.25"/>
    <row r="24393" x14ac:dyDescent="0.25"/>
    <row r="24394" x14ac:dyDescent="0.25"/>
    <row r="24395" x14ac:dyDescent="0.25"/>
    <row r="24396" x14ac:dyDescent="0.25"/>
    <row r="24397" x14ac:dyDescent="0.25"/>
    <row r="24398" x14ac:dyDescent="0.25"/>
    <row r="24399" x14ac:dyDescent="0.25"/>
    <row r="24400" x14ac:dyDescent="0.25"/>
    <row r="24401" x14ac:dyDescent="0.25"/>
    <row r="24402" x14ac:dyDescent="0.25"/>
    <row r="24403" x14ac:dyDescent="0.25"/>
    <row r="24404" x14ac:dyDescent="0.25"/>
    <row r="24405" x14ac:dyDescent="0.25"/>
    <row r="24406" x14ac:dyDescent="0.25"/>
    <row r="24407" x14ac:dyDescent="0.25"/>
    <row r="24408" x14ac:dyDescent="0.25"/>
    <row r="24409" x14ac:dyDescent="0.25"/>
    <row r="24410" x14ac:dyDescent="0.25"/>
    <row r="24411" x14ac:dyDescent="0.25"/>
    <row r="24412" x14ac:dyDescent="0.25"/>
    <row r="24413" x14ac:dyDescent="0.25"/>
    <row r="24414" x14ac:dyDescent="0.25"/>
    <row r="24415" x14ac:dyDescent="0.25"/>
    <row r="24416" x14ac:dyDescent="0.25"/>
    <row r="24417" x14ac:dyDescent="0.25"/>
    <row r="24418" x14ac:dyDescent="0.25"/>
    <row r="24419" x14ac:dyDescent="0.25"/>
    <row r="24420" x14ac:dyDescent="0.25"/>
    <row r="24421" x14ac:dyDescent="0.25"/>
    <row r="24422" x14ac:dyDescent="0.25"/>
    <row r="24423" x14ac:dyDescent="0.25"/>
    <row r="24424" x14ac:dyDescent="0.25"/>
    <row r="24425" x14ac:dyDescent="0.25"/>
    <row r="24426" x14ac:dyDescent="0.25"/>
    <row r="24427" x14ac:dyDescent="0.25"/>
    <row r="24428" x14ac:dyDescent="0.25"/>
    <row r="24429" x14ac:dyDescent="0.25"/>
    <row r="24430" x14ac:dyDescent="0.25"/>
    <row r="24431" x14ac:dyDescent="0.25"/>
    <row r="24432" x14ac:dyDescent="0.25"/>
    <row r="24433" x14ac:dyDescent="0.25"/>
    <row r="24434" x14ac:dyDescent="0.25"/>
    <row r="24435" x14ac:dyDescent="0.25"/>
    <row r="24436" x14ac:dyDescent="0.25"/>
    <row r="24437" x14ac:dyDescent="0.25"/>
    <row r="24438" x14ac:dyDescent="0.25"/>
    <row r="24439" x14ac:dyDescent="0.25"/>
    <row r="24440" x14ac:dyDescent="0.25"/>
    <row r="24441" x14ac:dyDescent="0.25"/>
    <row r="24442" x14ac:dyDescent="0.25"/>
    <row r="24443" x14ac:dyDescent="0.25"/>
    <row r="24444" x14ac:dyDescent="0.25"/>
    <row r="24445" x14ac:dyDescent="0.25"/>
    <row r="24446" x14ac:dyDescent="0.25"/>
    <row r="24447" x14ac:dyDescent="0.25"/>
    <row r="24448" x14ac:dyDescent="0.25"/>
    <row r="24449" x14ac:dyDescent="0.25"/>
    <row r="24450" x14ac:dyDescent="0.25"/>
    <row r="24451" x14ac:dyDescent="0.25"/>
    <row r="24452" x14ac:dyDescent="0.25"/>
    <row r="24453" x14ac:dyDescent="0.25"/>
    <row r="24454" x14ac:dyDescent="0.25"/>
    <row r="24455" x14ac:dyDescent="0.25"/>
    <row r="24456" x14ac:dyDescent="0.25"/>
    <row r="24457" x14ac:dyDescent="0.25"/>
    <row r="24458" x14ac:dyDescent="0.25"/>
    <row r="24459" x14ac:dyDescent="0.25"/>
    <row r="24460" x14ac:dyDescent="0.25"/>
    <row r="24461" x14ac:dyDescent="0.25"/>
    <row r="24462" x14ac:dyDescent="0.25"/>
    <row r="24463" x14ac:dyDescent="0.25"/>
    <row r="24464" x14ac:dyDescent="0.25"/>
    <row r="24465" x14ac:dyDescent="0.25"/>
    <row r="24466" x14ac:dyDescent="0.25"/>
    <row r="24467" x14ac:dyDescent="0.25"/>
    <row r="24468" x14ac:dyDescent="0.25"/>
    <row r="24469" x14ac:dyDescent="0.25"/>
    <row r="24470" x14ac:dyDescent="0.25"/>
    <row r="24471" x14ac:dyDescent="0.25"/>
    <row r="24472" x14ac:dyDescent="0.25"/>
    <row r="24473" x14ac:dyDescent="0.25"/>
    <row r="24474" x14ac:dyDescent="0.25"/>
    <row r="24475" x14ac:dyDescent="0.25"/>
    <row r="24476" x14ac:dyDescent="0.25"/>
    <row r="24477" x14ac:dyDescent="0.25"/>
    <row r="24478" x14ac:dyDescent="0.25"/>
    <row r="24479" x14ac:dyDescent="0.25"/>
    <row r="24480" x14ac:dyDescent="0.25"/>
    <row r="24481" x14ac:dyDescent="0.25"/>
    <row r="24482" x14ac:dyDescent="0.25"/>
    <row r="24483" x14ac:dyDescent="0.25"/>
    <row r="24484" x14ac:dyDescent="0.25"/>
    <row r="24485" x14ac:dyDescent="0.25"/>
    <row r="24486" x14ac:dyDescent="0.25"/>
    <row r="24487" x14ac:dyDescent="0.25"/>
    <row r="24488" x14ac:dyDescent="0.25"/>
    <row r="24489" x14ac:dyDescent="0.25"/>
    <row r="24490" x14ac:dyDescent="0.25"/>
    <row r="24491" x14ac:dyDescent="0.25"/>
    <row r="24492" x14ac:dyDescent="0.25"/>
    <row r="24493" x14ac:dyDescent="0.25"/>
    <row r="24494" x14ac:dyDescent="0.25"/>
    <row r="24495" x14ac:dyDescent="0.25"/>
    <row r="24496" x14ac:dyDescent="0.25"/>
    <row r="24497" x14ac:dyDescent="0.25"/>
    <row r="24498" x14ac:dyDescent="0.25"/>
    <row r="24499" x14ac:dyDescent="0.25"/>
    <row r="24500" x14ac:dyDescent="0.25"/>
    <row r="24501" x14ac:dyDescent="0.25"/>
    <row r="24502" x14ac:dyDescent="0.25"/>
    <row r="24503" x14ac:dyDescent="0.25"/>
    <row r="24504" x14ac:dyDescent="0.25"/>
    <row r="24505" x14ac:dyDescent="0.25"/>
    <row r="24506" x14ac:dyDescent="0.25"/>
    <row r="24507" x14ac:dyDescent="0.25"/>
    <row r="24508" x14ac:dyDescent="0.25"/>
    <row r="24509" x14ac:dyDescent="0.25"/>
    <row r="24510" x14ac:dyDescent="0.25"/>
    <row r="24511" x14ac:dyDescent="0.25"/>
    <row r="24512" x14ac:dyDescent="0.25"/>
    <row r="24513" x14ac:dyDescent="0.25"/>
    <row r="24514" x14ac:dyDescent="0.25"/>
    <row r="24515" x14ac:dyDescent="0.25"/>
    <row r="24516" x14ac:dyDescent="0.25"/>
    <row r="24517" x14ac:dyDescent="0.25"/>
    <row r="24518" x14ac:dyDescent="0.25"/>
    <row r="24519" x14ac:dyDescent="0.25"/>
    <row r="24520" x14ac:dyDescent="0.25"/>
    <row r="24521" x14ac:dyDescent="0.25"/>
    <row r="24522" x14ac:dyDescent="0.25"/>
    <row r="24523" x14ac:dyDescent="0.25"/>
    <row r="24524" x14ac:dyDescent="0.25"/>
    <row r="24525" x14ac:dyDescent="0.25"/>
    <row r="24526" x14ac:dyDescent="0.25"/>
    <row r="24527" x14ac:dyDescent="0.25"/>
    <row r="24528" x14ac:dyDescent="0.25"/>
    <row r="24529" x14ac:dyDescent="0.25"/>
    <row r="24530" x14ac:dyDescent="0.25"/>
    <row r="24531" x14ac:dyDescent="0.25"/>
    <row r="24532" x14ac:dyDescent="0.25"/>
    <row r="24533" x14ac:dyDescent="0.25"/>
    <row r="24534" x14ac:dyDescent="0.25"/>
    <row r="24535" x14ac:dyDescent="0.25"/>
    <row r="24536" x14ac:dyDescent="0.25"/>
    <row r="24537" x14ac:dyDescent="0.25"/>
    <row r="24538" x14ac:dyDescent="0.25"/>
    <row r="24539" x14ac:dyDescent="0.25"/>
    <row r="24540" x14ac:dyDescent="0.25"/>
    <row r="24541" x14ac:dyDescent="0.25"/>
    <row r="24542" x14ac:dyDescent="0.25"/>
    <row r="24543" x14ac:dyDescent="0.25"/>
    <row r="24544" x14ac:dyDescent="0.25"/>
    <row r="24545" x14ac:dyDescent="0.25"/>
    <row r="24546" x14ac:dyDescent="0.25"/>
    <row r="24547" x14ac:dyDescent="0.25"/>
    <row r="24548" x14ac:dyDescent="0.25"/>
    <row r="24549" x14ac:dyDescent="0.25"/>
    <row r="24550" x14ac:dyDescent="0.25"/>
    <row r="24551" x14ac:dyDescent="0.25"/>
    <row r="24552" x14ac:dyDescent="0.25"/>
    <row r="24553" x14ac:dyDescent="0.25"/>
    <row r="24554" x14ac:dyDescent="0.25"/>
    <row r="24555" x14ac:dyDescent="0.25"/>
    <row r="24556" x14ac:dyDescent="0.25"/>
    <row r="24557" x14ac:dyDescent="0.25"/>
    <row r="24558" x14ac:dyDescent="0.25"/>
    <row r="24559" x14ac:dyDescent="0.25"/>
    <row r="24560" x14ac:dyDescent="0.25"/>
    <row r="24561" x14ac:dyDescent="0.25"/>
    <row r="24562" x14ac:dyDescent="0.25"/>
    <row r="24563" x14ac:dyDescent="0.25"/>
    <row r="24564" x14ac:dyDescent="0.25"/>
    <row r="24565" x14ac:dyDescent="0.25"/>
    <row r="24566" x14ac:dyDescent="0.25"/>
    <row r="24567" x14ac:dyDescent="0.25"/>
    <row r="24568" x14ac:dyDescent="0.25"/>
    <row r="24569" x14ac:dyDescent="0.25"/>
    <row r="24570" x14ac:dyDescent="0.25"/>
    <row r="24571" x14ac:dyDescent="0.25"/>
    <row r="24572" x14ac:dyDescent="0.25"/>
    <row r="24573" x14ac:dyDescent="0.25"/>
    <row r="24574" x14ac:dyDescent="0.25"/>
    <row r="24575" x14ac:dyDescent="0.25"/>
    <row r="24576" x14ac:dyDescent="0.25"/>
    <row r="24577" x14ac:dyDescent="0.25"/>
    <row r="24578" x14ac:dyDescent="0.25"/>
    <row r="24579" x14ac:dyDescent="0.25"/>
    <row r="24580" x14ac:dyDescent="0.25"/>
    <row r="24581" x14ac:dyDescent="0.25"/>
    <row r="24582" x14ac:dyDescent="0.25"/>
    <row r="24583" x14ac:dyDescent="0.25"/>
    <row r="24584" x14ac:dyDescent="0.25"/>
    <row r="24585" x14ac:dyDescent="0.25"/>
    <row r="24586" x14ac:dyDescent="0.25"/>
    <row r="24587" x14ac:dyDescent="0.25"/>
    <row r="24588" x14ac:dyDescent="0.25"/>
    <row r="24589" x14ac:dyDescent="0.25"/>
    <row r="24590" x14ac:dyDescent="0.25"/>
    <row r="24591" x14ac:dyDescent="0.25"/>
    <row r="24592" x14ac:dyDescent="0.25"/>
    <row r="24593" x14ac:dyDescent="0.25"/>
    <row r="24594" x14ac:dyDescent="0.25"/>
    <row r="24595" x14ac:dyDescent="0.25"/>
    <row r="24596" x14ac:dyDescent="0.25"/>
    <row r="24597" x14ac:dyDescent="0.25"/>
    <row r="24598" x14ac:dyDescent="0.25"/>
    <row r="24599" x14ac:dyDescent="0.25"/>
    <row r="24600" x14ac:dyDescent="0.25"/>
    <row r="24601" x14ac:dyDescent="0.25"/>
    <row r="24602" x14ac:dyDescent="0.25"/>
    <row r="24603" x14ac:dyDescent="0.25"/>
    <row r="24604" x14ac:dyDescent="0.25"/>
    <row r="24605" x14ac:dyDescent="0.25"/>
    <row r="24606" x14ac:dyDescent="0.25"/>
    <row r="24607" x14ac:dyDescent="0.25"/>
    <row r="24608" x14ac:dyDescent="0.25"/>
    <row r="24609" x14ac:dyDescent="0.25"/>
    <row r="24610" x14ac:dyDescent="0.25"/>
    <row r="24611" x14ac:dyDescent="0.25"/>
    <row r="24612" x14ac:dyDescent="0.25"/>
    <row r="24613" x14ac:dyDescent="0.25"/>
    <row r="24614" x14ac:dyDescent="0.25"/>
    <row r="24615" x14ac:dyDescent="0.25"/>
    <row r="24616" x14ac:dyDescent="0.25"/>
    <row r="24617" x14ac:dyDescent="0.25"/>
    <row r="24618" x14ac:dyDescent="0.25"/>
    <row r="24619" x14ac:dyDescent="0.25"/>
    <row r="24620" x14ac:dyDescent="0.25"/>
    <row r="24621" x14ac:dyDescent="0.25"/>
    <row r="24622" x14ac:dyDescent="0.25"/>
    <row r="24623" x14ac:dyDescent="0.25"/>
    <row r="24624" x14ac:dyDescent="0.25"/>
    <row r="24625" x14ac:dyDescent="0.25"/>
    <row r="24626" x14ac:dyDescent="0.25"/>
    <row r="24627" x14ac:dyDescent="0.25"/>
    <row r="24628" x14ac:dyDescent="0.25"/>
    <row r="24629" x14ac:dyDescent="0.25"/>
    <row r="24630" x14ac:dyDescent="0.25"/>
    <row r="24631" x14ac:dyDescent="0.25"/>
    <row r="24632" x14ac:dyDescent="0.25"/>
    <row r="24633" x14ac:dyDescent="0.25"/>
    <row r="24634" x14ac:dyDescent="0.25"/>
    <row r="24635" x14ac:dyDescent="0.25"/>
    <row r="24636" x14ac:dyDescent="0.25"/>
    <row r="24637" x14ac:dyDescent="0.25"/>
    <row r="24638" x14ac:dyDescent="0.25"/>
    <row r="24639" x14ac:dyDescent="0.25"/>
    <row r="24640" x14ac:dyDescent="0.25"/>
    <row r="24641" x14ac:dyDescent="0.25"/>
    <row r="24642" x14ac:dyDescent="0.25"/>
    <row r="24643" x14ac:dyDescent="0.25"/>
    <row r="24644" x14ac:dyDescent="0.25"/>
    <row r="24645" x14ac:dyDescent="0.25"/>
    <row r="24646" x14ac:dyDescent="0.25"/>
    <row r="24647" x14ac:dyDescent="0.25"/>
    <row r="24648" x14ac:dyDescent="0.25"/>
    <row r="24649" x14ac:dyDescent="0.25"/>
    <row r="24650" x14ac:dyDescent="0.25"/>
    <row r="24651" x14ac:dyDescent="0.25"/>
    <row r="24652" x14ac:dyDescent="0.25"/>
    <row r="24653" x14ac:dyDescent="0.25"/>
    <row r="24654" x14ac:dyDescent="0.25"/>
    <row r="24655" x14ac:dyDescent="0.25"/>
    <row r="24656" x14ac:dyDescent="0.25"/>
    <row r="24657" x14ac:dyDescent="0.25"/>
    <row r="24658" x14ac:dyDescent="0.25"/>
    <row r="24659" x14ac:dyDescent="0.25"/>
    <row r="24660" x14ac:dyDescent="0.25"/>
    <row r="24661" x14ac:dyDescent="0.25"/>
    <row r="24662" x14ac:dyDescent="0.25"/>
    <row r="24663" x14ac:dyDescent="0.25"/>
    <row r="24664" x14ac:dyDescent="0.25"/>
    <row r="24665" x14ac:dyDescent="0.25"/>
    <row r="24666" x14ac:dyDescent="0.25"/>
    <row r="24667" x14ac:dyDescent="0.25"/>
    <row r="24668" x14ac:dyDescent="0.25"/>
    <row r="24669" x14ac:dyDescent="0.25"/>
    <row r="24670" x14ac:dyDescent="0.25"/>
    <row r="24671" x14ac:dyDescent="0.25"/>
    <row r="24672" x14ac:dyDescent="0.25"/>
    <row r="24673" x14ac:dyDescent="0.25"/>
    <row r="24674" x14ac:dyDescent="0.25"/>
    <row r="24675" x14ac:dyDescent="0.25"/>
    <row r="24676" x14ac:dyDescent="0.25"/>
    <row r="24677" x14ac:dyDescent="0.25"/>
    <row r="24678" x14ac:dyDescent="0.25"/>
    <row r="24679" x14ac:dyDescent="0.25"/>
    <row r="24680" x14ac:dyDescent="0.25"/>
    <row r="24681" x14ac:dyDescent="0.25"/>
    <row r="24682" x14ac:dyDescent="0.25"/>
    <row r="24683" x14ac:dyDescent="0.25"/>
    <row r="24684" x14ac:dyDescent="0.25"/>
    <row r="24685" x14ac:dyDescent="0.25"/>
    <row r="24686" x14ac:dyDescent="0.25"/>
    <row r="24687" x14ac:dyDescent="0.25"/>
    <row r="24688" x14ac:dyDescent="0.25"/>
    <row r="24689" x14ac:dyDescent="0.25"/>
    <row r="24690" x14ac:dyDescent="0.25"/>
    <row r="24691" x14ac:dyDescent="0.25"/>
    <row r="24692" x14ac:dyDescent="0.25"/>
    <row r="24693" x14ac:dyDescent="0.25"/>
    <row r="24694" x14ac:dyDescent="0.25"/>
    <row r="24695" x14ac:dyDescent="0.25"/>
    <row r="24696" x14ac:dyDescent="0.25"/>
    <row r="24697" x14ac:dyDescent="0.25"/>
    <row r="24698" x14ac:dyDescent="0.25"/>
    <row r="24699" x14ac:dyDescent="0.25"/>
    <row r="24700" x14ac:dyDescent="0.25"/>
    <row r="24701" x14ac:dyDescent="0.25"/>
    <row r="24702" x14ac:dyDescent="0.25"/>
    <row r="24703" x14ac:dyDescent="0.25"/>
    <row r="24704" x14ac:dyDescent="0.25"/>
    <row r="24705" x14ac:dyDescent="0.25"/>
    <row r="24706" x14ac:dyDescent="0.25"/>
    <row r="24707" x14ac:dyDescent="0.25"/>
    <row r="24708" x14ac:dyDescent="0.25"/>
    <row r="24709" x14ac:dyDescent="0.25"/>
    <row r="24710" x14ac:dyDescent="0.25"/>
    <row r="24711" x14ac:dyDescent="0.25"/>
    <row r="24712" x14ac:dyDescent="0.25"/>
    <row r="24713" x14ac:dyDescent="0.25"/>
    <row r="24714" x14ac:dyDescent="0.25"/>
    <row r="24715" x14ac:dyDescent="0.25"/>
    <row r="24716" x14ac:dyDescent="0.25"/>
    <row r="24717" x14ac:dyDescent="0.25"/>
    <row r="24718" x14ac:dyDescent="0.25"/>
    <row r="24719" x14ac:dyDescent="0.25"/>
    <row r="24720" x14ac:dyDescent="0.25"/>
    <row r="24721" x14ac:dyDescent="0.25"/>
    <row r="24722" x14ac:dyDescent="0.25"/>
    <row r="24723" x14ac:dyDescent="0.25"/>
    <row r="24724" x14ac:dyDescent="0.25"/>
    <row r="24725" x14ac:dyDescent="0.25"/>
    <row r="24726" x14ac:dyDescent="0.25"/>
    <row r="24727" x14ac:dyDescent="0.25"/>
    <row r="24728" x14ac:dyDescent="0.25"/>
    <row r="24729" x14ac:dyDescent="0.25"/>
    <row r="24730" x14ac:dyDescent="0.25"/>
    <row r="24731" x14ac:dyDescent="0.25"/>
    <row r="24732" x14ac:dyDescent="0.25"/>
    <row r="24733" x14ac:dyDescent="0.25"/>
    <row r="24734" x14ac:dyDescent="0.25"/>
    <row r="24735" x14ac:dyDescent="0.25"/>
    <row r="24736" x14ac:dyDescent="0.25"/>
    <row r="24737" x14ac:dyDescent="0.25"/>
    <row r="24738" x14ac:dyDescent="0.25"/>
    <row r="24739" x14ac:dyDescent="0.25"/>
    <row r="24740" x14ac:dyDescent="0.25"/>
    <row r="24741" x14ac:dyDescent="0.25"/>
    <row r="24742" x14ac:dyDescent="0.25"/>
    <row r="24743" x14ac:dyDescent="0.25"/>
    <row r="24744" x14ac:dyDescent="0.25"/>
    <row r="24745" x14ac:dyDescent="0.25"/>
    <row r="24746" x14ac:dyDescent="0.25"/>
    <row r="24747" x14ac:dyDescent="0.25"/>
    <row r="24748" x14ac:dyDescent="0.25"/>
    <row r="24749" x14ac:dyDescent="0.25"/>
    <row r="24750" x14ac:dyDescent="0.25"/>
    <row r="24751" x14ac:dyDescent="0.25"/>
    <row r="24752" x14ac:dyDescent="0.25"/>
    <row r="24753" x14ac:dyDescent="0.25"/>
    <row r="24754" x14ac:dyDescent="0.25"/>
    <row r="24755" x14ac:dyDescent="0.25"/>
    <row r="24756" x14ac:dyDescent="0.25"/>
    <row r="24757" x14ac:dyDescent="0.25"/>
    <row r="24758" x14ac:dyDescent="0.25"/>
    <row r="24759" x14ac:dyDescent="0.25"/>
    <row r="24760" x14ac:dyDescent="0.25"/>
    <row r="24761" x14ac:dyDescent="0.25"/>
    <row r="24762" x14ac:dyDescent="0.25"/>
    <row r="24763" x14ac:dyDescent="0.25"/>
    <row r="24764" x14ac:dyDescent="0.25"/>
    <row r="24765" x14ac:dyDescent="0.25"/>
    <row r="24766" x14ac:dyDescent="0.25"/>
    <row r="24767" x14ac:dyDescent="0.25"/>
    <row r="24768" x14ac:dyDescent="0.25"/>
    <row r="24769" x14ac:dyDescent="0.25"/>
    <row r="24770" x14ac:dyDescent="0.25"/>
    <row r="24771" x14ac:dyDescent="0.25"/>
    <row r="24772" x14ac:dyDescent="0.25"/>
    <row r="24773" x14ac:dyDescent="0.25"/>
    <row r="24774" x14ac:dyDescent="0.25"/>
    <row r="24775" x14ac:dyDescent="0.25"/>
    <row r="24776" x14ac:dyDescent="0.25"/>
    <row r="24777" x14ac:dyDescent="0.25"/>
    <row r="24778" x14ac:dyDescent="0.25"/>
    <row r="24779" x14ac:dyDescent="0.25"/>
    <row r="24780" x14ac:dyDescent="0.25"/>
    <row r="24781" x14ac:dyDescent="0.25"/>
    <row r="24782" x14ac:dyDescent="0.25"/>
    <row r="24783" x14ac:dyDescent="0.25"/>
    <row r="24784" x14ac:dyDescent="0.25"/>
    <row r="24785" x14ac:dyDescent="0.25"/>
    <row r="24786" x14ac:dyDescent="0.25"/>
    <row r="24787" x14ac:dyDescent="0.25"/>
    <row r="24788" x14ac:dyDescent="0.25"/>
    <row r="24789" x14ac:dyDescent="0.25"/>
    <row r="24790" x14ac:dyDescent="0.25"/>
    <row r="24791" x14ac:dyDescent="0.25"/>
    <row r="24792" x14ac:dyDescent="0.25"/>
    <row r="24793" x14ac:dyDescent="0.25"/>
    <row r="24794" x14ac:dyDescent="0.25"/>
    <row r="24795" x14ac:dyDescent="0.25"/>
    <row r="24796" x14ac:dyDescent="0.25"/>
    <row r="24797" x14ac:dyDescent="0.25"/>
    <row r="24798" x14ac:dyDescent="0.25"/>
    <row r="24799" x14ac:dyDescent="0.25"/>
    <row r="24800" x14ac:dyDescent="0.25"/>
    <row r="24801" x14ac:dyDescent="0.25"/>
    <row r="24802" x14ac:dyDescent="0.25"/>
    <row r="24803" x14ac:dyDescent="0.25"/>
    <row r="24804" x14ac:dyDescent="0.25"/>
    <row r="24805" x14ac:dyDescent="0.25"/>
    <row r="24806" x14ac:dyDescent="0.25"/>
    <row r="24807" x14ac:dyDescent="0.25"/>
    <row r="24808" x14ac:dyDescent="0.25"/>
    <row r="24809" x14ac:dyDescent="0.25"/>
    <row r="24810" x14ac:dyDescent="0.25"/>
    <row r="24811" x14ac:dyDescent="0.25"/>
    <row r="24812" x14ac:dyDescent="0.25"/>
    <row r="24813" x14ac:dyDescent="0.25"/>
    <row r="24814" x14ac:dyDescent="0.25"/>
    <row r="24815" x14ac:dyDescent="0.25"/>
    <row r="24816" x14ac:dyDescent="0.25"/>
    <row r="24817" x14ac:dyDescent="0.25"/>
    <row r="24818" x14ac:dyDescent="0.25"/>
    <row r="24819" x14ac:dyDescent="0.25"/>
    <row r="24820" x14ac:dyDescent="0.25"/>
    <row r="24821" x14ac:dyDescent="0.25"/>
    <row r="24822" x14ac:dyDescent="0.25"/>
    <row r="24823" x14ac:dyDescent="0.25"/>
    <row r="24824" x14ac:dyDescent="0.25"/>
    <row r="24825" x14ac:dyDescent="0.25"/>
    <row r="24826" x14ac:dyDescent="0.25"/>
    <row r="24827" x14ac:dyDescent="0.25"/>
    <row r="24828" x14ac:dyDescent="0.25"/>
    <row r="24829" x14ac:dyDescent="0.25"/>
    <row r="24830" x14ac:dyDescent="0.25"/>
    <row r="24831" x14ac:dyDescent="0.25"/>
    <row r="24832" x14ac:dyDescent="0.25"/>
    <row r="24833" x14ac:dyDescent="0.25"/>
    <row r="24834" x14ac:dyDescent="0.25"/>
    <row r="24835" x14ac:dyDescent="0.25"/>
    <row r="24836" x14ac:dyDescent="0.25"/>
    <row r="24837" x14ac:dyDescent="0.25"/>
    <row r="24838" x14ac:dyDescent="0.25"/>
    <row r="24839" x14ac:dyDescent="0.25"/>
    <row r="24840" x14ac:dyDescent="0.25"/>
    <row r="24841" x14ac:dyDescent="0.25"/>
    <row r="24842" x14ac:dyDescent="0.25"/>
    <row r="24843" x14ac:dyDescent="0.25"/>
    <row r="24844" x14ac:dyDescent="0.25"/>
    <row r="24845" x14ac:dyDescent="0.25"/>
    <row r="24846" x14ac:dyDescent="0.25"/>
    <row r="24847" x14ac:dyDescent="0.25"/>
    <row r="24848" x14ac:dyDescent="0.25"/>
    <row r="24849" x14ac:dyDescent="0.25"/>
    <row r="24850" x14ac:dyDescent="0.25"/>
    <row r="24851" x14ac:dyDescent="0.25"/>
    <row r="24852" x14ac:dyDescent="0.25"/>
    <row r="24853" x14ac:dyDescent="0.25"/>
    <row r="24854" x14ac:dyDescent="0.25"/>
    <row r="24855" x14ac:dyDescent="0.25"/>
    <row r="24856" x14ac:dyDescent="0.25"/>
    <row r="24857" x14ac:dyDescent="0.25"/>
    <row r="24858" x14ac:dyDescent="0.25"/>
    <row r="24859" x14ac:dyDescent="0.25"/>
    <row r="24860" x14ac:dyDescent="0.25"/>
    <row r="24861" x14ac:dyDescent="0.25"/>
    <row r="24862" x14ac:dyDescent="0.25"/>
    <row r="24863" x14ac:dyDescent="0.25"/>
    <row r="24864" x14ac:dyDescent="0.25"/>
    <row r="24865" x14ac:dyDescent="0.25"/>
    <row r="24866" x14ac:dyDescent="0.25"/>
    <row r="24867" x14ac:dyDescent="0.25"/>
    <row r="24868" x14ac:dyDescent="0.25"/>
    <row r="24869" x14ac:dyDescent="0.25"/>
    <row r="24870" x14ac:dyDescent="0.25"/>
    <row r="24871" x14ac:dyDescent="0.25"/>
    <row r="24872" x14ac:dyDescent="0.25"/>
    <row r="24873" x14ac:dyDescent="0.25"/>
    <row r="24874" x14ac:dyDescent="0.25"/>
    <row r="24875" x14ac:dyDescent="0.25"/>
    <row r="24876" x14ac:dyDescent="0.25"/>
    <row r="24877" x14ac:dyDescent="0.25"/>
    <row r="24878" x14ac:dyDescent="0.25"/>
    <row r="24879" x14ac:dyDescent="0.25"/>
    <row r="24880" x14ac:dyDescent="0.25"/>
    <row r="24881" x14ac:dyDescent="0.25"/>
    <row r="24882" x14ac:dyDescent="0.25"/>
    <row r="24883" x14ac:dyDescent="0.25"/>
    <row r="24884" x14ac:dyDescent="0.25"/>
    <row r="24885" x14ac:dyDescent="0.25"/>
    <row r="24886" x14ac:dyDescent="0.25"/>
    <row r="24887" x14ac:dyDescent="0.25"/>
    <row r="24888" x14ac:dyDescent="0.25"/>
    <row r="24889" x14ac:dyDescent="0.25"/>
    <row r="24890" x14ac:dyDescent="0.25"/>
    <row r="24891" x14ac:dyDescent="0.25"/>
    <row r="24892" x14ac:dyDescent="0.25"/>
    <row r="24893" x14ac:dyDescent="0.25"/>
    <row r="24894" x14ac:dyDescent="0.25"/>
    <row r="24895" x14ac:dyDescent="0.25"/>
    <row r="24896" x14ac:dyDescent="0.25"/>
    <row r="24897" x14ac:dyDescent="0.25"/>
    <row r="24898" x14ac:dyDescent="0.25"/>
    <row r="24899" x14ac:dyDescent="0.25"/>
    <row r="24900" x14ac:dyDescent="0.25"/>
    <row r="24901" x14ac:dyDescent="0.25"/>
    <row r="24902" x14ac:dyDescent="0.25"/>
    <row r="24903" x14ac:dyDescent="0.25"/>
    <row r="24904" x14ac:dyDescent="0.25"/>
    <row r="24905" x14ac:dyDescent="0.25"/>
    <row r="24906" x14ac:dyDescent="0.25"/>
    <row r="24907" x14ac:dyDescent="0.25"/>
    <row r="24908" x14ac:dyDescent="0.25"/>
    <row r="24909" x14ac:dyDescent="0.25"/>
    <row r="24910" x14ac:dyDescent="0.25"/>
    <row r="24911" x14ac:dyDescent="0.25"/>
    <row r="24912" x14ac:dyDescent="0.25"/>
    <row r="24913" x14ac:dyDescent="0.25"/>
    <row r="24914" x14ac:dyDescent="0.25"/>
    <row r="24915" x14ac:dyDescent="0.25"/>
    <row r="24916" x14ac:dyDescent="0.25"/>
    <row r="24917" x14ac:dyDescent="0.25"/>
    <row r="24918" x14ac:dyDescent="0.25"/>
    <row r="24919" x14ac:dyDescent="0.25"/>
    <row r="24920" x14ac:dyDescent="0.25"/>
    <row r="24921" x14ac:dyDescent="0.25"/>
    <row r="24922" x14ac:dyDescent="0.25"/>
    <row r="24923" x14ac:dyDescent="0.25"/>
    <row r="24924" x14ac:dyDescent="0.25"/>
    <row r="24925" x14ac:dyDescent="0.25"/>
    <row r="24926" x14ac:dyDescent="0.25"/>
    <row r="24927" x14ac:dyDescent="0.25"/>
    <row r="24928" x14ac:dyDescent="0.25"/>
    <row r="24929" x14ac:dyDescent="0.25"/>
    <row r="24930" x14ac:dyDescent="0.25"/>
    <row r="24931" x14ac:dyDescent="0.25"/>
    <row r="24932" x14ac:dyDescent="0.25"/>
    <row r="24933" x14ac:dyDescent="0.25"/>
    <row r="24934" x14ac:dyDescent="0.25"/>
    <row r="24935" x14ac:dyDescent="0.25"/>
    <row r="24936" x14ac:dyDescent="0.25"/>
    <row r="24937" x14ac:dyDescent="0.25"/>
    <row r="24938" x14ac:dyDescent="0.25"/>
    <row r="24939" x14ac:dyDescent="0.25"/>
    <row r="24940" x14ac:dyDescent="0.25"/>
    <row r="24941" x14ac:dyDescent="0.25"/>
    <row r="24942" x14ac:dyDescent="0.25"/>
    <row r="24943" x14ac:dyDescent="0.25"/>
    <row r="24944" x14ac:dyDescent="0.25"/>
    <row r="24945" x14ac:dyDescent="0.25"/>
    <row r="24946" x14ac:dyDescent="0.25"/>
    <row r="24947" x14ac:dyDescent="0.25"/>
    <row r="24948" x14ac:dyDescent="0.25"/>
    <row r="24949" x14ac:dyDescent="0.25"/>
    <row r="24950" x14ac:dyDescent="0.25"/>
    <row r="24951" x14ac:dyDescent="0.25"/>
    <row r="24952" x14ac:dyDescent="0.25"/>
    <row r="24953" x14ac:dyDescent="0.25"/>
    <row r="24954" x14ac:dyDescent="0.25"/>
    <row r="24955" x14ac:dyDescent="0.25"/>
    <row r="24956" x14ac:dyDescent="0.25"/>
    <row r="24957" x14ac:dyDescent="0.25"/>
    <row r="24958" x14ac:dyDescent="0.25"/>
    <row r="24959" x14ac:dyDescent="0.25"/>
    <row r="24960" x14ac:dyDescent="0.25"/>
    <row r="24961" x14ac:dyDescent="0.25"/>
    <row r="24962" x14ac:dyDescent="0.25"/>
    <row r="24963" x14ac:dyDescent="0.25"/>
    <row r="24964" x14ac:dyDescent="0.25"/>
    <row r="24965" x14ac:dyDescent="0.25"/>
    <row r="24966" x14ac:dyDescent="0.25"/>
    <row r="24967" x14ac:dyDescent="0.25"/>
    <row r="24968" x14ac:dyDescent="0.25"/>
    <row r="24969" x14ac:dyDescent="0.25"/>
    <row r="24970" x14ac:dyDescent="0.25"/>
    <row r="24971" x14ac:dyDescent="0.25"/>
    <row r="24972" x14ac:dyDescent="0.25"/>
    <row r="24973" x14ac:dyDescent="0.25"/>
    <row r="24974" x14ac:dyDescent="0.25"/>
    <row r="24975" x14ac:dyDescent="0.25"/>
    <row r="24976" x14ac:dyDescent="0.25"/>
    <row r="24977" x14ac:dyDescent="0.25"/>
    <row r="24978" x14ac:dyDescent="0.25"/>
    <row r="24979" x14ac:dyDescent="0.25"/>
    <row r="24980" x14ac:dyDescent="0.25"/>
    <row r="24981" x14ac:dyDescent="0.25"/>
    <row r="24982" x14ac:dyDescent="0.25"/>
    <row r="24983" x14ac:dyDescent="0.25"/>
    <row r="24984" x14ac:dyDescent="0.25"/>
    <row r="24985" x14ac:dyDescent="0.25"/>
    <row r="24986" x14ac:dyDescent="0.25"/>
    <row r="24987" x14ac:dyDescent="0.25"/>
    <row r="24988" x14ac:dyDescent="0.25"/>
    <row r="24989" x14ac:dyDescent="0.25"/>
    <row r="24990" x14ac:dyDescent="0.25"/>
    <row r="24991" x14ac:dyDescent="0.25"/>
    <row r="24992" x14ac:dyDescent="0.25"/>
    <row r="24993" x14ac:dyDescent="0.25"/>
    <row r="24994" x14ac:dyDescent="0.25"/>
    <row r="24995" x14ac:dyDescent="0.25"/>
    <row r="24996" x14ac:dyDescent="0.25"/>
    <row r="24997" x14ac:dyDescent="0.25"/>
    <row r="24998" x14ac:dyDescent="0.25"/>
    <row r="24999" x14ac:dyDescent="0.25"/>
    <row r="25000" x14ac:dyDescent="0.25"/>
    <row r="25001" x14ac:dyDescent="0.25"/>
    <row r="25002" x14ac:dyDescent="0.25"/>
    <row r="25003" x14ac:dyDescent="0.25"/>
    <row r="25004" x14ac:dyDescent="0.25"/>
    <row r="25005" x14ac:dyDescent="0.25"/>
    <row r="25006" x14ac:dyDescent="0.25"/>
    <row r="25007" x14ac:dyDescent="0.25"/>
    <row r="25008" x14ac:dyDescent="0.25"/>
    <row r="25009" x14ac:dyDescent="0.25"/>
    <row r="25010" x14ac:dyDescent="0.25"/>
    <row r="25011" x14ac:dyDescent="0.25"/>
    <row r="25012" x14ac:dyDescent="0.25"/>
    <row r="25013" x14ac:dyDescent="0.25"/>
    <row r="25014" x14ac:dyDescent="0.25"/>
    <row r="25015" x14ac:dyDescent="0.25"/>
    <row r="25016" x14ac:dyDescent="0.25"/>
    <row r="25017" x14ac:dyDescent="0.25"/>
    <row r="25018" x14ac:dyDescent="0.25"/>
    <row r="25019" x14ac:dyDescent="0.25"/>
    <row r="25020" x14ac:dyDescent="0.25"/>
    <row r="25021" x14ac:dyDescent="0.25"/>
    <row r="25022" x14ac:dyDescent="0.25"/>
    <row r="25023" x14ac:dyDescent="0.25"/>
    <row r="25024" x14ac:dyDescent="0.25"/>
    <row r="25025" x14ac:dyDescent="0.25"/>
    <row r="25026" x14ac:dyDescent="0.25"/>
    <row r="25027" x14ac:dyDescent="0.25"/>
    <row r="25028" x14ac:dyDescent="0.25"/>
    <row r="25029" x14ac:dyDescent="0.25"/>
    <row r="25030" x14ac:dyDescent="0.25"/>
    <row r="25031" x14ac:dyDescent="0.25"/>
    <row r="25032" x14ac:dyDescent="0.25"/>
    <row r="25033" x14ac:dyDescent="0.25"/>
    <row r="25034" x14ac:dyDescent="0.25"/>
    <row r="25035" x14ac:dyDescent="0.25"/>
    <row r="25036" x14ac:dyDescent="0.25"/>
    <row r="25037" x14ac:dyDescent="0.25"/>
    <row r="25038" x14ac:dyDescent="0.25"/>
    <row r="25039" x14ac:dyDescent="0.25"/>
    <row r="25040" x14ac:dyDescent="0.25"/>
    <row r="25041" x14ac:dyDescent="0.25"/>
    <row r="25042" x14ac:dyDescent="0.25"/>
    <row r="25043" x14ac:dyDescent="0.25"/>
    <row r="25044" x14ac:dyDescent="0.25"/>
    <row r="25045" x14ac:dyDescent="0.25"/>
    <row r="25046" x14ac:dyDescent="0.25"/>
    <row r="25047" x14ac:dyDescent="0.25"/>
    <row r="25048" x14ac:dyDescent="0.25"/>
    <row r="25049" x14ac:dyDescent="0.25"/>
    <row r="25050" x14ac:dyDescent="0.25"/>
    <row r="25051" x14ac:dyDescent="0.25"/>
    <row r="25052" x14ac:dyDescent="0.25"/>
    <row r="25053" x14ac:dyDescent="0.25"/>
    <row r="25054" x14ac:dyDescent="0.25"/>
    <row r="25055" x14ac:dyDescent="0.25"/>
    <row r="25056" x14ac:dyDescent="0.25"/>
    <row r="25057" x14ac:dyDescent="0.25"/>
    <row r="25058" x14ac:dyDescent="0.25"/>
    <row r="25059" x14ac:dyDescent="0.25"/>
    <row r="25060" x14ac:dyDescent="0.25"/>
    <row r="25061" x14ac:dyDescent="0.25"/>
    <row r="25062" x14ac:dyDescent="0.25"/>
    <row r="25063" x14ac:dyDescent="0.25"/>
    <row r="25064" x14ac:dyDescent="0.25"/>
    <row r="25065" x14ac:dyDescent="0.25"/>
    <row r="25066" x14ac:dyDescent="0.25"/>
    <row r="25067" x14ac:dyDescent="0.25"/>
    <row r="25068" x14ac:dyDescent="0.25"/>
    <row r="25069" x14ac:dyDescent="0.25"/>
    <row r="25070" x14ac:dyDescent="0.25"/>
    <row r="25071" x14ac:dyDescent="0.25"/>
    <row r="25072" x14ac:dyDescent="0.25"/>
    <row r="25073" x14ac:dyDescent="0.25"/>
    <row r="25074" x14ac:dyDescent="0.25"/>
    <row r="25075" x14ac:dyDescent="0.25"/>
    <row r="25076" x14ac:dyDescent="0.25"/>
    <row r="25077" x14ac:dyDescent="0.25"/>
    <row r="25078" x14ac:dyDescent="0.25"/>
    <row r="25079" x14ac:dyDescent="0.25"/>
    <row r="25080" x14ac:dyDescent="0.25"/>
    <row r="25081" x14ac:dyDescent="0.25"/>
    <row r="25082" x14ac:dyDescent="0.25"/>
    <row r="25083" x14ac:dyDescent="0.25"/>
    <row r="25084" x14ac:dyDescent="0.25"/>
    <row r="25085" x14ac:dyDescent="0.25"/>
    <row r="25086" x14ac:dyDescent="0.25"/>
    <row r="25087" x14ac:dyDescent="0.25"/>
    <row r="25088" x14ac:dyDescent="0.25"/>
    <row r="25089" x14ac:dyDescent="0.25"/>
    <row r="25090" x14ac:dyDescent="0.25"/>
    <row r="25091" x14ac:dyDescent="0.25"/>
    <row r="25092" x14ac:dyDescent="0.25"/>
    <row r="25093" x14ac:dyDescent="0.25"/>
    <row r="25094" x14ac:dyDescent="0.25"/>
    <row r="25095" x14ac:dyDescent="0.25"/>
    <row r="25096" x14ac:dyDescent="0.25"/>
    <row r="25097" x14ac:dyDescent="0.25"/>
    <row r="25098" x14ac:dyDescent="0.25"/>
    <row r="25099" x14ac:dyDescent="0.25"/>
    <row r="25100" x14ac:dyDescent="0.25"/>
    <row r="25101" x14ac:dyDescent="0.25"/>
    <row r="25102" x14ac:dyDescent="0.25"/>
    <row r="25103" x14ac:dyDescent="0.25"/>
    <row r="25104" x14ac:dyDescent="0.25"/>
    <row r="25105" x14ac:dyDescent="0.25"/>
    <row r="25106" x14ac:dyDescent="0.25"/>
    <row r="25107" x14ac:dyDescent="0.25"/>
    <row r="25108" x14ac:dyDescent="0.25"/>
    <row r="25109" x14ac:dyDescent="0.25"/>
    <row r="25110" x14ac:dyDescent="0.25"/>
    <row r="25111" x14ac:dyDescent="0.25"/>
    <row r="25112" x14ac:dyDescent="0.25"/>
    <row r="25113" x14ac:dyDescent="0.25"/>
    <row r="25114" x14ac:dyDescent="0.25"/>
    <row r="25115" x14ac:dyDescent="0.25"/>
    <row r="25116" x14ac:dyDescent="0.25"/>
    <row r="25117" x14ac:dyDescent="0.25"/>
    <row r="25118" x14ac:dyDescent="0.25"/>
    <row r="25119" x14ac:dyDescent="0.25"/>
    <row r="25120" x14ac:dyDescent="0.25"/>
    <row r="25121" x14ac:dyDescent="0.25"/>
    <row r="25122" x14ac:dyDescent="0.25"/>
    <row r="25123" x14ac:dyDescent="0.25"/>
    <row r="25124" x14ac:dyDescent="0.25"/>
    <row r="25125" x14ac:dyDescent="0.25"/>
    <row r="25126" x14ac:dyDescent="0.25"/>
    <row r="25127" x14ac:dyDescent="0.25"/>
    <row r="25128" x14ac:dyDescent="0.25"/>
    <row r="25129" x14ac:dyDescent="0.25"/>
    <row r="25130" x14ac:dyDescent="0.25"/>
    <row r="25131" x14ac:dyDescent="0.25"/>
    <row r="25132" x14ac:dyDescent="0.25"/>
    <row r="25133" x14ac:dyDescent="0.25"/>
    <row r="25134" x14ac:dyDescent="0.25"/>
    <row r="25135" x14ac:dyDescent="0.25"/>
    <row r="25136" x14ac:dyDescent="0.25"/>
    <row r="25137" x14ac:dyDescent="0.25"/>
    <row r="25138" x14ac:dyDescent="0.25"/>
    <row r="25139" x14ac:dyDescent="0.25"/>
    <row r="25140" x14ac:dyDescent="0.25"/>
    <row r="25141" x14ac:dyDescent="0.25"/>
    <row r="25142" x14ac:dyDescent="0.25"/>
    <row r="25143" x14ac:dyDescent="0.25"/>
    <row r="25144" x14ac:dyDescent="0.25"/>
    <row r="25145" x14ac:dyDescent="0.25"/>
    <row r="25146" x14ac:dyDescent="0.25"/>
    <row r="25147" x14ac:dyDescent="0.25"/>
    <row r="25148" x14ac:dyDescent="0.25"/>
    <row r="25149" x14ac:dyDescent="0.25"/>
    <row r="25150" x14ac:dyDescent="0.25"/>
    <row r="25151" x14ac:dyDescent="0.25"/>
    <row r="25152" x14ac:dyDescent="0.25"/>
    <row r="25153" x14ac:dyDescent="0.25"/>
    <row r="25154" x14ac:dyDescent="0.25"/>
    <row r="25155" x14ac:dyDescent="0.25"/>
    <row r="25156" x14ac:dyDescent="0.25"/>
    <row r="25157" x14ac:dyDescent="0.25"/>
    <row r="25158" x14ac:dyDescent="0.25"/>
    <row r="25159" x14ac:dyDescent="0.25"/>
    <row r="25160" x14ac:dyDescent="0.25"/>
    <row r="25161" x14ac:dyDescent="0.25"/>
    <row r="25162" x14ac:dyDescent="0.25"/>
    <row r="25163" x14ac:dyDescent="0.25"/>
    <row r="25164" x14ac:dyDescent="0.25"/>
    <row r="25165" x14ac:dyDescent="0.25"/>
    <row r="25166" x14ac:dyDescent="0.25"/>
    <row r="25167" x14ac:dyDescent="0.25"/>
    <row r="25168" x14ac:dyDescent="0.25"/>
    <row r="25169" x14ac:dyDescent="0.25"/>
    <row r="25170" x14ac:dyDescent="0.25"/>
    <row r="25171" x14ac:dyDescent="0.25"/>
    <row r="25172" x14ac:dyDescent="0.25"/>
    <row r="25173" x14ac:dyDescent="0.25"/>
    <row r="25174" x14ac:dyDescent="0.25"/>
    <row r="25175" x14ac:dyDescent="0.25"/>
    <row r="25176" x14ac:dyDescent="0.25"/>
    <row r="25177" x14ac:dyDescent="0.25"/>
    <row r="25178" x14ac:dyDescent="0.25"/>
    <row r="25179" x14ac:dyDescent="0.25"/>
    <row r="25180" x14ac:dyDescent="0.25"/>
    <row r="25181" x14ac:dyDescent="0.25"/>
    <row r="25182" x14ac:dyDescent="0.25"/>
    <row r="25183" x14ac:dyDescent="0.25"/>
    <row r="25184" x14ac:dyDescent="0.25"/>
    <row r="25185" x14ac:dyDescent="0.25"/>
    <row r="25186" x14ac:dyDescent="0.25"/>
    <row r="25187" x14ac:dyDescent="0.25"/>
    <row r="25188" x14ac:dyDescent="0.25"/>
    <row r="25189" x14ac:dyDescent="0.25"/>
    <row r="25190" x14ac:dyDescent="0.25"/>
    <row r="25191" x14ac:dyDescent="0.25"/>
    <row r="25192" x14ac:dyDescent="0.25"/>
    <row r="25193" x14ac:dyDescent="0.25"/>
    <row r="25194" x14ac:dyDescent="0.25"/>
    <row r="25195" x14ac:dyDescent="0.25"/>
    <row r="25196" x14ac:dyDescent="0.25"/>
    <row r="25197" x14ac:dyDescent="0.25"/>
    <row r="25198" x14ac:dyDescent="0.25"/>
    <row r="25199" x14ac:dyDescent="0.25"/>
    <row r="25200" x14ac:dyDescent="0.25"/>
    <row r="25201" x14ac:dyDescent="0.25"/>
    <row r="25202" x14ac:dyDescent="0.25"/>
    <row r="25203" x14ac:dyDescent="0.25"/>
    <row r="25204" x14ac:dyDescent="0.25"/>
    <row r="25205" x14ac:dyDescent="0.25"/>
    <row r="25206" x14ac:dyDescent="0.25"/>
    <row r="25207" x14ac:dyDescent="0.25"/>
    <row r="25208" x14ac:dyDescent="0.25"/>
    <row r="25209" x14ac:dyDescent="0.25"/>
    <row r="25210" x14ac:dyDescent="0.25"/>
    <row r="25211" x14ac:dyDescent="0.25"/>
    <row r="25212" x14ac:dyDescent="0.25"/>
    <row r="25213" x14ac:dyDescent="0.25"/>
    <row r="25214" x14ac:dyDescent="0.25"/>
    <row r="25215" x14ac:dyDescent="0.25"/>
    <row r="25216" x14ac:dyDescent="0.25"/>
    <row r="25217" x14ac:dyDescent="0.25"/>
    <row r="25218" x14ac:dyDescent="0.25"/>
    <row r="25219" x14ac:dyDescent="0.25"/>
    <row r="25220" x14ac:dyDescent="0.25"/>
    <row r="25221" x14ac:dyDescent="0.25"/>
    <row r="25222" x14ac:dyDescent="0.25"/>
    <row r="25223" x14ac:dyDescent="0.25"/>
    <row r="25224" x14ac:dyDescent="0.25"/>
    <row r="25225" x14ac:dyDescent="0.25"/>
    <row r="25226" x14ac:dyDescent="0.25"/>
    <row r="25227" x14ac:dyDescent="0.25"/>
    <row r="25228" x14ac:dyDescent="0.25"/>
    <row r="25229" x14ac:dyDescent="0.25"/>
    <row r="25230" x14ac:dyDescent="0.25"/>
    <row r="25231" x14ac:dyDescent="0.25"/>
    <row r="25232" x14ac:dyDescent="0.25"/>
    <row r="25233" x14ac:dyDescent="0.25"/>
    <row r="25234" x14ac:dyDescent="0.25"/>
    <row r="25235" x14ac:dyDescent="0.25"/>
    <row r="25236" x14ac:dyDescent="0.25"/>
    <row r="25237" x14ac:dyDescent="0.25"/>
    <row r="25238" x14ac:dyDescent="0.25"/>
    <row r="25239" x14ac:dyDescent="0.25"/>
    <row r="25240" x14ac:dyDescent="0.25"/>
    <row r="25241" x14ac:dyDescent="0.25"/>
    <row r="25242" x14ac:dyDescent="0.25"/>
    <row r="25243" x14ac:dyDescent="0.25"/>
    <row r="25244" x14ac:dyDescent="0.25"/>
    <row r="25245" x14ac:dyDescent="0.25"/>
    <row r="25246" x14ac:dyDescent="0.25"/>
    <row r="25247" x14ac:dyDescent="0.25"/>
    <row r="25248" x14ac:dyDescent="0.25"/>
    <row r="25249" x14ac:dyDescent="0.25"/>
    <row r="25250" x14ac:dyDescent="0.25"/>
    <row r="25251" x14ac:dyDescent="0.25"/>
    <row r="25252" x14ac:dyDescent="0.25"/>
    <row r="25253" x14ac:dyDescent="0.25"/>
    <row r="25254" x14ac:dyDescent="0.25"/>
    <row r="25255" x14ac:dyDescent="0.25"/>
    <row r="25256" x14ac:dyDescent="0.25"/>
    <row r="25257" x14ac:dyDescent="0.25"/>
    <row r="25258" x14ac:dyDescent="0.25"/>
    <row r="25259" x14ac:dyDescent="0.25"/>
    <row r="25260" x14ac:dyDescent="0.25"/>
    <row r="25261" x14ac:dyDescent="0.25"/>
    <row r="25262" x14ac:dyDescent="0.25"/>
    <row r="25263" x14ac:dyDescent="0.25"/>
    <row r="25264" x14ac:dyDescent="0.25"/>
    <row r="25265" x14ac:dyDescent="0.25"/>
    <row r="25266" x14ac:dyDescent="0.25"/>
    <row r="25267" x14ac:dyDescent="0.25"/>
    <row r="25268" x14ac:dyDescent="0.25"/>
    <row r="25269" x14ac:dyDescent="0.25"/>
    <row r="25270" x14ac:dyDescent="0.25"/>
    <row r="25271" x14ac:dyDescent="0.25"/>
    <row r="25272" x14ac:dyDescent="0.25"/>
    <row r="25273" x14ac:dyDescent="0.25"/>
    <row r="25274" x14ac:dyDescent="0.25"/>
    <row r="25275" x14ac:dyDescent="0.25"/>
    <row r="25276" x14ac:dyDescent="0.25"/>
    <row r="25277" x14ac:dyDescent="0.25"/>
    <row r="25278" x14ac:dyDescent="0.25"/>
    <row r="25279" x14ac:dyDescent="0.25"/>
    <row r="25280" x14ac:dyDescent="0.25"/>
    <row r="25281" x14ac:dyDescent="0.25"/>
    <row r="25282" x14ac:dyDescent="0.25"/>
    <row r="25283" x14ac:dyDescent="0.25"/>
    <row r="25284" x14ac:dyDescent="0.25"/>
    <row r="25285" x14ac:dyDescent="0.25"/>
    <row r="25286" x14ac:dyDescent="0.25"/>
    <row r="25287" x14ac:dyDescent="0.25"/>
    <row r="25288" x14ac:dyDescent="0.25"/>
    <row r="25289" x14ac:dyDescent="0.25"/>
    <row r="25290" x14ac:dyDescent="0.25"/>
    <row r="25291" x14ac:dyDescent="0.25"/>
    <row r="25292" x14ac:dyDescent="0.25"/>
    <row r="25293" x14ac:dyDescent="0.25"/>
    <row r="25294" x14ac:dyDescent="0.25"/>
    <row r="25295" x14ac:dyDescent="0.25"/>
    <row r="25296" x14ac:dyDescent="0.25"/>
    <row r="25297" x14ac:dyDescent="0.25"/>
    <row r="25298" x14ac:dyDescent="0.25"/>
    <row r="25299" x14ac:dyDescent="0.25"/>
    <row r="25300" x14ac:dyDescent="0.25"/>
    <row r="25301" x14ac:dyDescent="0.25"/>
    <row r="25302" x14ac:dyDescent="0.25"/>
    <row r="25303" x14ac:dyDescent="0.25"/>
    <row r="25304" x14ac:dyDescent="0.25"/>
    <row r="25305" x14ac:dyDescent="0.25"/>
    <row r="25306" x14ac:dyDescent="0.25"/>
    <row r="25307" x14ac:dyDescent="0.25"/>
    <row r="25308" x14ac:dyDescent="0.25"/>
    <row r="25309" x14ac:dyDescent="0.25"/>
    <row r="25310" x14ac:dyDescent="0.25"/>
    <row r="25311" x14ac:dyDescent="0.25"/>
    <row r="25312" x14ac:dyDescent="0.25"/>
    <row r="25313" x14ac:dyDescent="0.25"/>
    <row r="25314" x14ac:dyDescent="0.25"/>
    <row r="25315" x14ac:dyDescent="0.25"/>
    <row r="25316" x14ac:dyDescent="0.25"/>
    <row r="25317" x14ac:dyDescent="0.25"/>
    <row r="25318" x14ac:dyDescent="0.25"/>
    <row r="25319" x14ac:dyDescent="0.25"/>
    <row r="25320" x14ac:dyDescent="0.25"/>
    <row r="25321" x14ac:dyDescent="0.25"/>
    <row r="25322" x14ac:dyDescent="0.25"/>
    <row r="25323" x14ac:dyDescent="0.25"/>
    <row r="25324" x14ac:dyDescent="0.25"/>
    <row r="25325" x14ac:dyDescent="0.25"/>
    <row r="25326" x14ac:dyDescent="0.25"/>
    <row r="25327" x14ac:dyDescent="0.25"/>
    <row r="25328" x14ac:dyDescent="0.25"/>
    <row r="25329" x14ac:dyDescent="0.25"/>
    <row r="25330" x14ac:dyDescent="0.25"/>
    <row r="25331" x14ac:dyDescent="0.25"/>
    <row r="25332" x14ac:dyDescent="0.25"/>
    <row r="25333" x14ac:dyDescent="0.25"/>
    <row r="25334" x14ac:dyDescent="0.25"/>
    <row r="25335" x14ac:dyDescent="0.25"/>
    <row r="25336" x14ac:dyDescent="0.25"/>
    <row r="25337" x14ac:dyDescent="0.25"/>
    <row r="25338" x14ac:dyDescent="0.25"/>
    <row r="25339" x14ac:dyDescent="0.25"/>
    <row r="25340" x14ac:dyDescent="0.25"/>
    <row r="25341" x14ac:dyDescent="0.25"/>
    <row r="25342" x14ac:dyDescent="0.25"/>
    <row r="25343" x14ac:dyDescent="0.25"/>
    <row r="25344" x14ac:dyDescent="0.25"/>
    <row r="25345" x14ac:dyDescent="0.25"/>
    <row r="25346" x14ac:dyDescent="0.25"/>
    <row r="25347" x14ac:dyDescent="0.25"/>
    <row r="25348" x14ac:dyDescent="0.25"/>
    <row r="25349" x14ac:dyDescent="0.25"/>
    <row r="25350" x14ac:dyDescent="0.25"/>
    <row r="25351" x14ac:dyDescent="0.25"/>
    <row r="25352" x14ac:dyDescent="0.25"/>
    <row r="25353" x14ac:dyDescent="0.25"/>
    <row r="25354" x14ac:dyDescent="0.25"/>
    <row r="25355" x14ac:dyDescent="0.25"/>
    <row r="25356" x14ac:dyDescent="0.25"/>
    <row r="25357" x14ac:dyDescent="0.25"/>
    <row r="25358" x14ac:dyDescent="0.25"/>
    <row r="25359" x14ac:dyDescent="0.25"/>
    <row r="25360" x14ac:dyDescent="0.25"/>
    <row r="25361" x14ac:dyDescent="0.25"/>
    <row r="25362" x14ac:dyDescent="0.25"/>
    <row r="25363" x14ac:dyDescent="0.25"/>
    <row r="25364" x14ac:dyDescent="0.25"/>
    <row r="25365" x14ac:dyDescent="0.25"/>
    <row r="25366" x14ac:dyDescent="0.25"/>
    <row r="25367" x14ac:dyDescent="0.25"/>
    <row r="25368" x14ac:dyDescent="0.25"/>
    <row r="25369" x14ac:dyDescent="0.25"/>
    <row r="25370" x14ac:dyDescent="0.25"/>
    <row r="25371" x14ac:dyDescent="0.25"/>
    <row r="25372" x14ac:dyDescent="0.25"/>
    <row r="25373" x14ac:dyDescent="0.25"/>
    <row r="25374" x14ac:dyDescent="0.25"/>
    <row r="25375" x14ac:dyDescent="0.25"/>
    <row r="25376" x14ac:dyDescent="0.25"/>
    <row r="25377" x14ac:dyDescent="0.25"/>
    <row r="25378" x14ac:dyDescent="0.25"/>
    <row r="25379" x14ac:dyDescent="0.25"/>
    <row r="25380" x14ac:dyDescent="0.25"/>
    <row r="25381" x14ac:dyDescent="0.25"/>
    <row r="25382" x14ac:dyDescent="0.25"/>
    <row r="25383" x14ac:dyDescent="0.25"/>
    <row r="25384" x14ac:dyDescent="0.25"/>
    <row r="25385" x14ac:dyDescent="0.25"/>
    <row r="25386" x14ac:dyDescent="0.25"/>
    <row r="25387" x14ac:dyDescent="0.25"/>
    <row r="25388" x14ac:dyDescent="0.25"/>
    <row r="25389" x14ac:dyDescent="0.25"/>
    <row r="25390" x14ac:dyDescent="0.25"/>
    <row r="25391" x14ac:dyDescent="0.25"/>
    <row r="25392" x14ac:dyDescent="0.25"/>
    <row r="25393" x14ac:dyDescent="0.25"/>
    <row r="25394" x14ac:dyDescent="0.25"/>
    <row r="25395" x14ac:dyDescent="0.25"/>
    <row r="25396" x14ac:dyDescent="0.25"/>
    <row r="25397" x14ac:dyDescent="0.25"/>
    <row r="25398" x14ac:dyDescent="0.25"/>
    <row r="25399" x14ac:dyDescent="0.25"/>
    <row r="25400" x14ac:dyDescent="0.25"/>
    <row r="25401" x14ac:dyDescent="0.25"/>
    <row r="25402" x14ac:dyDescent="0.25"/>
    <row r="25403" x14ac:dyDescent="0.25"/>
    <row r="25404" x14ac:dyDescent="0.25"/>
    <row r="25405" x14ac:dyDescent="0.25"/>
    <row r="25406" x14ac:dyDescent="0.25"/>
    <row r="25407" x14ac:dyDescent="0.25"/>
    <row r="25408" x14ac:dyDescent="0.25"/>
    <row r="25409" x14ac:dyDescent="0.25"/>
    <row r="25410" x14ac:dyDescent="0.25"/>
    <row r="25411" x14ac:dyDescent="0.25"/>
    <row r="25412" x14ac:dyDescent="0.25"/>
    <row r="25413" x14ac:dyDescent="0.25"/>
    <row r="25414" x14ac:dyDescent="0.25"/>
    <row r="25415" x14ac:dyDescent="0.25"/>
    <row r="25416" x14ac:dyDescent="0.25"/>
    <row r="25417" x14ac:dyDescent="0.25"/>
    <row r="25418" x14ac:dyDescent="0.25"/>
    <row r="25419" x14ac:dyDescent="0.25"/>
    <row r="25420" x14ac:dyDescent="0.25"/>
    <row r="25421" x14ac:dyDescent="0.25"/>
    <row r="25422" x14ac:dyDescent="0.25"/>
    <row r="25423" x14ac:dyDescent="0.25"/>
    <row r="25424" x14ac:dyDescent="0.25"/>
    <row r="25425" x14ac:dyDescent="0.25"/>
    <row r="25426" x14ac:dyDescent="0.25"/>
    <row r="25427" x14ac:dyDescent="0.25"/>
    <row r="25428" x14ac:dyDescent="0.25"/>
    <row r="25429" x14ac:dyDescent="0.25"/>
    <row r="25430" x14ac:dyDescent="0.25"/>
    <row r="25431" x14ac:dyDescent="0.25"/>
    <row r="25432" x14ac:dyDescent="0.25"/>
    <row r="25433" x14ac:dyDescent="0.25"/>
    <row r="25434" x14ac:dyDescent="0.25"/>
    <row r="25435" x14ac:dyDescent="0.25"/>
    <row r="25436" x14ac:dyDescent="0.25"/>
    <row r="25437" x14ac:dyDescent="0.25"/>
    <row r="25438" x14ac:dyDescent="0.25"/>
    <row r="25439" x14ac:dyDescent="0.25"/>
    <row r="25440" x14ac:dyDescent="0.25"/>
    <row r="25441" x14ac:dyDescent="0.25"/>
    <row r="25442" x14ac:dyDescent="0.25"/>
    <row r="25443" x14ac:dyDescent="0.25"/>
    <row r="25444" x14ac:dyDescent="0.25"/>
    <row r="25445" x14ac:dyDescent="0.25"/>
    <row r="25446" x14ac:dyDescent="0.25"/>
    <row r="25447" x14ac:dyDescent="0.25"/>
    <row r="25448" x14ac:dyDescent="0.25"/>
    <row r="25449" x14ac:dyDescent="0.25"/>
    <row r="25450" x14ac:dyDescent="0.25"/>
    <row r="25451" x14ac:dyDescent="0.25"/>
    <row r="25452" x14ac:dyDescent="0.25"/>
    <row r="25453" x14ac:dyDescent="0.25"/>
    <row r="25454" x14ac:dyDescent="0.25"/>
    <row r="25455" x14ac:dyDescent="0.25"/>
    <row r="25456" x14ac:dyDescent="0.25"/>
    <row r="25457" x14ac:dyDescent="0.25"/>
    <row r="25458" x14ac:dyDescent="0.25"/>
    <row r="25459" x14ac:dyDescent="0.25"/>
    <row r="25460" x14ac:dyDescent="0.25"/>
    <row r="25461" x14ac:dyDescent="0.25"/>
    <row r="25462" x14ac:dyDescent="0.25"/>
    <row r="25463" x14ac:dyDescent="0.25"/>
    <row r="25464" x14ac:dyDescent="0.25"/>
    <row r="25465" x14ac:dyDescent="0.25"/>
    <row r="25466" x14ac:dyDescent="0.25"/>
    <row r="25467" x14ac:dyDescent="0.25"/>
    <row r="25468" x14ac:dyDescent="0.25"/>
    <row r="25469" x14ac:dyDescent="0.25"/>
    <row r="25470" x14ac:dyDescent="0.25"/>
    <row r="25471" x14ac:dyDescent="0.25"/>
    <row r="25472" x14ac:dyDescent="0.25"/>
    <row r="25473" x14ac:dyDescent="0.25"/>
    <row r="25474" x14ac:dyDescent="0.25"/>
    <row r="25475" x14ac:dyDescent="0.25"/>
    <row r="25476" x14ac:dyDescent="0.25"/>
    <row r="25477" x14ac:dyDescent="0.25"/>
    <row r="25478" x14ac:dyDescent="0.25"/>
    <row r="25479" x14ac:dyDescent="0.25"/>
    <row r="25480" x14ac:dyDescent="0.25"/>
    <row r="25481" x14ac:dyDescent="0.25"/>
    <row r="25482" x14ac:dyDescent="0.25"/>
    <row r="25483" x14ac:dyDescent="0.25"/>
    <row r="25484" x14ac:dyDescent="0.25"/>
    <row r="25485" x14ac:dyDescent="0.25"/>
    <row r="25486" x14ac:dyDescent="0.25"/>
    <row r="25487" x14ac:dyDescent="0.25"/>
    <row r="25488" x14ac:dyDescent="0.25"/>
    <row r="25489" x14ac:dyDescent="0.25"/>
    <row r="25490" x14ac:dyDescent="0.25"/>
    <row r="25491" x14ac:dyDescent="0.25"/>
    <row r="25492" x14ac:dyDescent="0.25"/>
    <row r="25493" x14ac:dyDescent="0.25"/>
    <row r="25494" x14ac:dyDescent="0.25"/>
    <row r="25495" x14ac:dyDescent="0.25"/>
    <row r="25496" x14ac:dyDescent="0.25"/>
    <row r="25497" x14ac:dyDescent="0.25"/>
    <row r="25498" x14ac:dyDescent="0.25"/>
    <row r="25499" x14ac:dyDescent="0.25"/>
    <row r="25500" x14ac:dyDescent="0.25"/>
    <row r="25501" x14ac:dyDescent="0.25"/>
    <row r="25502" x14ac:dyDescent="0.25"/>
    <row r="25503" x14ac:dyDescent="0.25"/>
    <row r="25504" x14ac:dyDescent="0.25"/>
    <row r="25505" x14ac:dyDescent="0.25"/>
    <row r="25506" x14ac:dyDescent="0.25"/>
    <row r="25507" x14ac:dyDescent="0.25"/>
    <row r="25508" x14ac:dyDescent="0.25"/>
    <row r="25509" x14ac:dyDescent="0.25"/>
    <row r="25510" x14ac:dyDescent="0.25"/>
    <row r="25511" x14ac:dyDescent="0.25"/>
    <row r="25512" x14ac:dyDescent="0.25"/>
    <row r="25513" x14ac:dyDescent="0.25"/>
    <row r="25514" x14ac:dyDescent="0.25"/>
    <row r="25515" x14ac:dyDescent="0.25"/>
    <row r="25516" x14ac:dyDescent="0.25"/>
    <row r="25517" x14ac:dyDescent="0.25"/>
    <row r="25518" x14ac:dyDescent="0.25"/>
    <row r="25519" x14ac:dyDescent="0.25"/>
    <row r="25520" x14ac:dyDescent="0.25"/>
    <row r="25521" x14ac:dyDescent="0.25"/>
    <row r="25522" x14ac:dyDescent="0.25"/>
    <row r="25523" x14ac:dyDescent="0.25"/>
    <row r="25524" x14ac:dyDescent="0.25"/>
    <row r="25525" x14ac:dyDescent="0.25"/>
    <row r="25526" x14ac:dyDescent="0.25"/>
    <row r="25527" x14ac:dyDescent="0.25"/>
    <row r="25528" x14ac:dyDescent="0.25"/>
    <row r="25529" x14ac:dyDescent="0.25"/>
    <row r="25530" x14ac:dyDescent="0.25"/>
    <row r="25531" x14ac:dyDescent="0.25"/>
    <row r="25532" x14ac:dyDescent="0.25"/>
    <row r="25533" x14ac:dyDescent="0.25"/>
    <row r="25534" x14ac:dyDescent="0.25"/>
    <row r="25535" x14ac:dyDescent="0.25"/>
    <row r="25536" x14ac:dyDescent="0.25"/>
    <row r="25537" x14ac:dyDescent="0.25"/>
    <row r="25538" x14ac:dyDescent="0.25"/>
    <row r="25539" x14ac:dyDescent="0.25"/>
    <row r="25540" x14ac:dyDescent="0.25"/>
    <row r="25541" x14ac:dyDescent="0.25"/>
    <row r="25542" x14ac:dyDescent="0.25"/>
    <row r="25543" x14ac:dyDescent="0.25"/>
    <row r="25544" x14ac:dyDescent="0.25"/>
    <row r="25545" x14ac:dyDescent="0.25"/>
    <row r="25546" x14ac:dyDescent="0.25"/>
    <row r="25547" x14ac:dyDescent="0.25"/>
    <row r="25548" x14ac:dyDescent="0.25"/>
    <row r="25549" x14ac:dyDescent="0.25"/>
    <row r="25550" x14ac:dyDescent="0.25"/>
    <row r="25551" x14ac:dyDescent="0.25"/>
    <row r="25552" x14ac:dyDescent="0.25"/>
    <row r="25553" x14ac:dyDescent="0.25"/>
    <row r="25554" x14ac:dyDescent="0.25"/>
    <row r="25555" x14ac:dyDescent="0.25"/>
    <row r="25556" x14ac:dyDescent="0.25"/>
    <row r="25557" x14ac:dyDescent="0.25"/>
    <row r="25558" x14ac:dyDescent="0.25"/>
    <row r="25559" x14ac:dyDescent="0.25"/>
    <row r="25560" x14ac:dyDescent="0.25"/>
    <row r="25561" x14ac:dyDescent="0.25"/>
    <row r="25562" x14ac:dyDescent="0.25"/>
    <row r="25563" x14ac:dyDescent="0.25"/>
    <row r="25564" x14ac:dyDescent="0.25"/>
    <row r="25565" x14ac:dyDescent="0.25"/>
    <row r="25566" x14ac:dyDescent="0.25"/>
    <row r="25567" x14ac:dyDescent="0.25"/>
    <row r="25568" x14ac:dyDescent="0.25"/>
    <row r="25569" x14ac:dyDescent="0.25"/>
    <row r="25570" x14ac:dyDescent="0.25"/>
    <row r="25571" x14ac:dyDescent="0.25"/>
    <row r="25572" x14ac:dyDescent="0.25"/>
    <row r="25573" x14ac:dyDescent="0.25"/>
    <row r="25574" x14ac:dyDescent="0.25"/>
    <row r="25575" x14ac:dyDescent="0.25"/>
    <row r="25576" x14ac:dyDescent="0.25"/>
    <row r="25577" x14ac:dyDescent="0.25"/>
    <row r="25578" x14ac:dyDescent="0.25"/>
    <row r="25579" x14ac:dyDescent="0.25"/>
    <row r="25580" x14ac:dyDescent="0.25"/>
    <row r="25581" x14ac:dyDescent="0.25"/>
    <row r="25582" x14ac:dyDescent="0.25"/>
    <row r="25583" x14ac:dyDescent="0.25"/>
    <row r="25584" x14ac:dyDescent="0.25"/>
    <row r="25585" x14ac:dyDescent="0.25"/>
    <row r="25586" x14ac:dyDescent="0.25"/>
    <row r="25587" x14ac:dyDescent="0.25"/>
    <row r="25588" x14ac:dyDescent="0.25"/>
    <row r="25589" x14ac:dyDescent="0.25"/>
    <row r="25590" x14ac:dyDescent="0.25"/>
    <row r="25591" x14ac:dyDescent="0.25"/>
    <row r="25592" x14ac:dyDescent="0.25"/>
    <row r="25593" x14ac:dyDescent="0.25"/>
    <row r="25594" x14ac:dyDescent="0.25"/>
    <row r="25595" x14ac:dyDescent="0.25"/>
    <row r="25596" x14ac:dyDescent="0.25"/>
    <row r="25597" x14ac:dyDescent="0.25"/>
    <row r="25598" x14ac:dyDescent="0.25"/>
    <row r="25599" x14ac:dyDescent="0.25"/>
    <row r="25600" x14ac:dyDescent="0.25"/>
    <row r="25601" x14ac:dyDescent="0.25"/>
    <row r="25602" x14ac:dyDescent="0.25"/>
    <row r="25603" x14ac:dyDescent="0.25"/>
    <row r="25604" x14ac:dyDescent="0.25"/>
    <row r="25605" x14ac:dyDescent="0.25"/>
    <row r="25606" x14ac:dyDescent="0.25"/>
    <row r="25607" x14ac:dyDescent="0.25"/>
    <row r="25608" x14ac:dyDescent="0.25"/>
    <row r="25609" x14ac:dyDescent="0.25"/>
    <row r="25610" x14ac:dyDescent="0.25"/>
    <row r="25611" x14ac:dyDescent="0.25"/>
    <row r="25612" x14ac:dyDescent="0.25"/>
    <row r="25613" x14ac:dyDescent="0.25"/>
    <row r="25614" x14ac:dyDescent="0.25"/>
    <row r="25615" x14ac:dyDescent="0.25"/>
    <row r="25616" x14ac:dyDescent="0.25"/>
    <row r="25617" x14ac:dyDescent="0.25"/>
    <row r="25618" x14ac:dyDescent="0.25"/>
    <row r="25619" x14ac:dyDescent="0.25"/>
    <row r="25620" x14ac:dyDescent="0.25"/>
    <row r="25621" x14ac:dyDescent="0.25"/>
    <row r="25622" x14ac:dyDescent="0.25"/>
    <row r="25623" x14ac:dyDescent="0.25"/>
    <row r="25624" x14ac:dyDescent="0.25"/>
    <row r="25625" x14ac:dyDescent="0.25"/>
    <row r="25626" x14ac:dyDescent="0.25"/>
    <row r="25627" x14ac:dyDescent="0.25"/>
    <row r="25628" x14ac:dyDescent="0.25"/>
    <row r="25629" x14ac:dyDescent="0.25"/>
    <row r="25630" x14ac:dyDescent="0.25"/>
    <row r="25631" x14ac:dyDescent="0.25"/>
    <row r="25632" x14ac:dyDescent="0.25"/>
    <row r="25633" x14ac:dyDescent="0.25"/>
    <row r="25634" x14ac:dyDescent="0.25"/>
    <row r="25635" x14ac:dyDescent="0.25"/>
    <row r="25636" x14ac:dyDescent="0.25"/>
    <row r="25637" x14ac:dyDescent="0.25"/>
    <row r="25638" x14ac:dyDescent="0.25"/>
    <row r="25639" x14ac:dyDescent="0.25"/>
    <row r="25640" x14ac:dyDescent="0.25"/>
    <row r="25641" x14ac:dyDescent="0.25"/>
    <row r="25642" x14ac:dyDescent="0.25"/>
    <row r="25643" x14ac:dyDescent="0.25"/>
    <row r="25644" x14ac:dyDescent="0.25"/>
    <row r="25645" x14ac:dyDescent="0.25"/>
    <row r="25646" x14ac:dyDescent="0.25"/>
    <row r="25647" x14ac:dyDescent="0.25"/>
    <row r="25648" x14ac:dyDescent="0.25"/>
    <row r="25649" x14ac:dyDescent="0.25"/>
    <row r="25650" x14ac:dyDescent="0.25"/>
    <row r="25651" x14ac:dyDescent="0.25"/>
    <row r="25652" x14ac:dyDescent="0.25"/>
    <row r="25653" x14ac:dyDescent="0.25"/>
    <row r="25654" x14ac:dyDescent="0.25"/>
    <row r="25655" x14ac:dyDescent="0.25"/>
    <row r="25656" x14ac:dyDescent="0.25"/>
    <row r="25657" x14ac:dyDescent="0.25"/>
    <row r="25658" x14ac:dyDescent="0.25"/>
    <row r="25659" x14ac:dyDescent="0.25"/>
    <row r="25660" x14ac:dyDescent="0.25"/>
    <row r="25661" x14ac:dyDescent="0.25"/>
    <row r="25662" x14ac:dyDescent="0.25"/>
    <row r="25663" x14ac:dyDescent="0.25"/>
    <row r="25664" x14ac:dyDescent="0.25"/>
    <row r="25665" x14ac:dyDescent="0.25"/>
    <row r="25666" x14ac:dyDescent="0.25"/>
    <row r="25667" x14ac:dyDescent="0.25"/>
    <row r="25668" x14ac:dyDescent="0.25"/>
    <row r="25669" x14ac:dyDescent="0.25"/>
    <row r="25670" x14ac:dyDescent="0.25"/>
    <row r="25671" x14ac:dyDescent="0.25"/>
    <row r="25672" x14ac:dyDescent="0.25"/>
    <row r="25673" x14ac:dyDescent="0.25"/>
    <row r="25674" x14ac:dyDescent="0.25"/>
    <row r="25675" x14ac:dyDescent="0.25"/>
    <row r="25676" x14ac:dyDescent="0.25"/>
    <row r="25677" x14ac:dyDescent="0.25"/>
    <row r="25678" x14ac:dyDescent="0.25"/>
    <row r="25679" x14ac:dyDescent="0.25"/>
    <row r="25680" x14ac:dyDescent="0.25"/>
    <row r="25681" x14ac:dyDescent="0.25"/>
    <row r="25682" x14ac:dyDescent="0.25"/>
    <row r="25683" x14ac:dyDescent="0.25"/>
    <row r="25684" x14ac:dyDescent="0.25"/>
    <row r="25685" x14ac:dyDescent="0.25"/>
    <row r="25686" x14ac:dyDescent="0.25"/>
    <row r="25687" x14ac:dyDescent="0.25"/>
    <row r="25688" x14ac:dyDescent="0.25"/>
    <row r="25689" x14ac:dyDescent="0.25"/>
    <row r="25690" x14ac:dyDescent="0.25"/>
    <row r="25691" x14ac:dyDescent="0.25"/>
    <row r="25692" x14ac:dyDescent="0.25"/>
    <row r="25693" x14ac:dyDescent="0.25"/>
    <row r="25694" x14ac:dyDescent="0.25"/>
    <row r="25695" x14ac:dyDescent="0.25"/>
    <row r="25696" x14ac:dyDescent="0.25"/>
    <row r="25697" x14ac:dyDescent="0.25"/>
    <row r="25698" x14ac:dyDescent="0.25"/>
    <row r="25699" x14ac:dyDescent="0.25"/>
    <row r="25700" x14ac:dyDescent="0.25"/>
    <row r="25701" x14ac:dyDescent="0.25"/>
    <row r="25702" x14ac:dyDescent="0.25"/>
    <row r="25703" x14ac:dyDescent="0.25"/>
    <row r="25704" x14ac:dyDescent="0.25"/>
    <row r="25705" x14ac:dyDescent="0.25"/>
    <row r="25706" x14ac:dyDescent="0.25"/>
    <row r="25707" x14ac:dyDescent="0.25"/>
    <row r="25708" x14ac:dyDescent="0.25"/>
    <row r="25709" x14ac:dyDescent="0.25"/>
    <row r="25710" x14ac:dyDescent="0.25"/>
    <row r="25711" x14ac:dyDescent="0.25"/>
    <row r="25712" x14ac:dyDescent="0.25"/>
    <row r="25713" x14ac:dyDescent="0.25"/>
    <row r="25714" x14ac:dyDescent="0.25"/>
    <row r="25715" x14ac:dyDescent="0.25"/>
    <row r="25716" x14ac:dyDescent="0.25"/>
    <row r="25717" x14ac:dyDescent="0.25"/>
    <row r="25718" x14ac:dyDescent="0.25"/>
    <row r="25719" x14ac:dyDescent="0.25"/>
    <row r="25720" x14ac:dyDescent="0.25"/>
    <row r="25721" x14ac:dyDescent="0.25"/>
    <row r="25722" x14ac:dyDescent="0.25"/>
    <row r="25723" x14ac:dyDescent="0.25"/>
    <row r="25724" x14ac:dyDescent="0.25"/>
    <row r="25725" x14ac:dyDescent="0.25"/>
    <row r="25726" x14ac:dyDescent="0.25"/>
    <row r="25727" x14ac:dyDescent="0.25"/>
    <row r="25728" x14ac:dyDescent="0.25"/>
    <row r="25729" x14ac:dyDescent="0.25"/>
    <row r="25730" x14ac:dyDescent="0.25"/>
    <row r="25731" x14ac:dyDescent="0.25"/>
    <row r="25732" x14ac:dyDescent="0.25"/>
    <row r="25733" x14ac:dyDescent="0.25"/>
    <row r="25734" x14ac:dyDescent="0.25"/>
    <row r="25735" x14ac:dyDescent="0.25"/>
    <row r="25736" x14ac:dyDescent="0.25"/>
    <row r="25737" x14ac:dyDescent="0.25"/>
    <row r="25738" x14ac:dyDescent="0.25"/>
    <row r="25739" x14ac:dyDescent="0.25"/>
    <row r="25740" x14ac:dyDescent="0.25"/>
    <row r="25741" x14ac:dyDescent="0.25"/>
    <row r="25742" x14ac:dyDescent="0.25"/>
    <row r="25743" x14ac:dyDescent="0.25"/>
    <row r="25744" x14ac:dyDescent="0.25"/>
    <row r="25745" x14ac:dyDescent="0.25"/>
    <row r="25746" x14ac:dyDescent="0.25"/>
    <row r="25747" x14ac:dyDescent="0.25"/>
    <row r="25748" x14ac:dyDescent="0.25"/>
    <row r="25749" x14ac:dyDescent="0.25"/>
    <row r="25750" x14ac:dyDescent="0.25"/>
    <row r="25751" x14ac:dyDescent="0.25"/>
    <row r="25752" x14ac:dyDescent="0.25"/>
    <row r="25753" x14ac:dyDescent="0.25"/>
    <row r="25754" x14ac:dyDescent="0.25"/>
    <row r="25755" x14ac:dyDescent="0.25"/>
    <row r="25756" x14ac:dyDescent="0.25"/>
    <row r="25757" x14ac:dyDescent="0.25"/>
    <row r="25758" x14ac:dyDescent="0.25"/>
    <row r="25759" x14ac:dyDescent="0.25"/>
    <row r="25760" x14ac:dyDescent="0.25"/>
    <row r="25761" x14ac:dyDescent="0.25"/>
    <row r="25762" x14ac:dyDescent="0.25"/>
    <row r="25763" x14ac:dyDescent="0.25"/>
    <row r="25764" x14ac:dyDescent="0.25"/>
    <row r="25765" x14ac:dyDescent="0.25"/>
    <row r="25766" x14ac:dyDescent="0.25"/>
    <row r="25767" x14ac:dyDescent="0.25"/>
    <row r="25768" x14ac:dyDescent="0.25"/>
    <row r="25769" x14ac:dyDescent="0.25"/>
    <row r="25770" x14ac:dyDescent="0.25"/>
    <row r="25771" x14ac:dyDescent="0.25"/>
    <row r="25772" x14ac:dyDescent="0.25"/>
    <row r="25773" x14ac:dyDescent="0.25"/>
    <row r="25774" x14ac:dyDescent="0.25"/>
    <row r="25775" x14ac:dyDescent="0.25"/>
    <row r="25776" x14ac:dyDescent="0.25"/>
    <row r="25777" x14ac:dyDescent="0.25"/>
    <row r="25778" x14ac:dyDescent="0.25"/>
    <row r="25779" x14ac:dyDescent="0.25"/>
    <row r="25780" x14ac:dyDescent="0.25"/>
    <row r="25781" x14ac:dyDescent="0.25"/>
    <row r="25782" x14ac:dyDescent="0.25"/>
    <row r="25783" x14ac:dyDescent="0.25"/>
    <row r="25784" x14ac:dyDescent="0.25"/>
    <row r="25785" x14ac:dyDescent="0.25"/>
    <row r="25786" x14ac:dyDescent="0.25"/>
    <row r="25787" x14ac:dyDescent="0.25"/>
    <row r="25788" x14ac:dyDescent="0.25"/>
    <row r="25789" x14ac:dyDescent="0.25"/>
    <row r="25790" x14ac:dyDescent="0.25"/>
    <row r="25791" x14ac:dyDescent="0.25"/>
    <row r="25792" x14ac:dyDescent="0.25"/>
    <row r="25793" x14ac:dyDescent="0.25"/>
    <row r="25794" x14ac:dyDescent="0.25"/>
    <row r="25795" x14ac:dyDescent="0.25"/>
    <row r="25796" x14ac:dyDescent="0.25"/>
    <row r="25797" x14ac:dyDescent="0.25"/>
    <row r="25798" x14ac:dyDescent="0.25"/>
    <row r="25799" x14ac:dyDescent="0.25"/>
    <row r="25800" x14ac:dyDescent="0.25"/>
    <row r="25801" x14ac:dyDescent="0.25"/>
    <row r="25802" x14ac:dyDescent="0.25"/>
    <row r="25803" x14ac:dyDescent="0.25"/>
    <row r="25804" x14ac:dyDescent="0.25"/>
    <row r="25805" x14ac:dyDescent="0.25"/>
    <row r="25806" x14ac:dyDescent="0.25"/>
    <row r="25807" x14ac:dyDescent="0.25"/>
    <row r="25808" x14ac:dyDescent="0.25"/>
    <row r="25809" x14ac:dyDescent="0.25"/>
    <row r="25810" x14ac:dyDescent="0.25"/>
    <row r="25811" x14ac:dyDescent="0.25"/>
    <row r="25812" x14ac:dyDescent="0.25"/>
    <row r="25813" x14ac:dyDescent="0.25"/>
    <row r="25814" x14ac:dyDescent="0.25"/>
    <row r="25815" x14ac:dyDescent="0.25"/>
    <row r="25816" x14ac:dyDescent="0.25"/>
    <row r="25817" x14ac:dyDescent="0.25"/>
    <row r="25818" x14ac:dyDescent="0.25"/>
    <row r="25819" x14ac:dyDescent="0.25"/>
    <row r="25820" x14ac:dyDescent="0.25"/>
    <row r="25821" x14ac:dyDescent="0.25"/>
    <row r="25822" x14ac:dyDescent="0.25"/>
    <row r="25823" x14ac:dyDescent="0.25"/>
    <row r="25824" x14ac:dyDescent="0.25"/>
    <row r="25825" x14ac:dyDescent="0.25"/>
    <row r="25826" x14ac:dyDescent="0.25"/>
    <row r="25827" x14ac:dyDescent="0.25"/>
    <row r="25828" x14ac:dyDescent="0.25"/>
    <row r="25829" x14ac:dyDescent="0.25"/>
    <row r="25830" x14ac:dyDescent="0.25"/>
    <row r="25831" x14ac:dyDescent="0.25"/>
    <row r="25832" x14ac:dyDescent="0.25"/>
    <row r="25833" x14ac:dyDescent="0.25"/>
    <row r="25834" x14ac:dyDescent="0.25"/>
    <row r="25835" x14ac:dyDescent="0.25"/>
    <row r="25836" x14ac:dyDescent="0.25"/>
    <row r="25837" x14ac:dyDescent="0.25"/>
    <row r="25838" x14ac:dyDescent="0.25"/>
    <row r="25839" x14ac:dyDescent="0.25"/>
    <row r="25840" x14ac:dyDescent="0.25"/>
    <row r="25841" x14ac:dyDescent="0.25"/>
    <row r="25842" x14ac:dyDescent="0.25"/>
    <row r="25843" x14ac:dyDescent="0.25"/>
    <row r="25844" x14ac:dyDescent="0.25"/>
    <row r="25845" x14ac:dyDescent="0.25"/>
    <row r="25846" x14ac:dyDescent="0.25"/>
    <row r="25847" x14ac:dyDescent="0.25"/>
    <row r="25848" x14ac:dyDescent="0.25"/>
    <row r="25849" x14ac:dyDescent="0.25"/>
    <row r="25850" x14ac:dyDescent="0.25"/>
    <row r="25851" x14ac:dyDescent="0.25"/>
    <row r="25852" x14ac:dyDescent="0.25"/>
    <row r="25853" x14ac:dyDescent="0.25"/>
    <row r="25854" x14ac:dyDescent="0.25"/>
    <row r="25855" x14ac:dyDescent="0.25"/>
    <row r="25856" x14ac:dyDescent="0.25"/>
    <row r="25857" x14ac:dyDescent="0.25"/>
    <row r="25858" x14ac:dyDescent="0.25"/>
    <row r="25859" x14ac:dyDescent="0.25"/>
    <row r="25860" x14ac:dyDescent="0.25"/>
    <row r="25861" x14ac:dyDescent="0.25"/>
    <row r="25862" x14ac:dyDescent="0.25"/>
    <row r="25863" x14ac:dyDescent="0.25"/>
    <row r="25864" x14ac:dyDescent="0.25"/>
    <row r="25865" x14ac:dyDescent="0.25"/>
    <row r="25866" x14ac:dyDescent="0.25"/>
    <row r="25867" x14ac:dyDescent="0.25"/>
    <row r="25868" x14ac:dyDescent="0.25"/>
    <row r="25869" x14ac:dyDescent="0.25"/>
    <row r="25870" x14ac:dyDescent="0.25"/>
    <row r="25871" x14ac:dyDescent="0.25"/>
    <row r="25872" x14ac:dyDescent="0.25"/>
    <row r="25873" x14ac:dyDescent="0.25"/>
    <row r="25874" x14ac:dyDescent="0.25"/>
    <row r="25875" x14ac:dyDescent="0.25"/>
    <row r="25876" x14ac:dyDescent="0.25"/>
    <row r="25877" x14ac:dyDescent="0.25"/>
    <row r="25878" x14ac:dyDescent="0.25"/>
    <row r="25879" x14ac:dyDescent="0.25"/>
    <row r="25880" x14ac:dyDescent="0.25"/>
    <row r="25881" x14ac:dyDescent="0.25"/>
    <row r="25882" x14ac:dyDescent="0.25"/>
    <row r="25883" x14ac:dyDescent="0.25"/>
    <row r="25884" x14ac:dyDescent="0.25"/>
    <row r="25885" x14ac:dyDescent="0.25"/>
    <row r="25886" x14ac:dyDescent="0.25"/>
    <row r="25887" x14ac:dyDescent="0.25"/>
    <row r="25888" x14ac:dyDescent="0.25"/>
    <row r="25889" x14ac:dyDescent="0.25"/>
    <row r="25890" x14ac:dyDescent="0.25"/>
    <row r="25891" x14ac:dyDescent="0.25"/>
    <row r="25892" x14ac:dyDescent="0.25"/>
    <row r="25893" x14ac:dyDescent="0.25"/>
    <row r="25894" x14ac:dyDescent="0.25"/>
    <row r="25895" x14ac:dyDescent="0.25"/>
    <row r="25896" x14ac:dyDescent="0.25"/>
    <row r="25897" x14ac:dyDescent="0.25"/>
    <row r="25898" x14ac:dyDescent="0.25"/>
    <row r="25899" x14ac:dyDescent="0.25"/>
    <row r="25900" x14ac:dyDescent="0.25"/>
    <row r="25901" x14ac:dyDescent="0.25"/>
    <row r="25902" x14ac:dyDescent="0.25"/>
    <row r="25903" x14ac:dyDescent="0.25"/>
    <row r="25904" x14ac:dyDescent="0.25"/>
    <row r="25905" x14ac:dyDescent="0.25"/>
    <row r="25906" x14ac:dyDescent="0.25"/>
    <row r="25907" x14ac:dyDescent="0.25"/>
    <row r="25908" x14ac:dyDescent="0.25"/>
    <row r="25909" x14ac:dyDescent="0.25"/>
    <row r="25910" x14ac:dyDescent="0.25"/>
    <row r="25911" x14ac:dyDescent="0.25"/>
    <row r="25912" x14ac:dyDescent="0.25"/>
    <row r="25913" x14ac:dyDescent="0.25"/>
    <row r="25914" x14ac:dyDescent="0.25"/>
    <row r="25915" x14ac:dyDescent="0.25"/>
    <row r="25916" x14ac:dyDescent="0.25"/>
    <row r="25917" x14ac:dyDescent="0.25"/>
    <row r="25918" x14ac:dyDescent="0.25"/>
    <row r="25919" x14ac:dyDescent="0.25"/>
    <row r="25920" x14ac:dyDescent="0.25"/>
    <row r="25921" x14ac:dyDescent="0.25"/>
    <row r="25922" x14ac:dyDescent="0.25"/>
    <row r="25923" x14ac:dyDescent="0.25"/>
    <row r="25924" x14ac:dyDescent="0.25"/>
    <row r="25925" x14ac:dyDescent="0.25"/>
    <row r="25926" x14ac:dyDescent="0.25"/>
    <row r="25927" x14ac:dyDescent="0.25"/>
    <row r="25928" x14ac:dyDescent="0.25"/>
    <row r="25929" x14ac:dyDescent="0.25"/>
    <row r="25930" x14ac:dyDescent="0.25"/>
    <row r="25931" x14ac:dyDescent="0.25"/>
    <row r="25932" x14ac:dyDescent="0.25"/>
    <row r="25933" x14ac:dyDescent="0.25"/>
    <row r="25934" x14ac:dyDescent="0.25"/>
    <row r="25935" x14ac:dyDescent="0.25"/>
    <row r="25936" x14ac:dyDescent="0.25"/>
    <row r="25937" x14ac:dyDescent="0.25"/>
    <row r="25938" x14ac:dyDescent="0.25"/>
    <row r="25939" x14ac:dyDescent="0.25"/>
    <row r="25940" x14ac:dyDescent="0.25"/>
    <row r="25941" x14ac:dyDescent="0.25"/>
    <row r="25942" x14ac:dyDescent="0.25"/>
    <row r="25943" x14ac:dyDescent="0.25"/>
    <row r="25944" x14ac:dyDescent="0.25"/>
    <row r="25945" x14ac:dyDescent="0.25"/>
    <row r="25946" x14ac:dyDescent="0.25"/>
    <row r="25947" x14ac:dyDescent="0.25"/>
    <row r="25948" x14ac:dyDescent="0.25"/>
    <row r="25949" x14ac:dyDescent="0.25"/>
    <row r="25950" x14ac:dyDescent="0.25"/>
    <row r="25951" x14ac:dyDescent="0.25"/>
    <row r="25952" x14ac:dyDescent="0.25"/>
    <row r="25953" x14ac:dyDescent="0.25"/>
    <row r="25954" x14ac:dyDescent="0.25"/>
    <row r="25955" x14ac:dyDescent="0.25"/>
    <row r="25956" x14ac:dyDescent="0.25"/>
    <row r="25957" x14ac:dyDescent="0.25"/>
    <row r="25958" x14ac:dyDescent="0.25"/>
    <row r="25959" x14ac:dyDescent="0.25"/>
    <row r="25960" x14ac:dyDescent="0.25"/>
    <row r="25961" x14ac:dyDescent="0.25"/>
    <row r="25962" x14ac:dyDescent="0.25"/>
    <row r="25963" x14ac:dyDescent="0.25"/>
    <row r="25964" x14ac:dyDescent="0.25"/>
    <row r="25965" x14ac:dyDescent="0.25"/>
    <row r="25966" x14ac:dyDescent="0.25"/>
    <row r="25967" x14ac:dyDescent="0.25"/>
    <row r="25968" x14ac:dyDescent="0.25"/>
    <row r="25969" x14ac:dyDescent="0.25"/>
    <row r="25970" x14ac:dyDescent="0.25"/>
    <row r="25971" x14ac:dyDescent="0.25"/>
    <row r="25972" x14ac:dyDescent="0.25"/>
    <row r="25973" x14ac:dyDescent="0.25"/>
    <row r="25974" x14ac:dyDescent="0.25"/>
    <row r="25975" x14ac:dyDescent="0.25"/>
    <row r="25976" x14ac:dyDescent="0.25"/>
    <row r="25977" x14ac:dyDescent="0.25"/>
    <row r="25978" x14ac:dyDescent="0.25"/>
    <row r="25979" x14ac:dyDescent="0.25"/>
    <row r="25980" x14ac:dyDescent="0.25"/>
    <row r="25981" x14ac:dyDescent="0.25"/>
    <row r="25982" x14ac:dyDescent="0.25"/>
    <row r="25983" x14ac:dyDescent="0.25"/>
    <row r="25984" x14ac:dyDescent="0.25"/>
    <row r="25985" x14ac:dyDescent="0.25"/>
    <row r="25986" x14ac:dyDescent="0.25"/>
    <row r="25987" x14ac:dyDescent="0.25"/>
    <row r="25988" x14ac:dyDescent="0.25"/>
    <row r="25989" x14ac:dyDescent="0.25"/>
    <row r="25990" x14ac:dyDescent="0.25"/>
    <row r="25991" x14ac:dyDescent="0.25"/>
    <row r="25992" x14ac:dyDescent="0.25"/>
    <row r="25993" x14ac:dyDescent="0.25"/>
    <row r="25994" x14ac:dyDescent="0.25"/>
    <row r="25995" x14ac:dyDescent="0.25"/>
    <row r="25996" x14ac:dyDescent="0.25"/>
    <row r="25997" x14ac:dyDescent="0.25"/>
    <row r="25998" x14ac:dyDescent="0.25"/>
    <row r="25999" x14ac:dyDescent="0.25"/>
    <row r="26000" x14ac:dyDescent="0.25"/>
    <row r="26001" x14ac:dyDescent="0.25"/>
    <row r="26002" x14ac:dyDescent="0.25"/>
    <row r="26003" x14ac:dyDescent="0.25"/>
    <row r="26004" x14ac:dyDescent="0.25"/>
    <row r="26005" x14ac:dyDescent="0.25"/>
    <row r="26006" x14ac:dyDescent="0.25"/>
    <row r="26007" x14ac:dyDescent="0.25"/>
    <row r="26008" x14ac:dyDescent="0.25"/>
    <row r="26009" x14ac:dyDescent="0.25"/>
    <row r="26010" x14ac:dyDescent="0.25"/>
    <row r="26011" x14ac:dyDescent="0.25"/>
    <row r="26012" x14ac:dyDescent="0.25"/>
    <row r="26013" x14ac:dyDescent="0.25"/>
    <row r="26014" x14ac:dyDescent="0.25"/>
    <row r="26015" x14ac:dyDescent="0.25"/>
    <row r="26016" x14ac:dyDescent="0.25"/>
    <row r="26017" x14ac:dyDescent="0.25"/>
    <row r="26018" x14ac:dyDescent="0.25"/>
    <row r="26019" x14ac:dyDescent="0.25"/>
    <row r="26020" x14ac:dyDescent="0.25"/>
    <row r="26021" x14ac:dyDescent="0.25"/>
    <row r="26022" x14ac:dyDescent="0.25"/>
    <row r="26023" x14ac:dyDescent="0.25"/>
    <row r="26024" x14ac:dyDescent="0.25"/>
    <row r="26025" x14ac:dyDescent="0.25"/>
    <row r="26026" x14ac:dyDescent="0.25"/>
    <row r="26027" x14ac:dyDescent="0.25"/>
    <row r="26028" x14ac:dyDescent="0.25"/>
    <row r="26029" x14ac:dyDescent="0.25"/>
    <row r="26030" x14ac:dyDescent="0.25"/>
    <row r="26031" x14ac:dyDescent="0.25"/>
    <row r="26032" x14ac:dyDescent="0.25"/>
    <row r="26033" x14ac:dyDescent="0.25"/>
    <row r="26034" x14ac:dyDescent="0.25"/>
    <row r="26035" x14ac:dyDescent="0.25"/>
    <row r="26036" x14ac:dyDescent="0.25"/>
    <row r="26037" x14ac:dyDescent="0.25"/>
    <row r="26038" x14ac:dyDescent="0.25"/>
    <row r="26039" x14ac:dyDescent="0.25"/>
    <row r="26040" x14ac:dyDescent="0.25"/>
    <row r="26041" x14ac:dyDescent="0.25"/>
    <row r="26042" x14ac:dyDescent="0.25"/>
    <row r="26043" x14ac:dyDescent="0.25"/>
    <row r="26044" x14ac:dyDescent="0.25"/>
    <row r="26045" x14ac:dyDescent="0.25"/>
    <row r="26046" x14ac:dyDescent="0.25"/>
    <row r="26047" x14ac:dyDescent="0.25"/>
    <row r="26048" x14ac:dyDescent="0.25"/>
    <row r="26049" x14ac:dyDescent="0.25"/>
    <row r="26050" x14ac:dyDescent="0.25"/>
    <row r="26051" x14ac:dyDescent="0.25"/>
    <row r="26052" x14ac:dyDescent="0.25"/>
    <row r="26053" x14ac:dyDescent="0.25"/>
    <row r="26054" x14ac:dyDescent="0.25"/>
    <row r="26055" x14ac:dyDescent="0.25"/>
    <row r="26056" x14ac:dyDescent="0.25"/>
    <row r="26057" x14ac:dyDescent="0.25"/>
    <row r="26058" x14ac:dyDescent="0.25"/>
    <row r="26059" x14ac:dyDescent="0.25"/>
    <row r="26060" x14ac:dyDescent="0.25"/>
    <row r="26061" x14ac:dyDescent="0.25"/>
    <row r="26062" x14ac:dyDescent="0.25"/>
    <row r="26063" x14ac:dyDescent="0.25"/>
    <row r="26064" x14ac:dyDescent="0.25"/>
    <row r="26065" x14ac:dyDescent="0.25"/>
    <row r="26066" x14ac:dyDescent="0.25"/>
    <row r="26067" x14ac:dyDescent="0.25"/>
    <row r="26068" x14ac:dyDescent="0.25"/>
    <row r="26069" x14ac:dyDescent="0.25"/>
    <row r="26070" x14ac:dyDescent="0.25"/>
    <row r="26071" x14ac:dyDescent="0.25"/>
    <row r="26072" x14ac:dyDescent="0.25"/>
    <row r="26073" x14ac:dyDescent="0.25"/>
    <row r="26074" x14ac:dyDescent="0.25"/>
    <row r="26075" x14ac:dyDescent="0.25"/>
    <row r="26076" x14ac:dyDescent="0.25"/>
    <row r="26077" x14ac:dyDescent="0.25"/>
    <row r="26078" x14ac:dyDescent="0.25"/>
    <row r="26079" x14ac:dyDescent="0.25"/>
    <row r="26080" x14ac:dyDescent="0.25"/>
    <row r="26081" x14ac:dyDescent="0.25"/>
    <row r="26082" x14ac:dyDescent="0.25"/>
    <row r="26083" x14ac:dyDescent="0.25"/>
    <row r="26084" x14ac:dyDescent="0.25"/>
    <row r="26085" x14ac:dyDescent="0.25"/>
    <row r="26086" x14ac:dyDescent="0.25"/>
    <row r="26087" x14ac:dyDescent="0.25"/>
    <row r="26088" x14ac:dyDescent="0.25"/>
    <row r="26089" x14ac:dyDescent="0.25"/>
    <row r="26090" x14ac:dyDescent="0.25"/>
    <row r="26091" x14ac:dyDescent="0.25"/>
    <row r="26092" x14ac:dyDescent="0.25"/>
    <row r="26093" x14ac:dyDescent="0.25"/>
    <row r="26094" x14ac:dyDescent="0.25"/>
    <row r="26095" x14ac:dyDescent="0.25"/>
    <row r="26096" x14ac:dyDescent="0.25"/>
    <row r="26097" x14ac:dyDescent="0.25"/>
    <row r="26098" x14ac:dyDescent="0.25"/>
    <row r="26099" x14ac:dyDescent="0.25"/>
    <row r="26100" x14ac:dyDescent="0.25"/>
    <row r="26101" x14ac:dyDescent="0.25"/>
    <row r="26102" x14ac:dyDescent="0.25"/>
    <row r="26103" x14ac:dyDescent="0.25"/>
    <row r="26104" x14ac:dyDescent="0.25"/>
    <row r="26105" x14ac:dyDescent="0.25"/>
    <row r="26106" x14ac:dyDescent="0.25"/>
    <row r="26107" x14ac:dyDescent="0.25"/>
    <row r="26108" x14ac:dyDescent="0.25"/>
    <row r="26109" x14ac:dyDescent="0.25"/>
    <row r="26110" x14ac:dyDescent="0.25"/>
    <row r="26111" x14ac:dyDescent="0.25"/>
    <row r="26112" x14ac:dyDescent="0.25"/>
    <row r="26113" x14ac:dyDescent="0.25"/>
    <row r="26114" x14ac:dyDescent="0.25"/>
    <row r="26115" x14ac:dyDescent="0.25"/>
    <row r="26116" x14ac:dyDescent="0.25"/>
    <row r="26117" x14ac:dyDescent="0.25"/>
    <row r="26118" x14ac:dyDescent="0.25"/>
    <row r="26119" x14ac:dyDescent="0.25"/>
    <row r="26120" x14ac:dyDescent="0.25"/>
    <row r="26121" x14ac:dyDescent="0.25"/>
    <row r="26122" x14ac:dyDescent="0.25"/>
    <row r="26123" x14ac:dyDescent="0.25"/>
    <row r="26124" x14ac:dyDescent="0.25"/>
    <row r="26125" x14ac:dyDescent="0.25"/>
    <row r="26126" x14ac:dyDescent="0.25"/>
    <row r="26127" x14ac:dyDescent="0.25"/>
    <row r="26128" x14ac:dyDescent="0.25"/>
    <row r="26129" x14ac:dyDescent="0.25"/>
    <row r="26130" x14ac:dyDescent="0.25"/>
    <row r="26131" x14ac:dyDescent="0.25"/>
    <row r="26132" x14ac:dyDescent="0.25"/>
    <row r="26133" x14ac:dyDescent="0.25"/>
    <row r="26134" x14ac:dyDescent="0.25"/>
    <row r="26135" x14ac:dyDescent="0.25"/>
    <row r="26136" x14ac:dyDescent="0.25"/>
    <row r="26137" x14ac:dyDescent="0.25"/>
    <row r="26138" x14ac:dyDescent="0.25"/>
    <row r="26139" x14ac:dyDescent="0.25"/>
    <row r="26140" x14ac:dyDescent="0.25"/>
    <row r="26141" x14ac:dyDescent="0.25"/>
    <row r="26142" x14ac:dyDescent="0.25"/>
    <row r="26143" x14ac:dyDescent="0.25"/>
    <row r="26144" x14ac:dyDescent="0.25"/>
    <row r="26145" x14ac:dyDescent="0.25"/>
    <row r="26146" x14ac:dyDescent="0.25"/>
    <row r="26147" x14ac:dyDescent="0.25"/>
    <row r="26148" x14ac:dyDescent="0.25"/>
    <row r="26149" x14ac:dyDescent="0.25"/>
    <row r="26150" x14ac:dyDescent="0.25"/>
    <row r="26151" x14ac:dyDescent="0.25"/>
    <row r="26152" x14ac:dyDescent="0.25"/>
    <row r="26153" x14ac:dyDescent="0.25"/>
    <row r="26154" x14ac:dyDescent="0.25"/>
    <row r="26155" x14ac:dyDescent="0.25"/>
    <row r="26156" x14ac:dyDescent="0.25"/>
    <row r="26157" x14ac:dyDescent="0.25"/>
    <row r="26158" x14ac:dyDescent="0.25"/>
    <row r="26159" x14ac:dyDescent="0.25"/>
    <row r="26160" x14ac:dyDescent="0.25"/>
    <row r="26161" x14ac:dyDescent="0.25"/>
    <row r="26162" x14ac:dyDescent="0.25"/>
    <row r="26163" x14ac:dyDescent="0.25"/>
    <row r="26164" x14ac:dyDescent="0.25"/>
    <row r="26165" x14ac:dyDescent="0.25"/>
    <row r="26166" x14ac:dyDescent="0.25"/>
    <row r="26167" x14ac:dyDescent="0.25"/>
    <row r="26168" x14ac:dyDescent="0.25"/>
    <row r="26169" x14ac:dyDescent="0.25"/>
    <row r="26170" x14ac:dyDescent="0.25"/>
    <row r="26171" x14ac:dyDescent="0.25"/>
    <row r="26172" x14ac:dyDescent="0.25"/>
    <row r="26173" x14ac:dyDescent="0.25"/>
    <row r="26174" x14ac:dyDescent="0.25"/>
    <row r="26175" x14ac:dyDescent="0.25"/>
    <row r="26176" x14ac:dyDescent="0.25"/>
    <row r="26177" x14ac:dyDescent="0.25"/>
    <row r="26178" x14ac:dyDescent="0.25"/>
    <row r="26179" x14ac:dyDescent="0.25"/>
    <row r="26180" x14ac:dyDescent="0.25"/>
    <row r="26181" x14ac:dyDescent="0.25"/>
    <row r="26182" x14ac:dyDescent="0.25"/>
    <row r="26183" x14ac:dyDescent="0.25"/>
    <row r="26184" x14ac:dyDescent="0.25"/>
    <row r="26185" x14ac:dyDescent="0.25"/>
    <row r="26186" x14ac:dyDescent="0.25"/>
    <row r="26187" x14ac:dyDescent="0.25"/>
    <row r="26188" x14ac:dyDescent="0.25"/>
    <row r="26189" x14ac:dyDescent="0.25"/>
    <row r="26190" x14ac:dyDescent="0.25"/>
    <row r="26191" x14ac:dyDescent="0.25"/>
    <row r="26192" x14ac:dyDescent="0.25"/>
    <row r="26193" x14ac:dyDescent="0.25"/>
    <row r="26194" x14ac:dyDescent="0.25"/>
    <row r="26195" x14ac:dyDescent="0.25"/>
    <row r="26196" x14ac:dyDescent="0.25"/>
    <row r="26197" x14ac:dyDescent="0.25"/>
    <row r="26198" x14ac:dyDescent="0.25"/>
    <row r="26199" x14ac:dyDescent="0.25"/>
    <row r="26200" x14ac:dyDescent="0.25"/>
    <row r="26201" x14ac:dyDescent="0.25"/>
    <row r="26202" x14ac:dyDescent="0.25"/>
    <row r="26203" x14ac:dyDescent="0.25"/>
    <row r="26204" x14ac:dyDescent="0.25"/>
    <row r="26205" x14ac:dyDescent="0.25"/>
    <row r="26206" x14ac:dyDescent="0.25"/>
    <row r="26207" x14ac:dyDescent="0.25"/>
    <row r="26208" x14ac:dyDescent="0.25"/>
    <row r="26209" x14ac:dyDescent="0.25"/>
    <row r="26210" x14ac:dyDescent="0.25"/>
    <row r="26211" x14ac:dyDescent="0.25"/>
    <row r="26212" x14ac:dyDescent="0.25"/>
    <row r="26213" x14ac:dyDescent="0.25"/>
    <row r="26214" x14ac:dyDescent="0.25"/>
    <row r="26215" x14ac:dyDescent="0.25"/>
    <row r="26216" x14ac:dyDescent="0.25"/>
    <row r="26217" x14ac:dyDescent="0.25"/>
    <row r="26218" x14ac:dyDescent="0.25"/>
    <row r="26219" x14ac:dyDescent="0.25"/>
    <row r="26220" x14ac:dyDescent="0.25"/>
    <row r="26221" x14ac:dyDescent="0.25"/>
    <row r="26222" x14ac:dyDescent="0.25"/>
    <row r="26223" x14ac:dyDescent="0.25"/>
    <row r="26224" x14ac:dyDescent="0.25"/>
    <row r="26225" x14ac:dyDescent="0.25"/>
    <row r="26226" x14ac:dyDescent="0.25"/>
    <row r="26227" x14ac:dyDescent="0.25"/>
    <row r="26228" x14ac:dyDescent="0.25"/>
    <row r="26229" x14ac:dyDescent="0.25"/>
    <row r="26230" x14ac:dyDescent="0.25"/>
    <row r="26231" x14ac:dyDescent="0.25"/>
    <row r="26232" x14ac:dyDescent="0.25"/>
    <row r="26233" x14ac:dyDescent="0.25"/>
    <row r="26234" x14ac:dyDescent="0.25"/>
    <row r="26235" x14ac:dyDescent="0.25"/>
    <row r="26236" x14ac:dyDescent="0.25"/>
    <row r="26237" x14ac:dyDescent="0.25"/>
    <row r="26238" x14ac:dyDescent="0.25"/>
    <row r="26239" x14ac:dyDescent="0.25"/>
    <row r="26240" x14ac:dyDescent="0.25"/>
    <row r="26241" x14ac:dyDescent="0.25"/>
    <row r="26242" x14ac:dyDescent="0.25"/>
    <row r="26243" x14ac:dyDescent="0.25"/>
    <row r="26244" x14ac:dyDescent="0.25"/>
    <row r="26245" x14ac:dyDescent="0.25"/>
    <row r="26246" x14ac:dyDescent="0.25"/>
    <row r="26247" x14ac:dyDescent="0.25"/>
    <row r="26248" x14ac:dyDescent="0.25"/>
    <row r="26249" x14ac:dyDescent="0.25"/>
    <row r="26250" x14ac:dyDescent="0.25"/>
    <row r="26251" x14ac:dyDescent="0.25"/>
    <row r="26252" x14ac:dyDescent="0.25"/>
    <row r="26253" x14ac:dyDescent="0.25"/>
    <row r="26254" x14ac:dyDescent="0.25"/>
    <row r="26255" x14ac:dyDescent="0.25"/>
    <row r="26256" x14ac:dyDescent="0.25"/>
    <row r="26257" x14ac:dyDescent="0.25"/>
    <row r="26258" x14ac:dyDescent="0.25"/>
    <row r="26259" x14ac:dyDescent="0.25"/>
    <row r="26260" x14ac:dyDescent="0.25"/>
    <row r="26261" x14ac:dyDescent="0.25"/>
    <row r="26262" x14ac:dyDescent="0.25"/>
    <row r="26263" x14ac:dyDescent="0.25"/>
    <row r="26264" x14ac:dyDescent="0.25"/>
    <row r="26265" x14ac:dyDescent="0.25"/>
    <row r="26266" x14ac:dyDescent="0.25"/>
    <row r="26267" x14ac:dyDescent="0.25"/>
    <row r="26268" x14ac:dyDescent="0.25"/>
    <row r="26269" x14ac:dyDescent="0.25"/>
    <row r="26270" x14ac:dyDescent="0.25"/>
    <row r="26271" x14ac:dyDescent="0.25"/>
    <row r="26272" x14ac:dyDescent="0.25"/>
    <row r="26273" x14ac:dyDescent="0.25"/>
    <row r="26274" x14ac:dyDescent="0.25"/>
    <row r="26275" x14ac:dyDescent="0.25"/>
    <row r="26276" x14ac:dyDescent="0.25"/>
    <row r="26277" x14ac:dyDescent="0.25"/>
    <row r="26278" x14ac:dyDescent="0.25"/>
    <row r="26279" x14ac:dyDescent="0.25"/>
    <row r="26280" x14ac:dyDescent="0.25"/>
    <row r="26281" x14ac:dyDescent="0.25"/>
    <row r="26282" x14ac:dyDescent="0.25"/>
    <row r="26283" x14ac:dyDescent="0.25"/>
    <row r="26284" x14ac:dyDescent="0.25"/>
    <row r="26285" x14ac:dyDescent="0.25"/>
    <row r="26286" x14ac:dyDescent="0.25"/>
    <row r="26287" x14ac:dyDescent="0.25"/>
    <row r="26288" x14ac:dyDescent="0.25"/>
    <row r="26289" x14ac:dyDescent="0.25"/>
    <row r="26290" x14ac:dyDescent="0.25"/>
    <row r="26291" x14ac:dyDescent="0.25"/>
    <row r="26292" x14ac:dyDescent="0.25"/>
    <row r="26293" x14ac:dyDescent="0.25"/>
    <row r="26294" x14ac:dyDescent="0.25"/>
    <row r="26295" x14ac:dyDescent="0.25"/>
    <row r="26296" x14ac:dyDescent="0.25"/>
    <row r="26297" x14ac:dyDescent="0.25"/>
    <row r="26298" x14ac:dyDescent="0.25"/>
    <row r="26299" x14ac:dyDescent="0.25"/>
    <row r="26300" x14ac:dyDescent="0.25"/>
    <row r="26301" x14ac:dyDescent="0.25"/>
    <row r="26302" x14ac:dyDescent="0.25"/>
    <row r="26303" x14ac:dyDescent="0.25"/>
    <row r="26304" x14ac:dyDescent="0.25"/>
    <row r="26305" x14ac:dyDescent="0.25"/>
    <row r="26306" x14ac:dyDescent="0.25"/>
    <row r="26307" x14ac:dyDescent="0.25"/>
    <row r="26308" x14ac:dyDescent="0.25"/>
    <row r="26309" x14ac:dyDescent="0.25"/>
    <row r="26310" x14ac:dyDescent="0.25"/>
    <row r="26311" x14ac:dyDescent="0.25"/>
    <row r="26312" x14ac:dyDescent="0.25"/>
    <row r="26313" x14ac:dyDescent="0.25"/>
    <row r="26314" x14ac:dyDescent="0.25"/>
    <row r="26315" x14ac:dyDescent="0.25"/>
    <row r="26316" x14ac:dyDescent="0.25"/>
    <row r="26317" x14ac:dyDescent="0.25"/>
    <row r="26318" x14ac:dyDescent="0.25"/>
    <row r="26319" x14ac:dyDescent="0.25"/>
    <row r="26320" x14ac:dyDescent="0.25"/>
    <row r="26321" x14ac:dyDescent="0.25"/>
    <row r="26322" x14ac:dyDescent="0.25"/>
    <row r="26323" x14ac:dyDescent="0.25"/>
    <row r="26324" x14ac:dyDescent="0.25"/>
    <row r="26325" x14ac:dyDescent="0.25"/>
    <row r="26326" x14ac:dyDescent="0.25"/>
    <row r="26327" x14ac:dyDescent="0.25"/>
    <row r="26328" x14ac:dyDescent="0.25"/>
    <row r="26329" x14ac:dyDescent="0.25"/>
    <row r="26330" x14ac:dyDescent="0.25"/>
    <row r="26331" x14ac:dyDescent="0.25"/>
    <row r="26332" x14ac:dyDescent="0.25"/>
    <row r="26333" x14ac:dyDescent="0.25"/>
    <row r="26334" x14ac:dyDescent="0.25"/>
    <row r="26335" x14ac:dyDescent="0.25"/>
    <row r="26336" x14ac:dyDescent="0.25"/>
    <row r="26337" x14ac:dyDescent="0.25"/>
    <row r="26338" x14ac:dyDescent="0.25"/>
    <row r="26339" x14ac:dyDescent="0.25"/>
    <row r="26340" x14ac:dyDescent="0.25"/>
    <row r="26341" x14ac:dyDescent="0.25"/>
    <row r="26342" x14ac:dyDescent="0.25"/>
    <row r="26343" x14ac:dyDescent="0.25"/>
    <row r="26344" x14ac:dyDescent="0.25"/>
    <row r="26345" x14ac:dyDescent="0.25"/>
    <row r="26346" x14ac:dyDescent="0.25"/>
    <row r="26347" x14ac:dyDescent="0.25"/>
    <row r="26348" x14ac:dyDescent="0.25"/>
    <row r="26349" x14ac:dyDescent="0.25"/>
    <row r="26350" x14ac:dyDescent="0.25"/>
    <row r="26351" x14ac:dyDescent="0.25"/>
    <row r="26352" x14ac:dyDescent="0.25"/>
    <row r="26353" x14ac:dyDescent="0.25"/>
    <row r="26354" x14ac:dyDescent="0.25"/>
    <row r="26355" x14ac:dyDescent="0.25"/>
    <row r="26356" x14ac:dyDescent="0.25"/>
    <row r="26357" x14ac:dyDescent="0.25"/>
    <row r="26358" x14ac:dyDescent="0.25"/>
    <row r="26359" x14ac:dyDescent="0.25"/>
    <row r="26360" x14ac:dyDescent="0.25"/>
    <row r="26361" x14ac:dyDescent="0.25"/>
    <row r="26362" x14ac:dyDescent="0.25"/>
    <row r="26363" x14ac:dyDescent="0.25"/>
    <row r="26364" x14ac:dyDescent="0.25"/>
    <row r="26365" x14ac:dyDescent="0.25"/>
    <row r="26366" x14ac:dyDescent="0.25"/>
    <row r="26367" x14ac:dyDescent="0.25"/>
    <row r="26368" x14ac:dyDescent="0.25"/>
    <row r="26369" x14ac:dyDescent="0.25"/>
    <row r="26370" x14ac:dyDescent="0.25"/>
    <row r="26371" x14ac:dyDescent="0.25"/>
    <row r="26372" x14ac:dyDescent="0.25"/>
    <row r="26373" x14ac:dyDescent="0.25"/>
    <row r="26374" x14ac:dyDescent="0.25"/>
    <row r="26375" x14ac:dyDescent="0.25"/>
    <row r="26376" x14ac:dyDescent="0.25"/>
    <row r="26377" x14ac:dyDescent="0.25"/>
    <row r="26378" x14ac:dyDescent="0.25"/>
    <row r="26379" x14ac:dyDescent="0.25"/>
    <row r="26380" x14ac:dyDescent="0.25"/>
    <row r="26381" x14ac:dyDescent="0.25"/>
    <row r="26382" x14ac:dyDescent="0.25"/>
    <row r="26383" x14ac:dyDescent="0.25"/>
    <row r="26384" x14ac:dyDescent="0.25"/>
    <row r="26385" x14ac:dyDescent="0.25"/>
    <row r="26386" x14ac:dyDescent="0.25"/>
    <row r="26387" x14ac:dyDescent="0.25"/>
    <row r="26388" x14ac:dyDescent="0.25"/>
    <row r="26389" x14ac:dyDescent="0.25"/>
    <row r="26390" x14ac:dyDescent="0.25"/>
    <row r="26391" x14ac:dyDescent="0.25"/>
    <row r="26392" x14ac:dyDescent="0.25"/>
    <row r="26393" x14ac:dyDescent="0.25"/>
    <row r="26394" x14ac:dyDescent="0.25"/>
    <row r="26395" x14ac:dyDescent="0.25"/>
    <row r="26396" x14ac:dyDescent="0.25"/>
    <row r="26397" x14ac:dyDescent="0.25"/>
    <row r="26398" x14ac:dyDescent="0.25"/>
    <row r="26399" x14ac:dyDescent="0.25"/>
    <row r="26400" x14ac:dyDescent="0.25"/>
    <row r="26401" x14ac:dyDescent="0.25"/>
    <row r="26402" x14ac:dyDescent="0.25"/>
    <row r="26403" x14ac:dyDescent="0.25"/>
    <row r="26404" x14ac:dyDescent="0.25"/>
    <row r="26405" x14ac:dyDescent="0.25"/>
    <row r="26406" x14ac:dyDescent="0.25"/>
    <row r="26407" x14ac:dyDescent="0.25"/>
    <row r="26408" x14ac:dyDescent="0.25"/>
    <row r="26409" x14ac:dyDescent="0.25"/>
    <row r="26410" x14ac:dyDescent="0.25"/>
    <row r="26411" x14ac:dyDescent="0.25"/>
    <row r="26412" x14ac:dyDescent="0.25"/>
    <row r="26413" x14ac:dyDescent="0.25"/>
    <row r="26414" x14ac:dyDescent="0.25"/>
    <row r="26415" x14ac:dyDescent="0.25"/>
    <row r="26416" x14ac:dyDescent="0.25"/>
    <row r="26417" x14ac:dyDescent="0.25"/>
    <row r="26418" x14ac:dyDescent="0.25"/>
    <row r="26419" x14ac:dyDescent="0.25"/>
    <row r="26420" x14ac:dyDescent="0.25"/>
    <row r="26421" x14ac:dyDescent="0.25"/>
    <row r="26422" x14ac:dyDescent="0.25"/>
    <row r="26423" x14ac:dyDescent="0.25"/>
    <row r="26424" x14ac:dyDescent="0.25"/>
    <row r="26425" x14ac:dyDescent="0.25"/>
    <row r="26426" x14ac:dyDescent="0.25"/>
    <row r="26427" x14ac:dyDescent="0.25"/>
    <row r="26428" x14ac:dyDescent="0.25"/>
    <row r="26429" x14ac:dyDescent="0.25"/>
    <row r="26430" x14ac:dyDescent="0.25"/>
    <row r="26431" x14ac:dyDescent="0.25"/>
    <row r="26432" x14ac:dyDescent="0.25"/>
    <row r="26433" x14ac:dyDescent="0.25"/>
    <row r="26434" x14ac:dyDescent="0.25"/>
    <row r="26435" x14ac:dyDescent="0.25"/>
    <row r="26436" x14ac:dyDescent="0.25"/>
    <row r="26437" x14ac:dyDescent="0.25"/>
    <row r="26438" x14ac:dyDescent="0.25"/>
    <row r="26439" x14ac:dyDescent="0.25"/>
    <row r="26440" x14ac:dyDescent="0.25"/>
    <row r="26441" x14ac:dyDescent="0.25"/>
    <row r="26442" x14ac:dyDescent="0.25"/>
    <row r="26443" x14ac:dyDescent="0.25"/>
    <row r="26444" x14ac:dyDescent="0.25"/>
    <row r="26445" x14ac:dyDescent="0.25"/>
    <row r="26446" x14ac:dyDescent="0.25"/>
    <row r="26447" x14ac:dyDescent="0.25"/>
    <row r="26448" x14ac:dyDescent="0.25"/>
    <row r="26449" x14ac:dyDescent="0.25"/>
    <row r="26450" x14ac:dyDescent="0.25"/>
    <row r="26451" x14ac:dyDescent="0.25"/>
    <row r="26452" x14ac:dyDescent="0.25"/>
    <row r="26453" x14ac:dyDescent="0.25"/>
    <row r="26454" x14ac:dyDescent="0.25"/>
    <row r="26455" x14ac:dyDescent="0.25"/>
    <row r="26456" x14ac:dyDescent="0.25"/>
    <row r="26457" x14ac:dyDescent="0.25"/>
    <row r="26458" x14ac:dyDescent="0.25"/>
    <row r="26459" x14ac:dyDescent="0.25"/>
    <row r="26460" x14ac:dyDescent="0.25"/>
    <row r="26461" x14ac:dyDescent="0.25"/>
    <row r="26462" x14ac:dyDescent="0.25"/>
    <row r="26463" x14ac:dyDescent="0.25"/>
    <row r="26464" x14ac:dyDescent="0.25"/>
    <row r="26465" x14ac:dyDescent="0.25"/>
    <row r="26466" x14ac:dyDescent="0.25"/>
    <row r="26467" x14ac:dyDescent="0.25"/>
    <row r="26468" x14ac:dyDescent="0.25"/>
    <row r="26469" x14ac:dyDescent="0.25"/>
    <row r="26470" x14ac:dyDescent="0.25"/>
    <row r="26471" x14ac:dyDescent="0.25"/>
    <row r="26472" x14ac:dyDescent="0.25"/>
    <row r="26473" x14ac:dyDescent="0.25"/>
    <row r="26474" x14ac:dyDescent="0.25"/>
    <row r="26475" x14ac:dyDescent="0.25"/>
    <row r="26476" x14ac:dyDescent="0.25"/>
    <row r="26477" x14ac:dyDescent="0.25"/>
    <row r="26478" x14ac:dyDescent="0.25"/>
    <row r="26479" x14ac:dyDescent="0.25"/>
    <row r="26480" x14ac:dyDescent="0.25"/>
    <row r="26481" x14ac:dyDescent="0.25"/>
    <row r="26482" x14ac:dyDescent="0.25"/>
    <row r="26483" x14ac:dyDescent="0.25"/>
    <row r="26484" x14ac:dyDescent="0.25"/>
    <row r="26485" x14ac:dyDescent="0.25"/>
    <row r="26486" x14ac:dyDescent="0.25"/>
    <row r="26487" x14ac:dyDescent="0.25"/>
    <row r="26488" x14ac:dyDescent="0.25"/>
    <row r="26489" x14ac:dyDescent="0.25"/>
    <row r="26490" x14ac:dyDescent="0.25"/>
    <row r="26491" x14ac:dyDescent="0.25"/>
    <row r="26492" x14ac:dyDescent="0.25"/>
    <row r="26493" x14ac:dyDescent="0.25"/>
    <row r="26494" x14ac:dyDescent="0.25"/>
    <row r="26495" x14ac:dyDescent="0.25"/>
    <row r="26496" x14ac:dyDescent="0.25"/>
    <row r="26497" x14ac:dyDescent="0.25"/>
    <row r="26498" x14ac:dyDescent="0.25"/>
    <row r="26499" x14ac:dyDescent="0.25"/>
    <row r="26500" x14ac:dyDescent="0.25"/>
    <row r="26501" x14ac:dyDescent="0.25"/>
    <row r="26502" x14ac:dyDescent="0.25"/>
    <row r="26503" x14ac:dyDescent="0.25"/>
    <row r="26504" x14ac:dyDescent="0.25"/>
    <row r="26505" x14ac:dyDescent="0.25"/>
    <row r="26506" x14ac:dyDescent="0.25"/>
    <row r="26507" x14ac:dyDescent="0.25"/>
    <row r="26508" x14ac:dyDescent="0.25"/>
    <row r="26509" x14ac:dyDescent="0.25"/>
    <row r="26510" x14ac:dyDescent="0.25"/>
    <row r="26511" x14ac:dyDescent="0.25"/>
    <row r="26512" x14ac:dyDescent="0.25"/>
    <row r="26513" x14ac:dyDescent="0.25"/>
    <row r="26514" x14ac:dyDescent="0.25"/>
    <row r="26515" x14ac:dyDescent="0.25"/>
    <row r="26516" x14ac:dyDescent="0.25"/>
    <row r="26517" x14ac:dyDescent="0.25"/>
    <row r="26518" x14ac:dyDescent="0.25"/>
    <row r="26519" x14ac:dyDescent="0.25"/>
    <row r="26520" x14ac:dyDescent="0.25"/>
    <row r="26521" x14ac:dyDescent="0.25"/>
    <row r="26522" x14ac:dyDescent="0.25"/>
    <row r="26523" x14ac:dyDescent="0.25"/>
    <row r="26524" x14ac:dyDescent="0.25"/>
    <row r="26525" x14ac:dyDescent="0.25"/>
    <row r="26526" x14ac:dyDescent="0.25"/>
    <row r="26527" x14ac:dyDescent="0.25"/>
    <row r="26528" x14ac:dyDescent="0.25"/>
    <row r="26529" x14ac:dyDescent="0.25"/>
    <row r="26530" x14ac:dyDescent="0.25"/>
    <row r="26531" x14ac:dyDescent="0.25"/>
    <row r="26532" x14ac:dyDescent="0.25"/>
    <row r="26533" x14ac:dyDescent="0.25"/>
    <row r="26534" x14ac:dyDescent="0.25"/>
    <row r="26535" x14ac:dyDescent="0.25"/>
    <row r="26536" x14ac:dyDescent="0.25"/>
    <row r="26537" x14ac:dyDescent="0.25"/>
    <row r="26538" x14ac:dyDescent="0.25"/>
    <row r="26539" x14ac:dyDescent="0.25"/>
    <row r="26540" x14ac:dyDescent="0.25"/>
    <row r="26541" x14ac:dyDescent="0.25"/>
    <row r="26542" x14ac:dyDescent="0.25"/>
    <row r="26543" x14ac:dyDescent="0.25"/>
    <row r="26544" x14ac:dyDescent="0.25"/>
    <row r="26545" x14ac:dyDescent="0.25"/>
    <row r="26546" x14ac:dyDescent="0.25"/>
    <row r="26547" x14ac:dyDescent="0.25"/>
    <row r="26548" x14ac:dyDescent="0.25"/>
    <row r="26549" x14ac:dyDescent="0.25"/>
    <row r="26550" x14ac:dyDescent="0.25"/>
    <row r="26551" x14ac:dyDescent="0.25"/>
    <row r="26552" x14ac:dyDescent="0.25"/>
    <row r="26553" x14ac:dyDescent="0.25"/>
    <row r="26554" x14ac:dyDescent="0.25"/>
    <row r="26555" x14ac:dyDescent="0.25"/>
    <row r="26556" x14ac:dyDescent="0.25"/>
    <row r="26557" x14ac:dyDescent="0.25"/>
    <row r="26558" x14ac:dyDescent="0.25"/>
    <row r="26559" x14ac:dyDescent="0.25"/>
    <row r="26560" x14ac:dyDescent="0.25"/>
    <row r="26561" x14ac:dyDescent="0.25"/>
    <row r="26562" x14ac:dyDescent="0.25"/>
    <row r="26563" x14ac:dyDescent="0.25"/>
    <row r="26564" x14ac:dyDescent="0.25"/>
    <row r="26565" x14ac:dyDescent="0.25"/>
    <row r="26566" x14ac:dyDescent="0.25"/>
    <row r="26567" x14ac:dyDescent="0.25"/>
    <row r="26568" x14ac:dyDescent="0.25"/>
    <row r="26569" x14ac:dyDescent="0.25"/>
    <row r="26570" x14ac:dyDescent="0.25"/>
    <row r="26571" x14ac:dyDescent="0.25"/>
    <row r="26572" x14ac:dyDescent="0.25"/>
    <row r="26573" x14ac:dyDescent="0.25"/>
    <row r="26574" x14ac:dyDescent="0.25"/>
    <row r="26575" x14ac:dyDescent="0.25"/>
    <row r="26576" x14ac:dyDescent="0.25"/>
    <row r="26577" x14ac:dyDescent="0.25"/>
    <row r="26578" x14ac:dyDescent="0.25"/>
    <row r="26579" x14ac:dyDescent="0.25"/>
    <row r="26580" x14ac:dyDescent="0.25"/>
    <row r="26581" x14ac:dyDescent="0.25"/>
    <row r="26582" x14ac:dyDescent="0.25"/>
    <row r="26583" x14ac:dyDescent="0.25"/>
    <row r="26584" x14ac:dyDescent="0.25"/>
    <row r="26585" x14ac:dyDescent="0.25"/>
    <row r="26586" x14ac:dyDescent="0.25"/>
    <row r="26587" x14ac:dyDescent="0.25"/>
    <row r="26588" x14ac:dyDescent="0.25"/>
    <row r="26589" x14ac:dyDescent="0.25"/>
    <row r="26590" x14ac:dyDescent="0.25"/>
    <row r="26591" x14ac:dyDescent="0.25"/>
    <row r="26592" x14ac:dyDescent="0.25"/>
    <row r="26593" x14ac:dyDescent="0.25"/>
    <row r="26594" x14ac:dyDescent="0.25"/>
    <row r="26595" x14ac:dyDescent="0.25"/>
    <row r="26596" x14ac:dyDescent="0.25"/>
    <row r="26597" x14ac:dyDescent="0.25"/>
    <row r="26598" x14ac:dyDescent="0.25"/>
    <row r="26599" x14ac:dyDescent="0.25"/>
    <row r="26600" x14ac:dyDescent="0.25"/>
    <row r="26601" x14ac:dyDescent="0.25"/>
    <row r="26602" x14ac:dyDescent="0.25"/>
    <row r="26603" x14ac:dyDescent="0.25"/>
    <row r="26604" x14ac:dyDescent="0.25"/>
    <row r="26605" x14ac:dyDescent="0.25"/>
    <row r="26606" x14ac:dyDescent="0.25"/>
    <row r="26607" x14ac:dyDescent="0.25"/>
    <row r="26608" x14ac:dyDescent="0.25"/>
    <row r="26609" x14ac:dyDescent="0.25"/>
    <row r="26610" x14ac:dyDescent="0.25"/>
    <row r="26611" x14ac:dyDescent="0.25"/>
    <row r="26612" x14ac:dyDescent="0.25"/>
    <row r="26613" x14ac:dyDescent="0.25"/>
    <row r="26614" x14ac:dyDescent="0.25"/>
    <row r="26615" x14ac:dyDescent="0.25"/>
    <row r="26616" x14ac:dyDescent="0.25"/>
    <row r="26617" x14ac:dyDescent="0.25"/>
    <row r="26618" x14ac:dyDescent="0.25"/>
    <row r="26619" x14ac:dyDescent="0.25"/>
    <row r="26620" x14ac:dyDescent="0.25"/>
    <row r="26621" x14ac:dyDescent="0.25"/>
    <row r="26622" x14ac:dyDescent="0.25"/>
    <row r="26623" x14ac:dyDescent="0.25"/>
    <row r="26624" x14ac:dyDescent="0.25"/>
    <row r="26625" x14ac:dyDescent="0.25"/>
    <row r="26626" x14ac:dyDescent="0.25"/>
    <row r="26627" x14ac:dyDescent="0.25"/>
    <row r="26628" x14ac:dyDescent="0.25"/>
    <row r="26629" x14ac:dyDescent="0.25"/>
    <row r="26630" x14ac:dyDescent="0.25"/>
    <row r="26631" x14ac:dyDescent="0.25"/>
    <row r="26632" x14ac:dyDescent="0.25"/>
    <row r="26633" x14ac:dyDescent="0.25"/>
    <row r="26634" x14ac:dyDescent="0.25"/>
    <row r="26635" x14ac:dyDescent="0.25"/>
    <row r="26636" x14ac:dyDescent="0.25"/>
    <row r="26637" x14ac:dyDescent="0.25"/>
    <row r="26638" x14ac:dyDescent="0.25"/>
    <row r="26639" x14ac:dyDescent="0.25"/>
    <row r="26640" x14ac:dyDescent="0.25"/>
    <row r="26641" x14ac:dyDescent="0.25"/>
    <row r="26642" x14ac:dyDescent="0.25"/>
    <row r="26643" x14ac:dyDescent="0.25"/>
    <row r="26644" x14ac:dyDescent="0.25"/>
    <row r="26645" x14ac:dyDescent="0.25"/>
    <row r="26646" x14ac:dyDescent="0.25"/>
    <row r="26647" x14ac:dyDescent="0.25"/>
    <row r="26648" x14ac:dyDescent="0.25"/>
    <row r="26649" x14ac:dyDescent="0.25"/>
    <row r="26650" x14ac:dyDescent="0.25"/>
    <row r="26651" x14ac:dyDescent="0.25"/>
    <row r="26652" x14ac:dyDescent="0.25"/>
    <row r="26653" x14ac:dyDescent="0.25"/>
    <row r="26654" x14ac:dyDescent="0.25"/>
    <row r="26655" x14ac:dyDescent="0.25"/>
    <row r="26656" x14ac:dyDescent="0.25"/>
    <row r="26657" x14ac:dyDescent="0.25"/>
    <row r="26658" x14ac:dyDescent="0.25"/>
    <row r="26659" x14ac:dyDescent="0.25"/>
    <row r="26660" x14ac:dyDescent="0.25"/>
    <row r="26661" x14ac:dyDescent="0.25"/>
    <row r="26662" x14ac:dyDescent="0.25"/>
    <row r="26663" x14ac:dyDescent="0.25"/>
    <row r="26664" x14ac:dyDescent="0.25"/>
    <row r="26665" x14ac:dyDescent="0.25"/>
    <row r="26666" x14ac:dyDescent="0.25"/>
    <row r="26667" x14ac:dyDescent="0.25"/>
    <row r="26668" x14ac:dyDescent="0.25"/>
    <row r="26669" x14ac:dyDescent="0.25"/>
    <row r="26670" x14ac:dyDescent="0.25"/>
    <row r="26671" x14ac:dyDescent="0.25"/>
    <row r="26672" x14ac:dyDescent="0.25"/>
    <row r="26673" x14ac:dyDescent="0.25"/>
    <row r="26674" x14ac:dyDescent="0.25"/>
    <row r="26675" x14ac:dyDescent="0.25"/>
    <row r="26676" x14ac:dyDescent="0.25"/>
    <row r="26677" x14ac:dyDescent="0.25"/>
    <row r="26678" x14ac:dyDescent="0.25"/>
    <row r="26679" x14ac:dyDescent="0.25"/>
    <row r="26680" x14ac:dyDescent="0.25"/>
    <row r="26681" x14ac:dyDescent="0.25"/>
    <row r="26682" x14ac:dyDescent="0.25"/>
    <row r="26683" x14ac:dyDescent="0.25"/>
    <row r="26684" x14ac:dyDescent="0.25"/>
    <row r="26685" x14ac:dyDescent="0.25"/>
    <row r="26686" x14ac:dyDescent="0.25"/>
    <row r="26687" x14ac:dyDescent="0.25"/>
    <row r="26688" x14ac:dyDescent="0.25"/>
    <row r="26689" x14ac:dyDescent="0.25"/>
    <row r="26690" x14ac:dyDescent="0.25"/>
    <row r="26691" x14ac:dyDescent="0.25"/>
    <row r="26692" x14ac:dyDescent="0.25"/>
    <row r="26693" x14ac:dyDescent="0.25"/>
    <row r="26694" x14ac:dyDescent="0.25"/>
    <row r="26695" x14ac:dyDescent="0.25"/>
    <row r="26696" x14ac:dyDescent="0.25"/>
    <row r="26697" x14ac:dyDescent="0.25"/>
    <row r="26698" x14ac:dyDescent="0.25"/>
    <row r="26699" x14ac:dyDescent="0.25"/>
    <row r="26700" x14ac:dyDescent="0.25"/>
    <row r="26701" x14ac:dyDescent="0.25"/>
    <row r="26702" x14ac:dyDescent="0.25"/>
    <row r="26703" x14ac:dyDescent="0.25"/>
    <row r="26704" x14ac:dyDescent="0.25"/>
    <row r="26705" x14ac:dyDescent="0.25"/>
    <row r="26706" x14ac:dyDescent="0.25"/>
    <row r="26707" x14ac:dyDescent="0.25"/>
    <row r="26708" x14ac:dyDescent="0.25"/>
    <row r="26709" x14ac:dyDescent="0.25"/>
    <row r="26710" x14ac:dyDescent="0.25"/>
    <row r="26711" x14ac:dyDescent="0.25"/>
    <row r="26712" x14ac:dyDescent="0.25"/>
    <row r="26713" x14ac:dyDescent="0.25"/>
    <row r="26714" x14ac:dyDescent="0.25"/>
    <row r="26715" x14ac:dyDescent="0.25"/>
    <row r="26716" x14ac:dyDescent="0.25"/>
    <row r="26717" x14ac:dyDescent="0.25"/>
    <row r="26718" x14ac:dyDescent="0.25"/>
    <row r="26719" x14ac:dyDescent="0.25"/>
    <row r="26720" x14ac:dyDescent="0.25"/>
    <row r="26721" x14ac:dyDescent="0.25"/>
    <row r="26722" x14ac:dyDescent="0.25"/>
    <row r="26723" x14ac:dyDescent="0.25"/>
    <row r="26724" x14ac:dyDescent="0.25"/>
    <row r="26725" x14ac:dyDescent="0.25"/>
    <row r="26726" x14ac:dyDescent="0.25"/>
    <row r="26727" x14ac:dyDescent="0.25"/>
    <row r="26728" x14ac:dyDescent="0.25"/>
    <row r="26729" x14ac:dyDescent="0.25"/>
    <row r="26730" x14ac:dyDescent="0.25"/>
    <row r="26731" x14ac:dyDescent="0.25"/>
    <row r="26732" x14ac:dyDescent="0.25"/>
    <row r="26733" x14ac:dyDescent="0.25"/>
    <row r="26734" x14ac:dyDescent="0.25"/>
    <row r="26735" x14ac:dyDescent="0.25"/>
    <row r="26736" x14ac:dyDescent="0.25"/>
    <row r="26737" x14ac:dyDescent="0.25"/>
    <row r="26738" x14ac:dyDescent="0.25"/>
    <row r="26739" x14ac:dyDescent="0.25"/>
    <row r="26740" x14ac:dyDescent="0.25"/>
    <row r="26741" x14ac:dyDescent="0.25"/>
    <row r="26742" x14ac:dyDescent="0.25"/>
    <row r="26743" x14ac:dyDescent="0.25"/>
    <row r="26744" x14ac:dyDescent="0.25"/>
    <row r="26745" x14ac:dyDescent="0.25"/>
    <row r="26746" x14ac:dyDescent="0.25"/>
    <row r="26747" x14ac:dyDescent="0.25"/>
    <row r="26748" x14ac:dyDescent="0.25"/>
    <row r="26749" x14ac:dyDescent="0.25"/>
    <row r="26750" x14ac:dyDescent="0.25"/>
    <row r="26751" x14ac:dyDescent="0.25"/>
    <row r="26752" x14ac:dyDescent="0.25"/>
    <row r="26753" x14ac:dyDescent="0.25"/>
    <row r="26754" x14ac:dyDescent="0.25"/>
    <row r="26755" x14ac:dyDescent="0.25"/>
    <row r="26756" x14ac:dyDescent="0.25"/>
    <row r="26757" x14ac:dyDescent="0.25"/>
    <row r="26758" x14ac:dyDescent="0.25"/>
    <row r="26759" x14ac:dyDescent="0.25"/>
    <row r="26760" x14ac:dyDescent="0.25"/>
    <row r="26761" x14ac:dyDescent="0.25"/>
    <row r="26762" x14ac:dyDescent="0.25"/>
    <row r="26763" x14ac:dyDescent="0.25"/>
    <row r="26764" x14ac:dyDescent="0.25"/>
    <row r="26765" x14ac:dyDescent="0.25"/>
    <row r="26766" x14ac:dyDescent="0.25"/>
    <row r="26767" x14ac:dyDescent="0.25"/>
    <row r="26768" x14ac:dyDescent="0.25"/>
    <row r="26769" x14ac:dyDescent="0.25"/>
    <row r="26770" x14ac:dyDescent="0.25"/>
    <row r="26771" x14ac:dyDescent="0.25"/>
    <row r="26772" x14ac:dyDescent="0.25"/>
    <row r="26773" x14ac:dyDescent="0.25"/>
    <row r="26774" x14ac:dyDescent="0.25"/>
    <row r="26775" x14ac:dyDescent="0.25"/>
    <row r="26776" x14ac:dyDescent="0.25"/>
    <row r="26777" x14ac:dyDescent="0.25"/>
    <row r="26778" x14ac:dyDescent="0.25"/>
    <row r="26779" x14ac:dyDescent="0.25"/>
    <row r="26780" x14ac:dyDescent="0.25"/>
    <row r="26781" x14ac:dyDescent="0.25"/>
    <row r="26782" x14ac:dyDescent="0.25"/>
    <row r="26783" x14ac:dyDescent="0.25"/>
    <row r="26784" x14ac:dyDescent="0.25"/>
    <row r="26785" x14ac:dyDescent="0.25"/>
    <row r="26786" x14ac:dyDescent="0.25"/>
    <row r="26787" x14ac:dyDescent="0.25"/>
    <row r="26788" x14ac:dyDescent="0.25"/>
    <row r="26789" x14ac:dyDescent="0.25"/>
    <row r="26790" x14ac:dyDescent="0.25"/>
    <row r="26791" x14ac:dyDescent="0.25"/>
    <row r="26792" x14ac:dyDescent="0.25"/>
    <row r="26793" x14ac:dyDescent="0.25"/>
    <row r="26794" x14ac:dyDescent="0.25"/>
    <row r="26795" x14ac:dyDescent="0.25"/>
    <row r="26796" x14ac:dyDescent="0.25"/>
    <row r="26797" x14ac:dyDescent="0.25"/>
    <row r="26798" x14ac:dyDescent="0.25"/>
    <row r="26799" x14ac:dyDescent="0.25"/>
    <row r="26800" x14ac:dyDescent="0.25"/>
    <row r="26801" x14ac:dyDescent="0.25"/>
    <row r="26802" x14ac:dyDescent="0.25"/>
    <row r="26803" x14ac:dyDescent="0.25"/>
    <row r="26804" x14ac:dyDescent="0.25"/>
    <row r="26805" x14ac:dyDescent="0.25"/>
    <row r="26806" x14ac:dyDescent="0.25"/>
    <row r="26807" x14ac:dyDescent="0.25"/>
    <row r="26808" x14ac:dyDescent="0.25"/>
    <row r="26809" x14ac:dyDescent="0.25"/>
    <row r="26810" x14ac:dyDescent="0.25"/>
    <row r="26811" x14ac:dyDescent="0.25"/>
    <row r="26812" x14ac:dyDescent="0.25"/>
    <row r="26813" x14ac:dyDescent="0.25"/>
    <row r="26814" x14ac:dyDescent="0.25"/>
    <row r="26815" x14ac:dyDescent="0.25"/>
    <row r="26816" x14ac:dyDescent="0.25"/>
    <row r="26817" x14ac:dyDescent="0.25"/>
    <row r="26818" x14ac:dyDescent="0.25"/>
    <row r="26819" x14ac:dyDescent="0.25"/>
    <row r="26820" x14ac:dyDescent="0.25"/>
    <row r="26821" x14ac:dyDescent="0.25"/>
    <row r="26822" x14ac:dyDescent="0.25"/>
    <row r="26823" x14ac:dyDescent="0.25"/>
    <row r="26824" x14ac:dyDescent="0.25"/>
    <row r="26825" x14ac:dyDescent="0.25"/>
    <row r="26826" x14ac:dyDescent="0.25"/>
    <row r="26827" x14ac:dyDescent="0.25"/>
    <row r="26828" x14ac:dyDescent="0.25"/>
    <row r="26829" x14ac:dyDescent="0.25"/>
    <row r="26830" x14ac:dyDescent="0.25"/>
    <row r="26831" x14ac:dyDescent="0.25"/>
    <row r="26832" x14ac:dyDescent="0.25"/>
    <row r="26833" x14ac:dyDescent="0.25"/>
    <row r="26834" x14ac:dyDescent="0.25"/>
    <row r="26835" x14ac:dyDescent="0.25"/>
    <row r="26836" x14ac:dyDescent="0.25"/>
    <row r="26837" x14ac:dyDescent="0.25"/>
    <row r="26838" x14ac:dyDescent="0.25"/>
    <row r="26839" x14ac:dyDescent="0.25"/>
    <row r="26840" x14ac:dyDescent="0.25"/>
    <row r="26841" x14ac:dyDescent="0.25"/>
    <row r="26842" x14ac:dyDescent="0.25"/>
    <row r="26843" x14ac:dyDescent="0.25"/>
    <row r="26844" x14ac:dyDescent="0.25"/>
    <row r="26845" x14ac:dyDescent="0.25"/>
    <row r="26846" x14ac:dyDescent="0.25"/>
    <row r="26847" x14ac:dyDescent="0.25"/>
    <row r="26848" x14ac:dyDescent="0.25"/>
    <row r="26849" x14ac:dyDescent="0.25"/>
    <row r="26850" x14ac:dyDescent="0.25"/>
    <row r="26851" x14ac:dyDescent="0.25"/>
    <row r="26852" x14ac:dyDescent="0.25"/>
    <row r="26853" x14ac:dyDescent="0.25"/>
    <row r="26854" x14ac:dyDescent="0.25"/>
    <row r="26855" x14ac:dyDescent="0.25"/>
    <row r="26856" x14ac:dyDescent="0.25"/>
    <row r="26857" x14ac:dyDescent="0.25"/>
    <row r="26858" x14ac:dyDescent="0.25"/>
    <row r="26859" x14ac:dyDescent="0.25"/>
    <row r="26860" x14ac:dyDescent="0.25"/>
    <row r="26861" x14ac:dyDescent="0.25"/>
    <row r="26862" x14ac:dyDescent="0.25"/>
    <row r="26863" x14ac:dyDescent="0.25"/>
    <row r="26864" x14ac:dyDescent="0.25"/>
    <row r="26865" x14ac:dyDescent="0.25"/>
    <row r="26866" x14ac:dyDescent="0.25"/>
    <row r="26867" x14ac:dyDescent="0.25"/>
    <row r="26868" x14ac:dyDescent="0.25"/>
    <row r="26869" x14ac:dyDescent="0.25"/>
    <row r="26870" x14ac:dyDescent="0.25"/>
    <row r="26871" x14ac:dyDescent="0.25"/>
    <row r="26872" x14ac:dyDescent="0.25"/>
    <row r="26873" x14ac:dyDescent="0.25"/>
    <row r="26874" x14ac:dyDescent="0.25"/>
    <row r="26875" x14ac:dyDescent="0.25"/>
    <row r="26876" x14ac:dyDescent="0.25"/>
    <row r="26877" x14ac:dyDescent="0.25"/>
    <row r="26878" x14ac:dyDescent="0.25"/>
    <row r="26879" x14ac:dyDescent="0.25"/>
    <row r="26880" x14ac:dyDescent="0.25"/>
    <row r="26881" x14ac:dyDescent="0.25"/>
    <row r="26882" x14ac:dyDescent="0.25"/>
    <row r="26883" x14ac:dyDescent="0.25"/>
    <row r="26884" x14ac:dyDescent="0.25"/>
    <row r="26885" x14ac:dyDescent="0.25"/>
    <row r="26886" x14ac:dyDescent="0.25"/>
    <row r="26887" x14ac:dyDescent="0.25"/>
    <row r="26888" x14ac:dyDescent="0.25"/>
    <row r="26889" x14ac:dyDescent="0.25"/>
    <row r="26890" x14ac:dyDescent="0.25"/>
    <row r="26891" x14ac:dyDescent="0.25"/>
    <row r="26892" x14ac:dyDescent="0.25"/>
    <row r="26893" x14ac:dyDescent="0.25"/>
    <row r="26894" x14ac:dyDescent="0.25"/>
    <row r="26895" x14ac:dyDescent="0.25"/>
    <row r="26896" x14ac:dyDescent="0.25"/>
    <row r="26897" x14ac:dyDescent="0.25"/>
    <row r="26898" x14ac:dyDescent="0.25"/>
    <row r="26899" x14ac:dyDescent="0.25"/>
    <row r="26900" x14ac:dyDescent="0.25"/>
    <row r="26901" x14ac:dyDescent="0.25"/>
    <row r="26902" x14ac:dyDescent="0.25"/>
    <row r="26903" x14ac:dyDescent="0.25"/>
    <row r="26904" x14ac:dyDescent="0.25"/>
    <row r="26905" x14ac:dyDescent="0.25"/>
    <row r="26906" x14ac:dyDescent="0.25"/>
    <row r="26907" x14ac:dyDescent="0.25"/>
    <row r="26908" x14ac:dyDescent="0.25"/>
    <row r="26909" x14ac:dyDescent="0.25"/>
    <row r="26910" x14ac:dyDescent="0.25"/>
    <row r="26911" x14ac:dyDescent="0.25"/>
    <row r="26912" x14ac:dyDescent="0.25"/>
    <row r="26913" x14ac:dyDescent="0.25"/>
    <row r="26914" x14ac:dyDescent="0.25"/>
    <row r="26915" x14ac:dyDescent="0.25"/>
    <row r="26916" x14ac:dyDescent="0.25"/>
    <row r="26917" x14ac:dyDescent="0.25"/>
    <row r="26918" x14ac:dyDescent="0.25"/>
    <row r="26919" x14ac:dyDescent="0.25"/>
    <row r="26920" x14ac:dyDescent="0.25"/>
    <row r="26921" x14ac:dyDescent="0.25"/>
    <row r="26922" x14ac:dyDescent="0.25"/>
    <row r="26923" x14ac:dyDescent="0.25"/>
    <row r="26924" x14ac:dyDescent="0.25"/>
    <row r="26925" x14ac:dyDescent="0.25"/>
    <row r="26926" x14ac:dyDescent="0.25"/>
    <row r="26927" x14ac:dyDescent="0.25"/>
    <row r="26928" x14ac:dyDescent="0.25"/>
    <row r="26929" x14ac:dyDescent="0.25"/>
    <row r="26930" x14ac:dyDescent="0.25"/>
    <row r="26931" x14ac:dyDescent="0.25"/>
    <row r="26932" x14ac:dyDescent="0.25"/>
    <row r="26933" x14ac:dyDescent="0.25"/>
    <row r="26934" x14ac:dyDescent="0.25"/>
    <row r="26935" x14ac:dyDescent="0.25"/>
    <row r="26936" x14ac:dyDescent="0.25"/>
    <row r="26937" x14ac:dyDescent="0.25"/>
    <row r="26938" x14ac:dyDescent="0.25"/>
    <row r="26939" x14ac:dyDescent="0.25"/>
    <row r="26940" x14ac:dyDescent="0.25"/>
    <row r="26941" x14ac:dyDescent="0.25"/>
    <row r="26942" x14ac:dyDescent="0.25"/>
    <row r="26943" x14ac:dyDescent="0.25"/>
    <row r="26944" x14ac:dyDescent="0.25"/>
    <row r="26945" x14ac:dyDescent="0.25"/>
    <row r="26946" x14ac:dyDescent="0.25"/>
    <row r="26947" x14ac:dyDescent="0.25"/>
    <row r="26948" x14ac:dyDescent="0.25"/>
    <row r="26949" x14ac:dyDescent="0.25"/>
    <row r="26950" x14ac:dyDescent="0.25"/>
    <row r="26951" x14ac:dyDescent="0.25"/>
    <row r="26952" x14ac:dyDescent="0.25"/>
    <row r="26953" x14ac:dyDescent="0.25"/>
    <row r="26954" x14ac:dyDescent="0.25"/>
    <row r="26955" x14ac:dyDescent="0.25"/>
    <row r="26956" x14ac:dyDescent="0.25"/>
    <row r="26957" x14ac:dyDescent="0.25"/>
    <row r="26958" x14ac:dyDescent="0.25"/>
    <row r="26959" x14ac:dyDescent="0.25"/>
    <row r="26960" x14ac:dyDescent="0.25"/>
    <row r="26961" x14ac:dyDescent="0.25"/>
    <row r="26962" x14ac:dyDescent="0.25"/>
    <row r="26963" x14ac:dyDescent="0.25"/>
    <row r="26964" x14ac:dyDescent="0.25"/>
    <row r="26965" x14ac:dyDescent="0.25"/>
    <row r="26966" x14ac:dyDescent="0.25"/>
    <row r="26967" x14ac:dyDescent="0.25"/>
    <row r="26968" x14ac:dyDescent="0.25"/>
    <row r="26969" x14ac:dyDescent="0.25"/>
    <row r="26970" x14ac:dyDescent="0.25"/>
    <row r="26971" x14ac:dyDescent="0.25"/>
    <row r="26972" x14ac:dyDescent="0.25"/>
    <row r="26973" x14ac:dyDescent="0.25"/>
    <row r="26974" x14ac:dyDescent="0.25"/>
    <row r="26975" x14ac:dyDescent="0.25"/>
    <row r="26976" x14ac:dyDescent="0.25"/>
    <row r="26977" x14ac:dyDescent="0.25"/>
    <row r="26978" x14ac:dyDescent="0.25"/>
    <row r="26979" x14ac:dyDescent="0.25"/>
    <row r="26980" x14ac:dyDescent="0.25"/>
    <row r="26981" x14ac:dyDescent="0.25"/>
    <row r="26982" x14ac:dyDescent="0.25"/>
    <row r="26983" x14ac:dyDescent="0.25"/>
    <row r="26984" x14ac:dyDescent="0.25"/>
    <row r="26985" x14ac:dyDescent="0.25"/>
    <row r="26986" x14ac:dyDescent="0.25"/>
    <row r="26987" x14ac:dyDescent="0.25"/>
    <row r="26988" x14ac:dyDescent="0.25"/>
    <row r="26989" x14ac:dyDescent="0.25"/>
    <row r="26990" x14ac:dyDescent="0.25"/>
    <row r="26991" x14ac:dyDescent="0.25"/>
    <row r="26992" x14ac:dyDescent="0.25"/>
    <row r="26993" x14ac:dyDescent="0.25"/>
    <row r="26994" x14ac:dyDescent="0.25"/>
    <row r="26995" x14ac:dyDescent="0.25"/>
    <row r="26996" x14ac:dyDescent="0.25"/>
    <row r="26997" x14ac:dyDescent="0.25"/>
    <row r="26998" x14ac:dyDescent="0.25"/>
    <row r="26999" x14ac:dyDescent="0.25"/>
    <row r="27000" x14ac:dyDescent="0.25"/>
    <row r="27001" x14ac:dyDescent="0.25"/>
    <row r="27002" x14ac:dyDescent="0.25"/>
    <row r="27003" x14ac:dyDescent="0.25"/>
    <row r="27004" x14ac:dyDescent="0.25"/>
    <row r="27005" x14ac:dyDescent="0.25"/>
    <row r="27006" x14ac:dyDescent="0.25"/>
    <row r="27007" x14ac:dyDescent="0.25"/>
    <row r="27008" x14ac:dyDescent="0.25"/>
    <row r="27009" x14ac:dyDescent="0.25"/>
    <row r="27010" x14ac:dyDescent="0.25"/>
    <row r="27011" x14ac:dyDescent="0.25"/>
    <row r="27012" x14ac:dyDescent="0.25"/>
    <row r="27013" x14ac:dyDescent="0.25"/>
    <row r="27014" x14ac:dyDescent="0.25"/>
    <row r="27015" x14ac:dyDescent="0.25"/>
    <row r="27016" x14ac:dyDescent="0.25"/>
    <row r="27017" x14ac:dyDescent="0.25"/>
    <row r="27018" x14ac:dyDescent="0.25"/>
    <row r="27019" x14ac:dyDescent="0.25"/>
    <row r="27020" x14ac:dyDescent="0.25"/>
    <row r="27021" x14ac:dyDescent="0.25"/>
    <row r="27022" x14ac:dyDescent="0.25"/>
    <row r="27023" x14ac:dyDescent="0.25"/>
    <row r="27024" x14ac:dyDescent="0.25"/>
    <row r="27025" x14ac:dyDescent="0.25"/>
    <row r="27026" x14ac:dyDescent="0.25"/>
    <row r="27027" x14ac:dyDescent="0.25"/>
    <row r="27028" x14ac:dyDescent="0.25"/>
    <row r="27029" x14ac:dyDescent="0.25"/>
    <row r="27030" x14ac:dyDescent="0.25"/>
    <row r="27031" x14ac:dyDescent="0.25"/>
    <row r="27032" x14ac:dyDescent="0.25"/>
    <row r="27033" x14ac:dyDescent="0.25"/>
    <row r="27034" x14ac:dyDescent="0.25"/>
    <row r="27035" x14ac:dyDescent="0.25"/>
    <row r="27036" x14ac:dyDescent="0.25"/>
    <row r="27037" x14ac:dyDescent="0.25"/>
    <row r="27038" x14ac:dyDescent="0.25"/>
    <row r="27039" x14ac:dyDescent="0.25"/>
    <row r="27040" x14ac:dyDescent="0.25"/>
    <row r="27041" x14ac:dyDescent="0.25"/>
    <row r="27042" x14ac:dyDescent="0.25"/>
    <row r="27043" x14ac:dyDescent="0.25"/>
    <row r="27044" x14ac:dyDescent="0.25"/>
    <row r="27045" x14ac:dyDescent="0.25"/>
    <row r="27046" x14ac:dyDescent="0.25"/>
    <row r="27047" x14ac:dyDescent="0.25"/>
    <row r="27048" x14ac:dyDescent="0.25"/>
    <row r="27049" x14ac:dyDescent="0.25"/>
    <row r="27050" x14ac:dyDescent="0.25"/>
    <row r="27051" x14ac:dyDescent="0.25"/>
    <row r="27052" x14ac:dyDescent="0.25"/>
    <row r="27053" x14ac:dyDescent="0.25"/>
    <row r="27054" x14ac:dyDescent="0.25"/>
    <row r="27055" x14ac:dyDescent="0.25"/>
    <row r="27056" x14ac:dyDescent="0.25"/>
    <row r="27057" x14ac:dyDescent="0.25"/>
    <row r="27058" x14ac:dyDescent="0.25"/>
    <row r="27059" x14ac:dyDescent="0.25"/>
    <row r="27060" x14ac:dyDescent="0.25"/>
    <row r="27061" x14ac:dyDescent="0.25"/>
    <row r="27062" x14ac:dyDescent="0.25"/>
    <row r="27063" x14ac:dyDescent="0.25"/>
    <row r="27064" x14ac:dyDescent="0.25"/>
    <row r="27065" x14ac:dyDescent="0.25"/>
    <row r="27066" x14ac:dyDescent="0.25"/>
    <row r="27067" x14ac:dyDescent="0.25"/>
    <row r="27068" x14ac:dyDescent="0.25"/>
    <row r="27069" x14ac:dyDescent="0.25"/>
    <row r="27070" x14ac:dyDescent="0.25"/>
    <row r="27071" x14ac:dyDescent="0.25"/>
    <row r="27072" x14ac:dyDescent="0.25"/>
    <row r="27073" x14ac:dyDescent="0.25"/>
    <row r="27074" x14ac:dyDescent="0.25"/>
    <row r="27075" x14ac:dyDescent="0.25"/>
    <row r="27076" x14ac:dyDescent="0.25"/>
    <row r="27077" x14ac:dyDescent="0.25"/>
    <row r="27078" x14ac:dyDescent="0.25"/>
    <row r="27079" x14ac:dyDescent="0.25"/>
    <row r="27080" x14ac:dyDescent="0.25"/>
    <row r="27081" x14ac:dyDescent="0.25"/>
    <row r="27082" x14ac:dyDescent="0.25"/>
    <row r="27083" x14ac:dyDescent="0.25"/>
    <row r="27084" x14ac:dyDescent="0.25"/>
    <row r="27085" x14ac:dyDescent="0.25"/>
    <row r="27086" x14ac:dyDescent="0.25"/>
    <row r="27087" x14ac:dyDescent="0.25"/>
    <row r="27088" x14ac:dyDescent="0.25"/>
    <row r="27089" x14ac:dyDescent="0.25"/>
    <row r="27090" x14ac:dyDescent="0.25"/>
    <row r="27091" x14ac:dyDescent="0.25"/>
    <row r="27092" x14ac:dyDescent="0.25"/>
    <row r="27093" x14ac:dyDescent="0.25"/>
    <row r="27094" x14ac:dyDescent="0.25"/>
    <row r="27095" x14ac:dyDescent="0.25"/>
    <row r="27096" x14ac:dyDescent="0.25"/>
    <row r="27097" x14ac:dyDescent="0.25"/>
    <row r="27098" x14ac:dyDescent="0.25"/>
    <row r="27099" x14ac:dyDescent="0.25"/>
    <row r="27100" x14ac:dyDescent="0.25"/>
    <row r="27101" x14ac:dyDescent="0.25"/>
    <row r="27102" x14ac:dyDescent="0.25"/>
    <row r="27103" x14ac:dyDescent="0.25"/>
    <row r="27104" x14ac:dyDescent="0.25"/>
    <row r="27105" x14ac:dyDescent="0.25"/>
    <row r="27106" x14ac:dyDescent="0.25"/>
    <row r="27107" x14ac:dyDescent="0.25"/>
    <row r="27108" x14ac:dyDescent="0.25"/>
    <row r="27109" x14ac:dyDescent="0.25"/>
    <row r="27110" x14ac:dyDescent="0.25"/>
    <row r="27111" x14ac:dyDescent="0.25"/>
    <row r="27112" x14ac:dyDescent="0.25"/>
    <row r="27113" x14ac:dyDescent="0.25"/>
    <row r="27114" x14ac:dyDescent="0.25"/>
    <row r="27115" x14ac:dyDescent="0.25"/>
    <row r="27116" x14ac:dyDescent="0.25"/>
    <row r="27117" x14ac:dyDescent="0.25"/>
    <row r="27118" x14ac:dyDescent="0.25"/>
    <row r="27119" x14ac:dyDescent="0.25"/>
    <row r="27120" x14ac:dyDescent="0.25"/>
    <row r="27121" x14ac:dyDescent="0.25"/>
    <row r="27122" x14ac:dyDescent="0.25"/>
    <row r="27123" x14ac:dyDescent="0.25"/>
    <row r="27124" x14ac:dyDescent="0.25"/>
    <row r="27125" x14ac:dyDescent="0.25"/>
    <row r="27126" x14ac:dyDescent="0.25"/>
    <row r="27127" x14ac:dyDescent="0.25"/>
    <row r="27128" x14ac:dyDescent="0.25"/>
    <row r="27129" x14ac:dyDescent="0.25"/>
    <row r="27130" x14ac:dyDescent="0.25"/>
    <row r="27131" x14ac:dyDescent="0.25"/>
    <row r="27132" x14ac:dyDescent="0.25"/>
    <row r="27133" x14ac:dyDescent="0.25"/>
    <row r="27134" x14ac:dyDescent="0.25"/>
    <row r="27135" x14ac:dyDescent="0.25"/>
    <row r="27136" x14ac:dyDescent="0.25"/>
    <row r="27137" x14ac:dyDescent="0.25"/>
    <row r="27138" x14ac:dyDescent="0.25"/>
    <row r="27139" x14ac:dyDescent="0.25"/>
    <row r="27140" x14ac:dyDescent="0.25"/>
    <row r="27141" x14ac:dyDescent="0.25"/>
    <row r="27142" x14ac:dyDescent="0.25"/>
    <row r="27143" x14ac:dyDescent="0.25"/>
    <row r="27144" x14ac:dyDescent="0.25"/>
    <row r="27145" x14ac:dyDescent="0.25"/>
    <row r="27146" x14ac:dyDescent="0.25"/>
    <row r="27147" x14ac:dyDescent="0.25"/>
    <row r="27148" x14ac:dyDescent="0.25"/>
    <row r="27149" x14ac:dyDescent="0.25"/>
    <row r="27150" x14ac:dyDescent="0.25"/>
    <row r="27151" x14ac:dyDescent="0.25"/>
    <row r="27152" x14ac:dyDescent="0.25"/>
    <row r="27153" x14ac:dyDescent="0.25"/>
    <row r="27154" x14ac:dyDescent="0.25"/>
    <row r="27155" x14ac:dyDescent="0.25"/>
    <row r="27156" x14ac:dyDescent="0.25"/>
    <row r="27157" x14ac:dyDescent="0.25"/>
    <row r="27158" x14ac:dyDescent="0.25"/>
    <row r="27159" x14ac:dyDescent="0.25"/>
    <row r="27160" x14ac:dyDescent="0.25"/>
    <row r="27161" x14ac:dyDescent="0.25"/>
    <row r="27162" x14ac:dyDescent="0.25"/>
    <row r="27163" x14ac:dyDescent="0.25"/>
    <row r="27164" x14ac:dyDescent="0.25"/>
    <row r="27165" x14ac:dyDescent="0.25"/>
    <row r="27166" x14ac:dyDescent="0.25"/>
    <row r="27167" x14ac:dyDescent="0.25"/>
    <row r="27168" x14ac:dyDescent="0.25"/>
    <row r="27169" x14ac:dyDescent="0.25"/>
    <row r="27170" x14ac:dyDescent="0.25"/>
    <row r="27171" x14ac:dyDescent="0.25"/>
    <row r="27172" x14ac:dyDescent="0.25"/>
    <row r="27173" x14ac:dyDescent="0.25"/>
    <row r="27174" x14ac:dyDescent="0.25"/>
    <row r="27175" x14ac:dyDescent="0.25"/>
    <row r="27176" x14ac:dyDescent="0.25"/>
    <row r="27177" x14ac:dyDescent="0.25"/>
    <row r="27178" x14ac:dyDescent="0.25"/>
    <row r="27179" x14ac:dyDescent="0.25"/>
    <row r="27180" x14ac:dyDescent="0.25"/>
    <row r="27181" x14ac:dyDescent="0.25"/>
    <row r="27182" x14ac:dyDescent="0.25"/>
    <row r="27183" x14ac:dyDescent="0.25"/>
    <row r="27184" x14ac:dyDescent="0.25"/>
    <row r="27185" x14ac:dyDescent="0.25"/>
    <row r="27186" x14ac:dyDescent="0.25"/>
    <row r="27187" x14ac:dyDescent="0.25"/>
    <row r="27188" x14ac:dyDescent="0.25"/>
    <row r="27189" x14ac:dyDescent="0.25"/>
    <row r="27190" x14ac:dyDescent="0.25"/>
    <row r="27191" x14ac:dyDescent="0.25"/>
    <row r="27192" x14ac:dyDescent="0.25"/>
    <row r="27193" x14ac:dyDescent="0.25"/>
    <row r="27194" x14ac:dyDescent="0.25"/>
    <row r="27195" x14ac:dyDescent="0.25"/>
    <row r="27196" x14ac:dyDescent="0.25"/>
    <row r="27197" x14ac:dyDescent="0.25"/>
    <row r="27198" x14ac:dyDescent="0.25"/>
    <row r="27199" x14ac:dyDescent="0.25"/>
    <row r="27200" x14ac:dyDescent="0.25"/>
    <row r="27201" x14ac:dyDescent="0.25"/>
    <row r="27202" x14ac:dyDescent="0.25"/>
    <row r="27203" x14ac:dyDescent="0.25"/>
    <row r="27204" x14ac:dyDescent="0.25"/>
    <row r="27205" x14ac:dyDescent="0.25"/>
    <row r="27206" x14ac:dyDescent="0.25"/>
    <row r="27207" x14ac:dyDescent="0.25"/>
    <row r="27208" x14ac:dyDescent="0.25"/>
    <row r="27209" x14ac:dyDescent="0.25"/>
    <row r="27210" x14ac:dyDescent="0.25"/>
    <row r="27211" x14ac:dyDescent="0.25"/>
    <row r="27212" x14ac:dyDescent="0.25"/>
    <row r="27213" x14ac:dyDescent="0.25"/>
    <row r="27214" x14ac:dyDescent="0.25"/>
    <row r="27215" x14ac:dyDescent="0.25"/>
    <row r="27216" x14ac:dyDescent="0.25"/>
    <row r="27217" x14ac:dyDescent="0.25"/>
    <row r="27218" x14ac:dyDescent="0.25"/>
    <row r="27219" x14ac:dyDescent="0.25"/>
    <row r="27220" x14ac:dyDescent="0.25"/>
    <row r="27221" x14ac:dyDescent="0.25"/>
    <row r="27222" x14ac:dyDescent="0.25"/>
    <row r="27223" x14ac:dyDescent="0.25"/>
    <row r="27224" x14ac:dyDescent="0.25"/>
    <row r="27225" x14ac:dyDescent="0.25"/>
    <row r="27226" x14ac:dyDescent="0.25"/>
    <row r="27227" x14ac:dyDescent="0.25"/>
    <row r="27228" x14ac:dyDescent="0.25"/>
    <row r="27229" x14ac:dyDescent="0.25"/>
    <row r="27230" x14ac:dyDescent="0.25"/>
    <row r="27231" x14ac:dyDescent="0.25"/>
    <row r="27232" x14ac:dyDescent="0.25"/>
    <row r="27233" x14ac:dyDescent="0.25"/>
    <row r="27234" x14ac:dyDescent="0.25"/>
    <row r="27235" x14ac:dyDescent="0.25"/>
    <row r="27236" x14ac:dyDescent="0.25"/>
    <row r="27237" x14ac:dyDescent="0.25"/>
    <row r="27238" x14ac:dyDescent="0.25"/>
    <row r="27239" x14ac:dyDescent="0.25"/>
    <row r="27240" x14ac:dyDescent="0.25"/>
    <row r="27241" x14ac:dyDescent="0.25"/>
    <row r="27242" x14ac:dyDescent="0.25"/>
    <row r="27243" x14ac:dyDescent="0.25"/>
    <row r="27244" x14ac:dyDescent="0.25"/>
    <row r="27245" x14ac:dyDescent="0.25"/>
    <row r="27246" x14ac:dyDescent="0.25"/>
    <row r="27247" x14ac:dyDescent="0.25"/>
    <row r="27248" x14ac:dyDescent="0.25"/>
    <row r="27249" x14ac:dyDescent="0.25"/>
    <row r="27250" x14ac:dyDescent="0.25"/>
    <row r="27251" x14ac:dyDescent="0.25"/>
    <row r="27252" x14ac:dyDescent="0.25"/>
    <row r="27253" x14ac:dyDescent="0.25"/>
    <row r="27254" x14ac:dyDescent="0.25"/>
    <row r="27255" x14ac:dyDescent="0.25"/>
    <row r="27256" x14ac:dyDescent="0.25"/>
    <row r="27257" x14ac:dyDescent="0.25"/>
    <row r="27258" x14ac:dyDescent="0.25"/>
    <row r="27259" x14ac:dyDescent="0.25"/>
    <row r="27260" x14ac:dyDescent="0.25"/>
    <row r="27261" x14ac:dyDescent="0.25"/>
    <row r="27262" x14ac:dyDescent="0.25"/>
    <row r="27263" x14ac:dyDescent="0.25"/>
    <row r="27264" x14ac:dyDescent="0.25"/>
    <row r="27265" x14ac:dyDescent="0.25"/>
    <row r="27266" x14ac:dyDescent="0.25"/>
    <row r="27267" x14ac:dyDescent="0.25"/>
    <row r="27268" x14ac:dyDescent="0.25"/>
    <row r="27269" x14ac:dyDescent="0.25"/>
    <row r="27270" x14ac:dyDescent="0.25"/>
    <row r="27271" x14ac:dyDescent="0.25"/>
    <row r="27272" x14ac:dyDescent="0.25"/>
    <row r="27273" x14ac:dyDescent="0.25"/>
    <row r="27274" x14ac:dyDescent="0.25"/>
    <row r="27275" x14ac:dyDescent="0.25"/>
    <row r="27276" x14ac:dyDescent="0.25"/>
    <row r="27277" x14ac:dyDescent="0.25"/>
    <row r="27278" x14ac:dyDescent="0.25"/>
    <row r="27279" x14ac:dyDescent="0.25"/>
    <row r="27280" x14ac:dyDescent="0.25"/>
    <row r="27281" x14ac:dyDescent="0.25"/>
    <row r="27282" x14ac:dyDescent="0.25"/>
    <row r="27283" x14ac:dyDescent="0.25"/>
    <row r="27284" x14ac:dyDescent="0.25"/>
    <row r="27285" x14ac:dyDescent="0.25"/>
    <row r="27286" x14ac:dyDescent="0.25"/>
    <row r="27287" x14ac:dyDescent="0.25"/>
    <row r="27288" x14ac:dyDescent="0.25"/>
    <row r="27289" x14ac:dyDescent="0.25"/>
    <row r="27290" x14ac:dyDescent="0.25"/>
    <row r="27291" x14ac:dyDescent="0.25"/>
    <row r="27292" x14ac:dyDescent="0.25"/>
    <row r="27293" x14ac:dyDescent="0.25"/>
    <row r="27294" x14ac:dyDescent="0.25"/>
    <row r="27295" x14ac:dyDescent="0.25"/>
    <row r="27296" x14ac:dyDescent="0.25"/>
    <row r="27297" x14ac:dyDescent="0.25"/>
    <row r="27298" x14ac:dyDescent="0.25"/>
    <row r="27299" x14ac:dyDescent="0.25"/>
    <row r="27300" x14ac:dyDescent="0.25"/>
    <row r="27301" x14ac:dyDescent="0.25"/>
    <row r="27302" x14ac:dyDescent="0.25"/>
    <row r="27303" x14ac:dyDescent="0.25"/>
    <row r="27304" x14ac:dyDescent="0.25"/>
    <row r="27305" x14ac:dyDescent="0.25"/>
    <row r="27306" x14ac:dyDescent="0.25"/>
    <row r="27307" x14ac:dyDescent="0.25"/>
    <row r="27308" x14ac:dyDescent="0.25"/>
    <row r="27309" x14ac:dyDescent="0.25"/>
    <row r="27310" x14ac:dyDescent="0.25"/>
    <row r="27311" x14ac:dyDescent="0.25"/>
    <row r="27312" x14ac:dyDescent="0.25"/>
    <row r="27313" x14ac:dyDescent="0.25"/>
    <row r="27314" x14ac:dyDescent="0.25"/>
    <row r="27315" x14ac:dyDescent="0.25"/>
    <row r="27316" x14ac:dyDescent="0.25"/>
    <row r="27317" x14ac:dyDescent="0.25"/>
    <row r="27318" x14ac:dyDescent="0.25"/>
    <row r="27319" x14ac:dyDescent="0.25"/>
    <row r="27320" x14ac:dyDescent="0.25"/>
    <row r="27321" x14ac:dyDescent="0.25"/>
    <row r="27322" x14ac:dyDescent="0.25"/>
    <row r="27323" x14ac:dyDescent="0.25"/>
    <row r="27324" x14ac:dyDescent="0.25"/>
    <row r="27325" x14ac:dyDescent="0.25"/>
    <row r="27326" x14ac:dyDescent="0.25"/>
    <row r="27327" x14ac:dyDescent="0.25"/>
    <row r="27328" x14ac:dyDescent="0.25"/>
    <row r="27329" x14ac:dyDescent="0.25"/>
    <row r="27330" x14ac:dyDescent="0.25"/>
    <row r="27331" x14ac:dyDescent="0.25"/>
    <row r="27332" x14ac:dyDescent="0.25"/>
    <row r="27333" x14ac:dyDescent="0.25"/>
    <row r="27334" x14ac:dyDescent="0.25"/>
    <row r="27335" x14ac:dyDescent="0.25"/>
    <row r="27336" x14ac:dyDescent="0.25"/>
    <row r="27337" x14ac:dyDescent="0.25"/>
    <row r="27338" x14ac:dyDescent="0.25"/>
    <row r="27339" x14ac:dyDescent="0.25"/>
    <row r="27340" x14ac:dyDescent="0.25"/>
    <row r="27341" x14ac:dyDescent="0.25"/>
    <row r="27342" x14ac:dyDescent="0.25"/>
    <row r="27343" x14ac:dyDescent="0.25"/>
    <row r="27344" x14ac:dyDescent="0.25"/>
    <row r="27345" x14ac:dyDescent="0.25"/>
    <row r="27346" x14ac:dyDescent="0.25"/>
    <row r="27347" x14ac:dyDescent="0.25"/>
    <row r="27348" x14ac:dyDescent="0.25"/>
    <row r="27349" x14ac:dyDescent="0.25"/>
    <row r="27350" x14ac:dyDescent="0.25"/>
    <row r="27351" x14ac:dyDescent="0.25"/>
    <row r="27352" x14ac:dyDescent="0.25"/>
    <row r="27353" x14ac:dyDescent="0.25"/>
    <row r="27354" x14ac:dyDescent="0.25"/>
    <row r="27355" x14ac:dyDescent="0.25"/>
    <row r="27356" x14ac:dyDescent="0.25"/>
    <row r="27357" x14ac:dyDescent="0.25"/>
    <row r="27358" x14ac:dyDescent="0.25"/>
    <row r="27359" x14ac:dyDescent="0.25"/>
    <row r="27360" x14ac:dyDescent="0.25"/>
    <row r="27361" x14ac:dyDescent="0.25"/>
    <row r="27362" x14ac:dyDescent="0.25"/>
    <row r="27363" x14ac:dyDescent="0.25"/>
    <row r="27364" x14ac:dyDescent="0.25"/>
    <row r="27365" x14ac:dyDescent="0.25"/>
    <row r="27366" x14ac:dyDescent="0.25"/>
    <row r="27367" x14ac:dyDescent="0.25"/>
    <row r="27368" x14ac:dyDescent="0.25"/>
    <row r="27369" x14ac:dyDescent="0.25"/>
    <row r="27370" x14ac:dyDescent="0.25"/>
    <row r="27371" x14ac:dyDescent="0.25"/>
    <row r="27372" x14ac:dyDescent="0.25"/>
    <row r="27373" x14ac:dyDescent="0.25"/>
    <row r="27374" x14ac:dyDescent="0.25"/>
    <row r="27375" x14ac:dyDescent="0.25"/>
    <row r="27376" x14ac:dyDescent="0.25"/>
    <row r="27377" x14ac:dyDescent="0.25"/>
    <row r="27378" x14ac:dyDescent="0.25"/>
    <row r="27379" x14ac:dyDescent="0.25"/>
    <row r="27380" x14ac:dyDescent="0.25"/>
    <row r="27381" x14ac:dyDescent="0.25"/>
    <row r="27382" x14ac:dyDescent="0.25"/>
    <row r="27383" x14ac:dyDescent="0.25"/>
    <row r="27384" x14ac:dyDescent="0.25"/>
    <row r="27385" x14ac:dyDescent="0.25"/>
    <row r="27386" x14ac:dyDescent="0.25"/>
    <row r="27387" x14ac:dyDescent="0.25"/>
    <row r="27388" x14ac:dyDescent="0.25"/>
    <row r="27389" x14ac:dyDescent="0.25"/>
    <row r="27390" x14ac:dyDescent="0.25"/>
    <row r="27391" x14ac:dyDescent="0.25"/>
    <row r="27392" x14ac:dyDescent="0.25"/>
    <row r="27393" x14ac:dyDescent="0.25"/>
    <row r="27394" x14ac:dyDescent="0.25"/>
    <row r="27395" x14ac:dyDescent="0.25"/>
    <row r="27396" x14ac:dyDescent="0.25"/>
    <row r="27397" x14ac:dyDescent="0.25"/>
    <row r="27398" x14ac:dyDescent="0.25"/>
    <row r="27399" x14ac:dyDescent="0.25"/>
    <row r="27400" x14ac:dyDescent="0.25"/>
    <row r="27401" x14ac:dyDescent="0.25"/>
    <row r="27402" x14ac:dyDescent="0.25"/>
    <row r="27403" x14ac:dyDescent="0.25"/>
    <row r="27404" x14ac:dyDescent="0.25"/>
    <row r="27405" x14ac:dyDescent="0.25"/>
    <row r="27406" x14ac:dyDescent="0.25"/>
    <row r="27407" x14ac:dyDescent="0.25"/>
    <row r="27408" x14ac:dyDescent="0.25"/>
    <row r="27409" x14ac:dyDescent="0.25"/>
    <row r="27410" x14ac:dyDescent="0.25"/>
    <row r="27411" x14ac:dyDescent="0.25"/>
    <row r="27412" x14ac:dyDescent="0.25"/>
    <row r="27413" x14ac:dyDescent="0.25"/>
    <row r="27414" x14ac:dyDescent="0.25"/>
    <row r="27415" x14ac:dyDescent="0.25"/>
    <row r="27416" x14ac:dyDescent="0.25"/>
    <row r="27417" x14ac:dyDescent="0.25"/>
    <row r="27418" x14ac:dyDescent="0.25"/>
    <row r="27419" x14ac:dyDescent="0.25"/>
    <row r="27420" x14ac:dyDescent="0.25"/>
    <row r="27421" x14ac:dyDescent="0.25"/>
    <row r="27422" x14ac:dyDescent="0.25"/>
    <row r="27423" x14ac:dyDescent="0.25"/>
    <row r="27424" x14ac:dyDescent="0.25"/>
    <row r="27425" x14ac:dyDescent="0.25"/>
    <row r="27426" x14ac:dyDescent="0.25"/>
    <row r="27427" x14ac:dyDescent="0.25"/>
    <row r="27428" x14ac:dyDescent="0.25"/>
    <row r="27429" x14ac:dyDescent="0.25"/>
    <row r="27430" x14ac:dyDescent="0.25"/>
    <row r="27431" x14ac:dyDescent="0.25"/>
    <row r="27432" x14ac:dyDescent="0.25"/>
    <row r="27433" x14ac:dyDescent="0.25"/>
    <row r="27434" x14ac:dyDescent="0.25"/>
    <row r="27435" x14ac:dyDescent="0.25"/>
    <row r="27436" x14ac:dyDescent="0.25"/>
    <row r="27437" x14ac:dyDescent="0.25"/>
    <row r="27438" x14ac:dyDescent="0.25"/>
    <row r="27439" x14ac:dyDescent="0.25"/>
    <row r="27440" x14ac:dyDescent="0.25"/>
    <row r="27441" x14ac:dyDescent="0.25"/>
    <row r="27442" x14ac:dyDescent="0.25"/>
    <row r="27443" x14ac:dyDescent="0.25"/>
    <row r="27444" x14ac:dyDescent="0.25"/>
    <row r="27445" x14ac:dyDescent="0.25"/>
    <row r="27446" x14ac:dyDescent="0.25"/>
    <row r="27447" x14ac:dyDescent="0.25"/>
    <row r="27448" x14ac:dyDescent="0.25"/>
    <row r="27449" x14ac:dyDescent="0.25"/>
    <row r="27450" x14ac:dyDescent="0.25"/>
    <row r="27451" x14ac:dyDescent="0.25"/>
    <row r="27452" x14ac:dyDescent="0.25"/>
    <row r="27453" x14ac:dyDescent="0.25"/>
    <row r="27454" x14ac:dyDescent="0.25"/>
    <row r="27455" x14ac:dyDescent="0.25"/>
    <row r="27456" x14ac:dyDescent="0.25"/>
    <row r="27457" x14ac:dyDescent="0.25"/>
    <row r="27458" x14ac:dyDescent="0.25"/>
    <row r="27459" x14ac:dyDescent="0.25"/>
    <row r="27460" x14ac:dyDescent="0.25"/>
    <row r="27461" x14ac:dyDescent="0.25"/>
    <row r="27462" x14ac:dyDescent="0.25"/>
    <row r="27463" x14ac:dyDescent="0.25"/>
    <row r="27464" x14ac:dyDescent="0.25"/>
    <row r="27465" x14ac:dyDescent="0.25"/>
    <row r="27466" x14ac:dyDescent="0.25"/>
    <row r="27467" x14ac:dyDescent="0.25"/>
    <row r="27468" x14ac:dyDescent="0.25"/>
    <row r="27469" x14ac:dyDescent="0.25"/>
    <row r="27470" x14ac:dyDescent="0.25"/>
    <row r="27471" x14ac:dyDescent="0.25"/>
    <row r="27472" x14ac:dyDescent="0.25"/>
    <row r="27473" x14ac:dyDescent="0.25"/>
    <row r="27474" x14ac:dyDescent="0.25"/>
    <row r="27475" x14ac:dyDescent="0.25"/>
    <row r="27476" x14ac:dyDescent="0.25"/>
    <row r="27477" x14ac:dyDescent="0.25"/>
    <row r="27478" x14ac:dyDescent="0.25"/>
    <row r="27479" x14ac:dyDescent="0.25"/>
    <row r="27480" x14ac:dyDescent="0.25"/>
    <row r="27481" x14ac:dyDescent="0.25"/>
    <row r="27482" x14ac:dyDescent="0.25"/>
    <row r="27483" x14ac:dyDescent="0.25"/>
    <row r="27484" x14ac:dyDescent="0.25"/>
    <row r="27485" x14ac:dyDescent="0.25"/>
    <row r="27486" x14ac:dyDescent="0.25"/>
    <row r="27487" x14ac:dyDescent="0.25"/>
    <row r="27488" x14ac:dyDescent="0.25"/>
    <row r="27489" x14ac:dyDescent="0.25"/>
    <row r="27490" x14ac:dyDescent="0.25"/>
    <row r="27491" x14ac:dyDescent="0.25"/>
    <row r="27492" x14ac:dyDescent="0.25"/>
    <row r="27493" x14ac:dyDescent="0.25"/>
    <row r="27494" x14ac:dyDescent="0.25"/>
    <row r="27495" x14ac:dyDescent="0.25"/>
    <row r="27496" x14ac:dyDescent="0.25"/>
    <row r="27497" x14ac:dyDescent="0.25"/>
    <row r="27498" x14ac:dyDescent="0.25"/>
    <row r="27499" x14ac:dyDescent="0.25"/>
    <row r="27500" x14ac:dyDescent="0.25"/>
    <row r="27501" x14ac:dyDescent="0.25"/>
    <row r="27502" x14ac:dyDescent="0.25"/>
    <row r="27503" x14ac:dyDescent="0.25"/>
    <row r="27504" x14ac:dyDescent="0.25"/>
    <row r="27505" x14ac:dyDescent="0.25"/>
    <row r="27506" x14ac:dyDescent="0.25"/>
    <row r="27507" x14ac:dyDescent="0.25"/>
    <row r="27508" x14ac:dyDescent="0.25"/>
    <row r="27509" x14ac:dyDescent="0.25"/>
    <row r="27510" x14ac:dyDescent="0.25"/>
    <row r="27511" x14ac:dyDescent="0.25"/>
    <row r="27512" x14ac:dyDescent="0.25"/>
    <row r="27513" x14ac:dyDescent="0.25"/>
    <row r="27514" x14ac:dyDescent="0.25"/>
    <row r="27515" x14ac:dyDescent="0.25"/>
    <row r="27516" x14ac:dyDescent="0.25"/>
    <row r="27517" x14ac:dyDescent="0.25"/>
    <row r="27518" x14ac:dyDescent="0.25"/>
    <row r="27519" x14ac:dyDescent="0.25"/>
    <row r="27520" x14ac:dyDescent="0.25"/>
    <row r="27521" x14ac:dyDescent="0.25"/>
    <row r="27522" x14ac:dyDescent="0.25"/>
    <row r="27523" x14ac:dyDescent="0.25"/>
    <row r="27524" x14ac:dyDescent="0.25"/>
    <row r="27525" x14ac:dyDescent="0.25"/>
    <row r="27526" x14ac:dyDescent="0.25"/>
    <row r="27527" x14ac:dyDescent="0.25"/>
    <row r="27528" x14ac:dyDescent="0.25"/>
    <row r="27529" x14ac:dyDescent="0.25"/>
    <row r="27530" x14ac:dyDescent="0.25"/>
    <row r="27531" x14ac:dyDescent="0.25"/>
    <row r="27532" x14ac:dyDescent="0.25"/>
    <row r="27533" x14ac:dyDescent="0.25"/>
    <row r="27534" x14ac:dyDescent="0.25"/>
    <row r="27535" x14ac:dyDescent="0.25"/>
    <row r="27536" x14ac:dyDescent="0.25"/>
    <row r="27537" x14ac:dyDescent="0.25"/>
    <row r="27538" x14ac:dyDescent="0.25"/>
    <row r="27539" x14ac:dyDescent="0.25"/>
    <row r="27540" x14ac:dyDescent="0.25"/>
    <row r="27541" x14ac:dyDescent="0.25"/>
    <row r="27542" x14ac:dyDescent="0.25"/>
    <row r="27543" x14ac:dyDescent="0.25"/>
    <row r="27544" x14ac:dyDescent="0.25"/>
    <row r="27545" x14ac:dyDescent="0.25"/>
    <row r="27546" x14ac:dyDescent="0.25"/>
    <row r="27547" x14ac:dyDescent="0.25"/>
    <row r="27548" x14ac:dyDescent="0.25"/>
    <row r="27549" x14ac:dyDescent="0.25"/>
    <row r="27550" x14ac:dyDescent="0.25"/>
    <row r="27551" x14ac:dyDescent="0.25"/>
    <row r="27552" x14ac:dyDescent="0.25"/>
    <row r="27553" x14ac:dyDescent="0.25"/>
    <row r="27554" x14ac:dyDescent="0.25"/>
    <row r="27555" x14ac:dyDescent="0.25"/>
    <row r="27556" x14ac:dyDescent="0.25"/>
    <row r="27557" x14ac:dyDescent="0.25"/>
    <row r="27558" x14ac:dyDescent="0.25"/>
    <row r="27559" x14ac:dyDescent="0.25"/>
    <row r="27560" x14ac:dyDescent="0.25"/>
    <row r="27561" x14ac:dyDescent="0.25"/>
    <row r="27562" x14ac:dyDescent="0.25"/>
    <row r="27563" x14ac:dyDescent="0.25"/>
    <row r="27564" x14ac:dyDescent="0.25"/>
    <row r="27565" x14ac:dyDescent="0.25"/>
    <row r="27566" x14ac:dyDescent="0.25"/>
    <row r="27567" x14ac:dyDescent="0.25"/>
    <row r="27568" x14ac:dyDescent="0.25"/>
    <row r="27569" x14ac:dyDescent="0.25"/>
    <row r="27570" x14ac:dyDescent="0.25"/>
    <row r="27571" x14ac:dyDescent="0.25"/>
    <row r="27572" x14ac:dyDescent="0.25"/>
    <row r="27573" x14ac:dyDescent="0.25"/>
    <row r="27574" x14ac:dyDescent="0.25"/>
    <row r="27575" x14ac:dyDescent="0.25"/>
    <row r="27576" x14ac:dyDescent="0.25"/>
    <row r="27577" x14ac:dyDescent="0.25"/>
    <row r="27578" x14ac:dyDescent="0.25"/>
    <row r="27579" x14ac:dyDescent="0.25"/>
    <row r="27580" x14ac:dyDescent="0.25"/>
    <row r="27581" x14ac:dyDescent="0.25"/>
    <row r="27582" x14ac:dyDescent="0.25"/>
    <row r="27583" x14ac:dyDescent="0.25"/>
    <row r="27584" x14ac:dyDescent="0.25"/>
    <row r="27585" x14ac:dyDescent="0.25"/>
    <row r="27586" x14ac:dyDescent="0.25"/>
    <row r="27587" x14ac:dyDescent="0.25"/>
    <row r="27588" x14ac:dyDescent="0.25"/>
    <row r="27589" x14ac:dyDescent="0.25"/>
    <row r="27590" x14ac:dyDescent="0.25"/>
    <row r="27591" x14ac:dyDescent="0.25"/>
    <row r="27592" x14ac:dyDescent="0.25"/>
    <row r="27593" x14ac:dyDescent="0.25"/>
    <row r="27594" x14ac:dyDescent="0.25"/>
    <row r="27595" x14ac:dyDescent="0.25"/>
    <row r="27596" x14ac:dyDescent="0.25"/>
    <row r="27597" x14ac:dyDescent="0.25"/>
    <row r="27598" x14ac:dyDescent="0.25"/>
    <row r="27599" x14ac:dyDescent="0.25"/>
    <row r="27600" x14ac:dyDescent="0.25"/>
    <row r="27601" x14ac:dyDescent="0.25"/>
    <row r="27602" x14ac:dyDescent="0.25"/>
    <row r="27603" x14ac:dyDescent="0.25"/>
    <row r="27604" x14ac:dyDescent="0.25"/>
    <row r="27605" x14ac:dyDescent="0.25"/>
    <row r="27606" x14ac:dyDescent="0.25"/>
    <row r="27607" x14ac:dyDescent="0.25"/>
    <row r="27608" x14ac:dyDescent="0.25"/>
    <row r="27609" x14ac:dyDescent="0.25"/>
    <row r="27610" x14ac:dyDescent="0.25"/>
    <row r="27611" x14ac:dyDescent="0.25"/>
    <row r="27612" x14ac:dyDescent="0.25"/>
    <row r="27613" x14ac:dyDescent="0.25"/>
    <row r="27614" x14ac:dyDescent="0.25"/>
    <row r="27615" x14ac:dyDescent="0.25"/>
    <row r="27616" x14ac:dyDescent="0.25"/>
    <row r="27617" x14ac:dyDescent="0.25"/>
    <row r="27618" x14ac:dyDescent="0.25"/>
    <row r="27619" x14ac:dyDescent="0.25"/>
    <row r="27620" x14ac:dyDescent="0.25"/>
    <row r="27621" x14ac:dyDescent="0.25"/>
    <row r="27622" x14ac:dyDescent="0.25"/>
    <row r="27623" x14ac:dyDescent="0.25"/>
    <row r="27624" x14ac:dyDescent="0.25"/>
    <row r="27625" x14ac:dyDescent="0.25"/>
    <row r="27626" x14ac:dyDescent="0.25"/>
    <row r="27627" x14ac:dyDescent="0.25"/>
    <row r="27628" x14ac:dyDescent="0.25"/>
    <row r="27629" x14ac:dyDescent="0.25"/>
    <row r="27630" x14ac:dyDescent="0.25"/>
    <row r="27631" x14ac:dyDescent="0.25"/>
    <row r="27632" x14ac:dyDescent="0.25"/>
    <row r="27633" x14ac:dyDescent="0.25"/>
    <row r="27634" x14ac:dyDescent="0.25"/>
    <row r="27635" x14ac:dyDescent="0.25"/>
    <row r="27636" x14ac:dyDescent="0.25"/>
    <row r="27637" x14ac:dyDescent="0.25"/>
    <row r="27638" x14ac:dyDescent="0.25"/>
    <row r="27639" x14ac:dyDescent="0.25"/>
    <row r="27640" x14ac:dyDescent="0.25"/>
    <row r="27641" x14ac:dyDescent="0.25"/>
    <row r="27642" x14ac:dyDescent="0.25"/>
    <row r="27643" x14ac:dyDescent="0.25"/>
    <row r="27644" x14ac:dyDescent="0.25"/>
    <row r="27645" x14ac:dyDescent="0.25"/>
    <row r="27646" x14ac:dyDescent="0.25"/>
    <row r="27647" x14ac:dyDescent="0.25"/>
    <row r="27648" x14ac:dyDescent="0.25"/>
    <row r="27649" x14ac:dyDescent="0.25"/>
    <row r="27650" x14ac:dyDescent="0.25"/>
    <row r="27651" x14ac:dyDescent="0.25"/>
    <row r="27652" x14ac:dyDescent="0.25"/>
    <row r="27653" x14ac:dyDescent="0.25"/>
    <row r="27654" x14ac:dyDescent="0.25"/>
    <row r="27655" x14ac:dyDescent="0.25"/>
    <row r="27656" x14ac:dyDescent="0.25"/>
    <row r="27657" x14ac:dyDescent="0.25"/>
    <row r="27658" x14ac:dyDescent="0.25"/>
    <row r="27659" x14ac:dyDescent="0.25"/>
    <row r="27660" x14ac:dyDescent="0.25"/>
    <row r="27661" x14ac:dyDescent="0.25"/>
    <row r="27662" x14ac:dyDescent="0.25"/>
    <row r="27663" x14ac:dyDescent="0.25"/>
    <row r="27664" x14ac:dyDescent="0.25"/>
    <row r="27665" x14ac:dyDescent="0.25"/>
    <row r="27666" x14ac:dyDescent="0.25"/>
    <row r="27667" x14ac:dyDescent="0.25"/>
    <row r="27668" x14ac:dyDescent="0.25"/>
    <row r="27669" x14ac:dyDescent="0.25"/>
    <row r="27670" x14ac:dyDescent="0.25"/>
    <row r="27671" x14ac:dyDescent="0.25"/>
    <row r="27672" x14ac:dyDescent="0.25"/>
    <row r="27673" x14ac:dyDescent="0.25"/>
    <row r="27674" x14ac:dyDescent="0.25"/>
    <row r="27675" x14ac:dyDescent="0.25"/>
    <row r="27676" x14ac:dyDescent="0.25"/>
    <row r="27677" x14ac:dyDescent="0.25"/>
    <row r="27678" x14ac:dyDescent="0.25"/>
    <row r="27679" x14ac:dyDescent="0.25"/>
    <row r="27680" x14ac:dyDescent="0.25"/>
    <row r="27681" x14ac:dyDescent="0.25"/>
    <row r="27682" x14ac:dyDescent="0.25"/>
    <row r="27683" x14ac:dyDescent="0.25"/>
    <row r="27684" x14ac:dyDescent="0.25"/>
    <row r="27685" x14ac:dyDescent="0.25"/>
    <row r="27686" x14ac:dyDescent="0.25"/>
    <row r="27687" x14ac:dyDescent="0.25"/>
    <row r="27688" x14ac:dyDescent="0.25"/>
    <row r="27689" x14ac:dyDescent="0.25"/>
    <row r="27690" x14ac:dyDescent="0.25"/>
    <row r="27691" x14ac:dyDescent="0.25"/>
    <row r="27692" x14ac:dyDescent="0.25"/>
    <row r="27693" x14ac:dyDescent="0.25"/>
    <row r="27694" x14ac:dyDescent="0.25"/>
    <row r="27695" x14ac:dyDescent="0.25"/>
    <row r="27696" x14ac:dyDescent="0.25"/>
    <row r="27697" x14ac:dyDescent="0.25"/>
    <row r="27698" x14ac:dyDescent="0.25"/>
    <row r="27699" x14ac:dyDescent="0.25"/>
    <row r="27700" x14ac:dyDescent="0.25"/>
    <row r="27701" x14ac:dyDescent="0.25"/>
    <row r="27702" x14ac:dyDescent="0.25"/>
    <row r="27703" x14ac:dyDescent="0.25"/>
    <row r="27704" x14ac:dyDescent="0.25"/>
    <row r="27705" x14ac:dyDescent="0.25"/>
    <row r="27706" x14ac:dyDescent="0.25"/>
    <row r="27707" x14ac:dyDescent="0.25"/>
    <row r="27708" x14ac:dyDescent="0.25"/>
    <row r="27709" x14ac:dyDescent="0.25"/>
    <row r="27710" x14ac:dyDescent="0.25"/>
    <row r="27711" x14ac:dyDescent="0.25"/>
    <row r="27712" x14ac:dyDescent="0.25"/>
    <row r="27713" x14ac:dyDescent="0.25"/>
    <row r="27714" x14ac:dyDescent="0.25"/>
    <row r="27715" x14ac:dyDescent="0.25"/>
    <row r="27716" x14ac:dyDescent="0.25"/>
    <row r="27717" x14ac:dyDescent="0.25"/>
    <row r="27718" x14ac:dyDescent="0.25"/>
    <row r="27719" x14ac:dyDescent="0.25"/>
    <row r="27720" x14ac:dyDescent="0.25"/>
    <row r="27721" x14ac:dyDescent="0.25"/>
    <row r="27722" x14ac:dyDescent="0.25"/>
    <row r="27723" x14ac:dyDescent="0.25"/>
    <row r="27724" x14ac:dyDescent="0.25"/>
    <row r="27725" x14ac:dyDescent="0.25"/>
    <row r="27726" x14ac:dyDescent="0.25"/>
    <row r="27727" x14ac:dyDescent="0.25"/>
    <row r="27728" x14ac:dyDescent="0.25"/>
    <row r="27729" x14ac:dyDescent="0.25"/>
    <row r="27730" x14ac:dyDescent="0.25"/>
    <row r="27731" x14ac:dyDescent="0.25"/>
    <row r="27732" x14ac:dyDescent="0.25"/>
    <row r="27733" x14ac:dyDescent="0.25"/>
    <row r="27734" x14ac:dyDescent="0.25"/>
    <row r="27735" x14ac:dyDescent="0.25"/>
    <row r="27736" x14ac:dyDescent="0.25"/>
    <row r="27737" x14ac:dyDescent="0.25"/>
    <row r="27738" x14ac:dyDescent="0.25"/>
    <row r="27739" x14ac:dyDescent="0.25"/>
    <row r="27740" x14ac:dyDescent="0.25"/>
    <row r="27741" x14ac:dyDescent="0.25"/>
    <row r="27742" x14ac:dyDescent="0.25"/>
    <row r="27743" x14ac:dyDescent="0.25"/>
    <row r="27744" x14ac:dyDescent="0.25"/>
    <row r="27745" x14ac:dyDescent="0.25"/>
    <row r="27746" x14ac:dyDescent="0.25"/>
    <row r="27747" x14ac:dyDescent="0.25"/>
    <row r="27748" x14ac:dyDescent="0.25"/>
    <row r="27749" x14ac:dyDescent="0.25"/>
    <row r="27750" x14ac:dyDescent="0.25"/>
    <row r="27751" x14ac:dyDescent="0.25"/>
    <row r="27752" x14ac:dyDescent="0.25"/>
    <row r="27753" x14ac:dyDescent="0.25"/>
    <row r="27754" x14ac:dyDescent="0.25"/>
    <row r="27755" x14ac:dyDescent="0.25"/>
    <row r="27756" x14ac:dyDescent="0.25"/>
    <row r="27757" x14ac:dyDescent="0.25"/>
    <row r="27758" x14ac:dyDescent="0.25"/>
    <row r="27759" x14ac:dyDescent="0.25"/>
    <row r="27760" x14ac:dyDescent="0.25"/>
    <row r="27761" x14ac:dyDescent="0.25"/>
    <row r="27762" x14ac:dyDescent="0.25"/>
    <row r="27763" x14ac:dyDescent="0.25"/>
    <row r="27764" x14ac:dyDescent="0.25"/>
    <row r="27765" x14ac:dyDescent="0.25"/>
    <row r="27766" x14ac:dyDescent="0.25"/>
    <row r="27767" x14ac:dyDescent="0.25"/>
    <row r="27768" x14ac:dyDescent="0.25"/>
    <row r="27769" x14ac:dyDescent="0.25"/>
    <row r="27770" x14ac:dyDescent="0.25"/>
    <row r="27771" x14ac:dyDescent="0.25"/>
    <row r="27772" x14ac:dyDescent="0.25"/>
    <row r="27773" x14ac:dyDescent="0.25"/>
    <row r="27774" x14ac:dyDescent="0.25"/>
    <row r="27775" x14ac:dyDescent="0.25"/>
    <row r="27776" x14ac:dyDescent="0.25"/>
    <row r="27777" x14ac:dyDescent="0.25"/>
    <row r="27778" x14ac:dyDescent="0.25"/>
    <row r="27779" x14ac:dyDescent="0.25"/>
    <row r="27780" x14ac:dyDescent="0.25"/>
    <row r="27781" x14ac:dyDescent="0.25"/>
    <row r="27782" x14ac:dyDescent="0.25"/>
    <row r="27783" x14ac:dyDescent="0.25"/>
    <row r="27784" x14ac:dyDescent="0.25"/>
    <row r="27785" x14ac:dyDescent="0.25"/>
    <row r="27786" x14ac:dyDescent="0.25"/>
    <row r="27787" x14ac:dyDescent="0.25"/>
    <row r="27788" x14ac:dyDescent="0.25"/>
    <row r="27789" x14ac:dyDescent="0.25"/>
    <row r="27790" x14ac:dyDescent="0.25"/>
    <row r="27791" x14ac:dyDescent="0.25"/>
    <row r="27792" x14ac:dyDescent="0.25"/>
    <row r="27793" x14ac:dyDescent="0.25"/>
    <row r="27794" x14ac:dyDescent="0.25"/>
    <row r="27795" x14ac:dyDescent="0.25"/>
    <row r="27796" x14ac:dyDescent="0.25"/>
    <row r="27797" x14ac:dyDescent="0.25"/>
    <row r="27798" x14ac:dyDescent="0.25"/>
    <row r="27799" x14ac:dyDescent="0.25"/>
    <row r="27800" x14ac:dyDescent="0.25"/>
    <row r="27801" x14ac:dyDescent="0.25"/>
    <row r="27802" x14ac:dyDescent="0.25"/>
    <row r="27803" x14ac:dyDescent="0.25"/>
    <row r="27804" x14ac:dyDescent="0.25"/>
    <row r="27805" x14ac:dyDescent="0.25"/>
    <row r="27806" x14ac:dyDescent="0.25"/>
    <row r="27807" x14ac:dyDescent="0.25"/>
    <row r="27808" x14ac:dyDescent="0.25"/>
    <row r="27809" x14ac:dyDescent="0.25"/>
    <row r="27810" x14ac:dyDescent="0.25"/>
    <row r="27811" x14ac:dyDescent="0.25"/>
    <row r="27812" x14ac:dyDescent="0.25"/>
    <row r="27813" x14ac:dyDescent="0.25"/>
    <row r="27814" x14ac:dyDescent="0.25"/>
    <row r="27815" x14ac:dyDescent="0.25"/>
    <row r="27816" x14ac:dyDescent="0.25"/>
    <row r="27817" x14ac:dyDescent="0.25"/>
    <row r="27818" x14ac:dyDescent="0.25"/>
    <row r="27819" x14ac:dyDescent="0.25"/>
    <row r="27820" x14ac:dyDescent="0.25"/>
    <row r="27821" x14ac:dyDescent="0.25"/>
    <row r="27822" x14ac:dyDescent="0.25"/>
    <row r="27823" x14ac:dyDescent="0.25"/>
    <row r="27824" x14ac:dyDescent="0.25"/>
    <row r="27825" x14ac:dyDescent="0.25"/>
    <row r="27826" x14ac:dyDescent="0.25"/>
    <row r="27827" x14ac:dyDescent="0.25"/>
    <row r="27828" x14ac:dyDescent="0.25"/>
    <row r="27829" x14ac:dyDescent="0.25"/>
    <row r="27830" x14ac:dyDescent="0.25"/>
    <row r="27831" x14ac:dyDescent="0.25"/>
    <row r="27832" x14ac:dyDescent="0.25"/>
    <row r="27833" x14ac:dyDescent="0.25"/>
    <row r="27834" x14ac:dyDescent="0.25"/>
    <row r="27835" x14ac:dyDescent="0.25"/>
    <row r="27836" x14ac:dyDescent="0.25"/>
    <row r="27837" x14ac:dyDescent="0.25"/>
    <row r="27838" x14ac:dyDescent="0.25"/>
    <row r="27839" x14ac:dyDescent="0.25"/>
    <row r="27840" x14ac:dyDescent="0.25"/>
    <row r="27841" x14ac:dyDescent="0.25"/>
    <row r="27842" x14ac:dyDescent="0.25"/>
    <row r="27843" x14ac:dyDescent="0.25"/>
    <row r="27844" x14ac:dyDescent="0.25"/>
    <row r="27845" x14ac:dyDescent="0.25"/>
    <row r="27846" x14ac:dyDescent="0.25"/>
    <row r="27847" x14ac:dyDescent="0.25"/>
    <row r="27848" x14ac:dyDescent="0.25"/>
    <row r="27849" x14ac:dyDescent="0.25"/>
    <row r="27850" x14ac:dyDescent="0.25"/>
    <row r="27851" x14ac:dyDescent="0.25"/>
    <row r="27852" x14ac:dyDescent="0.25"/>
    <row r="27853" x14ac:dyDescent="0.25"/>
    <row r="27854" x14ac:dyDescent="0.25"/>
    <row r="27855" x14ac:dyDescent="0.25"/>
    <row r="27856" x14ac:dyDescent="0.25"/>
    <row r="27857" x14ac:dyDescent="0.25"/>
    <row r="27858" x14ac:dyDescent="0.25"/>
    <row r="27859" x14ac:dyDescent="0.25"/>
    <row r="27860" x14ac:dyDescent="0.25"/>
    <row r="27861" x14ac:dyDescent="0.25"/>
    <row r="27862" x14ac:dyDescent="0.25"/>
    <row r="27863" x14ac:dyDescent="0.25"/>
    <row r="27864" x14ac:dyDescent="0.25"/>
    <row r="27865" x14ac:dyDescent="0.25"/>
    <row r="27866" x14ac:dyDescent="0.25"/>
    <row r="27867" x14ac:dyDescent="0.25"/>
    <row r="27868" x14ac:dyDescent="0.25"/>
    <row r="27869" x14ac:dyDescent="0.25"/>
    <row r="27870" x14ac:dyDescent="0.25"/>
    <row r="27871" x14ac:dyDescent="0.25"/>
    <row r="27872" x14ac:dyDescent="0.25"/>
    <row r="27873" x14ac:dyDescent="0.25"/>
    <row r="27874" x14ac:dyDescent="0.25"/>
    <row r="27875" x14ac:dyDescent="0.25"/>
    <row r="27876" x14ac:dyDescent="0.25"/>
    <row r="27877" x14ac:dyDescent="0.25"/>
    <row r="27878" x14ac:dyDescent="0.25"/>
    <row r="27879" x14ac:dyDescent="0.25"/>
    <row r="27880" x14ac:dyDescent="0.25"/>
    <row r="27881" x14ac:dyDescent="0.25"/>
    <row r="27882" x14ac:dyDescent="0.25"/>
    <row r="27883" x14ac:dyDescent="0.25"/>
    <row r="27884" x14ac:dyDescent="0.25"/>
    <row r="27885" x14ac:dyDescent="0.25"/>
    <row r="27886" x14ac:dyDescent="0.25"/>
    <row r="27887" x14ac:dyDescent="0.25"/>
    <row r="27888" x14ac:dyDescent="0.25"/>
    <row r="27889" x14ac:dyDescent="0.25"/>
    <row r="27890" x14ac:dyDescent="0.25"/>
    <row r="27891" x14ac:dyDescent="0.25"/>
    <row r="27892" x14ac:dyDescent="0.25"/>
    <row r="27893" x14ac:dyDescent="0.25"/>
    <row r="27894" x14ac:dyDescent="0.25"/>
    <row r="27895" x14ac:dyDescent="0.25"/>
    <row r="27896" x14ac:dyDescent="0.25"/>
    <row r="27897" x14ac:dyDescent="0.25"/>
    <row r="27898" x14ac:dyDescent="0.25"/>
    <row r="27899" x14ac:dyDescent="0.25"/>
    <row r="27900" x14ac:dyDescent="0.25"/>
    <row r="27901" x14ac:dyDescent="0.25"/>
    <row r="27902" x14ac:dyDescent="0.25"/>
    <row r="27903" x14ac:dyDescent="0.25"/>
    <row r="27904" x14ac:dyDescent="0.25"/>
    <row r="27905" x14ac:dyDescent="0.25"/>
    <row r="27906" x14ac:dyDescent="0.25"/>
    <row r="27907" x14ac:dyDescent="0.25"/>
    <row r="27908" x14ac:dyDescent="0.25"/>
    <row r="27909" x14ac:dyDescent="0.25"/>
    <row r="27910" x14ac:dyDescent="0.25"/>
    <row r="27911" x14ac:dyDescent="0.25"/>
    <row r="27912" x14ac:dyDescent="0.25"/>
    <row r="27913" x14ac:dyDescent="0.25"/>
    <row r="27914" x14ac:dyDescent="0.25"/>
    <row r="27915" x14ac:dyDescent="0.25"/>
    <row r="27916" x14ac:dyDescent="0.25"/>
    <row r="27917" x14ac:dyDescent="0.25"/>
    <row r="27918" x14ac:dyDescent="0.25"/>
    <row r="27919" x14ac:dyDescent="0.25"/>
    <row r="27920" x14ac:dyDescent="0.25"/>
    <row r="27921" x14ac:dyDescent="0.25"/>
    <row r="27922" x14ac:dyDescent="0.25"/>
    <row r="27923" x14ac:dyDescent="0.25"/>
    <row r="27924" x14ac:dyDescent="0.25"/>
    <row r="27925" x14ac:dyDescent="0.25"/>
    <row r="27926" x14ac:dyDescent="0.25"/>
    <row r="27927" x14ac:dyDescent="0.25"/>
    <row r="27928" x14ac:dyDescent="0.25"/>
    <row r="27929" x14ac:dyDescent="0.25"/>
    <row r="27930" x14ac:dyDescent="0.25"/>
    <row r="27931" x14ac:dyDescent="0.25"/>
    <row r="27932" x14ac:dyDescent="0.25"/>
    <row r="27933" x14ac:dyDescent="0.25"/>
    <row r="27934" x14ac:dyDescent="0.25"/>
    <row r="27935" x14ac:dyDescent="0.25"/>
    <row r="27936" x14ac:dyDescent="0.25"/>
    <row r="27937" x14ac:dyDescent="0.25"/>
    <row r="27938" x14ac:dyDescent="0.25"/>
    <row r="27939" x14ac:dyDescent="0.25"/>
    <row r="27940" x14ac:dyDescent="0.25"/>
    <row r="27941" x14ac:dyDescent="0.25"/>
    <row r="27942" x14ac:dyDescent="0.25"/>
    <row r="27943" x14ac:dyDescent="0.25"/>
    <row r="27944" x14ac:dyDescent="0.25"/>
    <row r="27945" x14ac:dyDescent="0.25"/>
    <row r="27946" x14ac:dyDescent="0.25"/>
    <row r="27947" x14ac:dyDescent="0.25"/>
    <row r="27948" x14ac:dyDescent="0.25"/>
    <row r="27949" x14ac:dyDescent="0.25"/>
    <row r="27950" x14ac:dyDescent="0.25"/>
    <row r="27951" x14ac:dyDescent="0.25"/>
    <row r="27952" x14ac:dyDescent="0.25"/>
    <row r="27953" x14ac:dyDescent="0.25"/>
    <row r="27954" x14ac:dyDescent="0.25"/>
    <row r="27955" x14ac:dyDescent="0.25"/>
    <row r="27956" x14ac:dyDescent="0.25"/>
    <row r="27957" x14ac:dyDescent="0.25"/>
    <row r="27958" x14ac:dyDescent="0.25"/>
    <row r="27959" x14ac:dyDescent="0.25"/>
    <row r="27960" x14ac:dyDescent="0.25"/>
    <row r="27961" x14ac:dyDescent="0.25"/>
    <row r="27962" x14ac:dyDescent="0.25"/>
    <row r="27963" x14ac:dyDescent="0.25"/>
    <row r="27964" x14ac:dyDescent="0.25"/>
    <row r="27965" x14ac:dyDescent="0.25"/>
    <row r="27966" x14ac:dyDescent="0.25"/>
    <row r="27967" x14ac:dyDescent="0.25"/>
    <row r="27968" x14ac:dyDescent="0.25"/>
    <row r="27969" x14ac:dyDescent="0.25"/>
    <row r="27970" x14ac:dyDescent="0.25"/>
    <row r="27971" x14ac:dyDescent="0.25"/>
    <row r="27972" x14ac:dyDescent="0.25"/>
    <row r="27973" x14ac:dyDescent="0.25"/>
    <row r="27974" x14ac:dyDescent="0.25"/>
    <row r="27975" x14ac:dyDescent="0.25"/>
    <row r="27976" x14ac:dyDescent="0.25"/>
    <row r="27977" x14ac:dyDescent="0.25"/>
    <row r="27978" x14ac:dyDescent="0.25"/>
    <row r="27979" x14ac:dyDescent="0.25"/>
    <row r="27980" x14ac:dyDescent="0.25"/>
    <row r="27981" x14ac:dyDescent="0.25"/>
    <row r="27982" x14ac:dyDescent="0.25"/>
    <row r="27983" x14ac:dyDescent="0.25"/>
    <row r="27984" x14ac:dyDescent="0.25"/>
    <row r="27985" x14ac:dyDescent="0.25"/>
    <row r="27986" x14ac:dyDescent="0.25"/>
    <row r="27987" x14ac:dyDescent="0.25"/>
    <row r="27988" x14ac:dyDescent="0.25"/>
    <row r="27989" x14ac:dyDescent="0.25"/>
    <row r="27990" x14ac:dyDescent="0.25"/>
    <row r="27991" x14ac:dyDescent="0.25"/>
    <row r="27992" x14ac:dyDescent="0.25"/>
    <row r="27993" x14ac:dyDescent="0.25"/>
    <row r="27994" x14ac:dyDescent="0.25"/>
    <row r="27995" x14ac:dyDescent="0.25"/>
    <row r="27996" x14ac:dyDescent="0.25"/>
    <row r="27997" x14ac:dyDescent="0.25"/>
    <row r="27998" x14ac:dyDescent="0.25"/>
    <row r="27999" x14ac:dyDescent="0.25"/>
    <row r="28000" x14ac:dyDescent="0.25"/>
    <row r="28001" x14ac:dyDescent="0.25"/>
    <row r="28002" x14ac:dyDescent="0.25"/>
    <row r="28003" x14ac:dyDescent="0.25"/>
    <row r="28004" x14ac:dyDescent="0.25"/>
    <row r="28005" x14ac:dyDescent="0.25"/>
    <row r="28006" x14ac:dyDescent="0.25"/>
    <row r="28007" x14ac:dyDescent="0.25"/>
    <row r="28008" x14ac:dyDescent="0.25"/>
    <row r="28009" x14ac:dyDescent="0.25"/>
    <row r="28010" x14ac:dyDescent="0.25"/>
    <row r="28011" x14ac:dyDescent="0.25"/>
    <row r="28012" x14ac:dyDescent="0.25"/>
    <row r="28013" x14ac:dyDescent="0.25"/>
    <row r="28014" x14ac:dyDescent="0.25"/>
    <row r="28015" x14ac:dyDescent="0.25"/>
    <row r="28016" x14ac:dyDescent="0.25"/>
    <row r="28017" x14ac:dyDescent="0.25"/>
    <row r="28018" x14ac:dyDescent="0.25"/>
    <row r="28019" x14ac:dyDescent="0.25"/>
    <row r="28020" x14ac:dyDescent="0.25"/>
    <row r="28021" x14ac:dyDescent="0.25"/>
    <row r="28022" x14ac:dyDescent="0.25"/>
    <row r="28023" x14ac:dyDescent="0.25"/>
    <row r="28024" x14ac:dyDescent="0.25"/>
    <row r="28025" x14ac:dyDescent="0.25"/>
    <row r="28026" x14ac:dyDescent="0.25"/>
    <row r="28027" x14ac:dyDescent="0.25"/>
    <row r="28028" x14ac:dyDescent="0.25"/>
    <row r="28029" x14ac:dyDescent="0.25"/>
    <row r="28030" x14ac:dyDescent="0.25"/>
    <row r="28031" x14ac:dyDescent="0.25"/>
    <row r="28032" x14ac:dyDescent="0.25"/>
    <row r="28033" x14ac:dyDescent="0.25"/>
    <row r="28034" x14ac:dyDescent="0.25"/>
    <row r="28035" x14ac:dyDescent="0.25"/>
    <row r="28036" x14ac:dyDescent="0.25"/>
    <row r="28037" x14ac:dyDescent="0.25"/>
    <row r="28038" x14ac:dyDescent="0.25"/>
    <row r="28039" x14ac:dyDescent="0.25"/>
    <row r="28040" x14ac:dyDescent="0.25"/>
    <row r="28041" x14ac:dyDescent="0.25"/>
    <row r="28042" x14ac:dyDescent="0.25"/>
    <row r="28043" x14ac:dyDescent="0.25"/>
    <row r="28044" x14ac:dyDescent="0.25"/>
    <row r="28045" x14ac:dyDescent="0.25"/>
    <row r="28046" x14ac:dyDescent="0.25"/>
    <row r="28047" x14ac:dyDescent="0.25"/>
    <row r="28048" x14ac:dyDescent="0.25"/>
    <row r="28049" x14ac:dyDescent="0.25"/>
    <row r="28050" x14ac:dyDescent="0.25"/>
    <row r="28051" x14ac:dyDescent="0.25"/>
    <row r="28052" x14ac:dyDescent="0.25"/>
    <row r="28053" x14ac:dyDescent="0.25"/>
    <row r="28054" x14ac:dyDescent="0.25"/>
    <row r="28055" x14ac:dyDescent="0.25"/>
    <row r="28056" x14ac:dyDescent="0.25"/>
    <row r="28057" x14ac:dyDescent="0.25"/>
    <row r="28058" x14ac:dyDescent="0.25"/>
    <row r="28059" x14ac:dyDescent="0.25"/>
    <row r="28060" x14ac:dyDescent="0.25"/>
    <row r="28061" x14ac:dyDescent="0.25"/>
    <row r="28062" x14ac:dyDescent="0.25"/>
    <row r="28063" x14ac:dyDescent="0.25"/>
    <row r="28064" x14ac:dyDescent="0.25"/>
    <row r="28065" x14ac:dyDescent="0.25"/>
    <row r="28066" x14ac:dyDescent="0.25"/>
    <row r="28067" x14ac:dyDescent="0.25"/>
    <row r="28068" x14ac:dyDescent="0.25"/>
    <row r="28069" x14ac:dyDescent="0.25"/>
    <row r="28070" x14ac:dyDescent="0.25"/>
    <row r="28071" x14ac:dyDescent="0.25"/>
    <row r="28072" x14ac:dyDescent="0.25"/>
    <row r="28073" x14ac:dyDescent="0.25"/>
    <row r="28074" x14ac:dyDescent="0.25"/>
    <row r="28075" x14ac:dyDescent="0.25"/>
    <row r="28076" x14ac:dyDescent="0.25"/>
    <row r="28077" x14ac:dyDescent="0.25"/>
    <row r="28078" x14ac:dyDescent="0.25"/>
    <row r="28079" x14ac:dyDescent="0.25"/>
    <row r="28080" x14ac:dyDescent="0.25"/>
    <row r="28081" x14ac:dyDescent="0.25"/>
    <row r="28082" x14ac:dyDescent="0.25"/>
    <row r="28083" x14ac:dyDescent="0.25"/>
    <row r="28084" x14ac:dyDescent="0.25"/>
    <row r="28085" x14ac:dyDescent="0.25"/>
    <row r="28086" x14ac:dyDescent="0.25"/>
    <row r="28087" x14ac:dyDescent="0.25"/>
    <row r="28088" x14ac:dyDescent="0.25"/>
    <row r="28089" x14ac:dyDescent="0.25"/>
    <row r="28090" x14ac:dyDescent="0.25"/>
    <row r="28091" x14ac:dyDescent="0.25"/>
    <row r="28092" x14ac:dyDescent="0.25"/>
    <row r="28093" x14ac:dyDescent="0.25"/>
    <row r="28094" x14ac:dyDescent="0.25"/>
    <row r="28095" x14ac:dyDescent="0.25"/>
    <row r="28096" x14ac:dyDescent="0.25"/>
    <row r="28097" x14ac:dyDescent="0.25"/>
    <row r="28098" x14ac:dyDescent="0.25"/>
    <row r="28099" x14ac:dyDescent="0.25"/>
    <row r="28100" x14ac:dyDescent="0.25"/>
    <row r="28101" x14ac:dyDescent="0.25"/>
    <row r="28102" x14ac:dyDescent="0.25"/>
    <row r="28103" x14ac:dyDescent="0.25"/>
    <row r="28104" x14ac:dyDescent="0.25"/>
    <row r="28105" x14ac:dyDescent="0.25"/>
    <row r="28106" x14ac:dyDescent="0.25"/>
    <row r="28107" x14ac:dyDescent="0.25"/>
    <row r="28108" x14ac:dyDescent="0.25"/>
    <row r="28109" x14ac:dyDescent="0.25"/>
    <row r="28110" x14ac:dyDescent="0.25"/>
    <row r="28111" x14ac:dyDescent="0.25"/>
    <row r="28112" x14ac:dyDescent="0.25"/>
    <row r="28113" x14ac:dyDescent="0.25"/>
    <row r="28114" x14ac:dyDescent="0.25"/>
    <row r="28115" x14ac:dyDescent="0.25"/>
    <row r="28116" x14ac:dyDescent="0.25"/>
    <row r="28117" x14ac:dyDescent="0.25"/>
    <row r="28118" x14ac:dyDescent="0.25"/>
    <row r="28119" x14ac:dyDescent="0.25"/>
    <row r="28120" x14ac:dyDescent="0.25"/>
    <row r="28121" x14ac:dyDescent="0.25"/>
    <row r="28122" x14ac:dyDescent="0.25"/>
    <row r="28123" x14ac:dyDescent="0.25"/>
    <row r="28124" x14ac:dyDescent="0.25"/>
    <row r="28125" x14ac:dyDescent="0.25"/>
    <row r="28126" x14ac:dyDescent="0.25"/>
    <row r="28127" x14ac:dyDescent="0.25"/>
    <row r="28128" x14ac:dyDescent="0.25"/>
    <row r="28129" x14ac:dyDescent="0.25"/>
    <row r="28130" x14ac:dyDescent="0.25"/>
    <row r="28131" x14ac:dyDescent="0.25"/>
    <row r="28132" x14ac:dyDescent="0.25"/>
    <row r="28133" x14ac:dyDescent="0.25"/>
    <row r="28134" x14ac:dyDescent="0.25"/>
    <row r="28135" x14ac:dyDescent="0.25"/>
    <row r="28136" x14ac:dyDescent="0.25"/>
    <row r="28137" x14ac:dyDescent="0.25"/>
    <row r="28138" x14ac:dyDescent="0.25"/>
    <row r="28139" x14ac:dyDescent="0.25"/>
    <row r="28140" x14ac:dyDescent="0.25"/>
    <row r="28141" x14ac:dyDescent="0.25"/>
    <row r="28142" x14ac:dyDescent="0.25"/>
    <row r="28143" x14ac:dyDescent="0.25"/>
    <row r="28144" x14ac:dyDescent="0.25"/>
    <row r="28145" x14ac:dyDescent="0.25"/>
    <row r="28146" x14ac:dyDescent="0.25"/>
    <row r="28147" x14ac:dyDescent="0.25"/>
    <row r="28148" x14ac:dyDescent="0.25"/>
    <row r="28149" x14ac:dyDescent="0.25"/>
    <row r="28150" x14ac:dyDescent="0.25"/>
    <row r="28151" x14ac:dyDescent="0.25"/>
    <row r="28152" x14ac:dyDescent="0.25"/>
    <row r="28153" x14ac:dyDescent="0.25"/>
    <row r="28154" x14ac:dyDescent="0.25"/>
    <row r="28155" x14ac:dyDescent="0.25"/>
    <row r="28156" x14ac:dyDescent="0.25"/>
    <row r="28157" x14ac:dyDescent="0.25"/>
    <row r="28158" x14ac:dyDescent="0.25"/>
    <row r="28159" x14ac:dyDescent="0.25"/>
    <row r="28160" x14ac:dyDescent="0.25"/>
    <row r="28161" x14ac:dyDescent="0.25"/>
    <row r="28162" x14ac:dyDescent="0.25"/>
    <row r="28163" x14ac:dyDescent="0.25"/>
    <row r="28164" x14ac:dyDescent="0.25"/>
    <row r="28165" x14ac:dyDescent="0.25"/>
    <row r="28166" x14ac:dyDescent="0.25"/>
    <row r="28167" x14ac:dyDescent="0.25"/>
    <row r="28168" x14ac:dyDescent="0.25"/>
    <row r="28169" x14ac:dyDescent="0.25"/>
    <row r="28170" x14ac:dyDescent="0.25"/>
    <row r="28171" x14ac:dyDescent="0.25"/>
    <row r="28172" x14ac:dyDescent="0.25"/>
    <row r="28173" x14ac:dyDescent="0.25"/>
    <row r="28174" x14ac:dyDescent="0.25"/>
    <row r="28175" x14ac:dyDescent="0.25"/>
    <row r="28176" x14ac:dyDescent="0.25"/>
    <row r="28177" x14ac:dyDescent="0.25"/>
    <row r="28178" x14ac:dyDescent="0.25"/>
    <row r="28179" x14ac:dyDescent="0.25"/>
    <row r="28180" x14ac:dyDescent="0.25"/>
    <row r="28181" x14ac:dyDescent="0.25"/>
    <row r="28182" x14ac:dyDescent="0.25"/>
    <row r="28183" x14ac:dyDescent="0.25"/>
    <row r="28184" x14ac:dyDescent="0.25"/>
    <row r="28185" x14ac:dyDescent="0.25"/>
    <row r="28186" x14ac:dyDescent="0.25"/>
    <row r="28187" x14ac:dyDescent="0.25"/>
    <row r="28188" x14ac:dyDescent="0.25"/>
    <row r="28189" x14ac:dyDescent="0.25"/>
    <row r="28190" x14ac:dyDescent="0.25"/>
    <row r="28191" x14ac:dyDescent="0.25"/>
    <row r="28192" x14ac:dyDescent="0.25"/>
    <row r="28193" x14ac:dyDescent="0.25"/>
    <row r="28194" x14ac:dyDescent="0.25"/>
    <row r="28195" x14ac:dyDescent="0.25"/>
    <row r="28196" x14ac:dyDescent="0.25"/>
    <row r="28197" x14ac:dyDescent="0.25"/>
    <row r="28198" x14ac:dyDescent="0.25"/>
    <row r="28199" x14ac:dyDescent="0.25"/>
    <row r="28200" x14ac:dyDescent="0.25"/>
    <row r="28201" x14ac:dyDescent="0.25"/>
    <row r="28202" x14ac:dyDescent="0.25"/>
    <row r="28203" x14ac:dyDescent="0.25"/>
    <row r="28204" x14ac:dyDescent="0.25"/>
    <row r="28205" x14ac:dyDescent="0.25"/>
    <row r="28206" x14ac:dyDescent="0.25"/>
    <row r="28207" x14ac:dyDescent="0.25"/>
    <row r="28208" x14ac:dyDescent="0.25"/>
    <row r="28209" x14ac:dyDescent="0.25"/>
    <row r="28210" x14ac:dyDescent="0.25"/>
    <row r="28211" x14ac:dyDescent="0.25"/>
    <row r="28212" x14ac:dyDescent="0.25"/>
    <row r="28213" x14ac:dyDescent="0.25"/>
    <row r="28214" x14ac:dyDescent="0.25"/>
    <row r="28215" x14ac:dyDescent="0.25"/>
    <row r="28216" x14ac:dyDescent="0.25"/>
    <row r="28217" x14ac:dyDescent="0.25"/>
    <row r="28218" x14ac:dyDescent="0.25"/>
    <row r="28219" x14ac:dyDescent="0.25"/>
    <row r="28220" x14ac:dyDescent="0.25"/>
    <row r="28221" x14ac:dyDescent="0.25"/>
    <row r="28222" x14ac:dyDescent="0.25"/>
    <row r="28223" x14ac:dyDescent="0.25"/>
    <row r="28224" x14ac:dyDescent="0.25"/>
    <row r="28225" x14ac:dyDescent="0.25"/>
    <row r="28226" x14ac:dyDescent="0.25"/>
    <row r="28227" x14ac:dyDescent="0.25"/>
    <row r="28228" x14ac:dyDescent="0.25"/>
    <row r="28229" x14ac:dyDescent="0.25"/>
    <row r="28230" x14ac:dyDescent="0.25"/>
    <row r="28231" x14ac:dyDescent="0.25"/>
    <row r="28232" x14ac:dyDescent="0.25"/>
    <row r="28233" x14ac:dyDescent="0.25"/>
    <row r="28234" x14ac:dyDescent="0.25"/>
    <row r="28235" x14ac:dyDescent="0.25"/>
    <row r="28236" x14ac:dyDescent="0.25"/>
    <row r="28237" x14ac:dyDescent="0.25"/>
    <row r="28238" x14ac:dyDescent="0.25"/>
    <row r="28239" x14ac:dyDescent="0.25"/>
    <row r="28240" x14ac:dyDescent="0.25"/>
    <row r="28241" x14ac:dyDescent="0.25"/>
    <row r="28242" x14ac:dyDescent="0.25"/>
    <row r="28243" x14ac:dyDescent="0.25"/>
    <row r="28244" x14ac:dyDescent="0.25"/>
    <row r="28245" x14ac:dyDescent="0.25"/>
    <row r="28246" x14ac:dyDescent="0.25"/>
    <row r="28247" x14ac:dyDescent="0.25"/>
    <row r="28248" x14ac:dyDescent="0.25"/>
    <row r="28249" x14ac:dyDescent="0.25"/>
    <row r="28250" x14ac:dyDescent="0.25"/>
    <row r="28251" x14ac:dyDescent="0.25"/>
    <row r="28252" x14ac:dyDescent="0.25"/>
    <row r="28253" x14ac:dyDescent="0.25"/>
    <row r="28254" x14ac:dyDescent="0.25"/>
    <row r="28255" x14ac:dyDescent="0.25"/>
    <row r="28256" x14ac:dyDescent="0.25"/>
    <row r="28257" x14ac:dyDescent="0.25"/>
    <row r="28258" x14ac:dyDescent="0.25"/>
    <row r="28259" x14ac:dyDescent="0.25"/>
    <row r="28260" x14ac:dyDescent="0.25"/>
    <row r="28261" x14ac:dyDescent="0.25"/>
    <row r="28262" x14ac:dyDescent="0.25"/>
    <row r="28263" x14ac:dyDescent="0.25"/>
    <row r="28264" x14ac:dyDescent="0.25"/>
    <row r="28265" x14ac:dyDescent="0.25"/>
    <row r="28266" x14ac:dyDescent="0.25"/>
    <row r="28267" x14ac:dyDescent="0.25"/>
    <row r="28268" x14ac:dyDescent="0.25"/>
    <row r="28269" x14ac:dyDescent="0.25"/>
    <row r="28270" x14ac:dyDescent="0.25"/>
    <row r="28271" x14ac:dyDescent="0.25"/>
    <row r="28272" x14ac:dyDescent="0.25"/>
    <row r="28273" x14ac:dyDescent="0.25"/>
    <row r="28274" x14ac:dyDescent="0.25"/>
    <row r="28275" x14ac:dyDescent="0.25"/>
    <row r="28276" x14ac:dyDescent="0.25"/>
    <row r="28277" x14ac:dyDescent="0.25"/>
    <row r="28278" x14ac:dyDescent="0.25"/>
    <row r="28279" x14ac:dyDescent="0.25"/>
    <row r="28280" x14ac:dyDescent="0.25"/>
    <row r="28281" x14ac:dyDescent="0.25"/>
    <row r="28282" x14ac:dyDescent="0.25"/>
    <row r="28283" x14ac:dyDescent="0.25"/>
    <row r="28284" x14ac:dyDescent="0.25"/>
    <row r="28285" x14ac:dyDescent="0.25"/>
    <row r="28286" x14ac:dyDescent="0.25"/>
    <row r="28287" x14ac:dyDescent="0.25"/>
    <row r="28288" x14ac:dyDescent="0.25"/>
    <row r="28289" x14ac:dyDescent="0.25"/>
    <row r="28290" x14ac:dyDescent="0.25"/>
    <row r="28291" x14ac:dyDescent="0.25"/>
    <row r="28292" x14ac:dyDescent="0.25"/>
    <row r="28293" x14ac:dyDescent="0.25"/>
    <row r="28294" x14ac:dyDescent="0.25"/>
    <row r="28295" x14ac:dyDescent="0.25"/>
    <row r="28296" x14ac:dyDescent="0.25"/>
    <row r="28297" x14ac:dyDescent="0.25"/>
    <row r="28298" x14ac:dyDescent="0.25"/>
    <row r="28299" x14ac:dyDescent="0.25"/>
    <row r="28300" x14ac:dyDescent="0.25"/>
    <row r="28301" x14ac:dyDescent="0.25"/>
    <row r="28302" x14ac:dyDescent="0.25"/>
    <row r="28303" x14ac:dyDescent="0.25"/>
    <row r="28304" x14ac:dyDescent="0.25"/>
    <row r="28305" x14ac:dyDescent="0.25"/>
    <row r="28306" x14ac:dyDescent="0.25"/>
    <row r="28307" x14ac:dyDescent="0.25"/>
    <row r="28308" x14ac:dyDescent="0.25"/>
    <row r="28309" x14ac:dyDescent="0.25"/>
    <row r="28310" x14ac:dyDescent="0.25"/>
    <row r="28311" x14ac:dyDescent="0.25"/>
    <row r="28312" x14ac:dyDescent="0.25"/>
    <row r="28313" x14ac:dyDescent="0.25"/>
    <row r="28314" x14ac:dyDescent="0.25"/>
    <row r="28315" x14ac:dyDescent="0.25"/>
    <row r="28316" x14ac:dyDescent="0.25"/>
    <row r="28317" x14ac:dyDescent="0.25"/>
    <row r="28318" x14ac:dyDescent="0.25"/>
    <row r="28319" x14ac:dyDescent="0.25"/>
    <row r="28320" x14ac:dyDescent="0.25"/>
    <row r="28321" x14ac:dyDescent="0.25"/>
    <row r="28322" x14ac:dyDescent="0.25"/>
    <row r="28323" x14ac:dyDescent="0.25"/>
    <row r="28324" x14ac:dyDescent="0.25"/>
    <row r="28325" x14ac:dyDescent="0.25"/>
    <row r="28326" x14ac:dyDescent="0.25"/>
    <row r="28327" x14ac:dyDescent="0.25"/>
    <row r="28328" x14ac:dyDescent="0.25"/>
    <row r="28329" x14ac:dyDescent="0.25"/>
    <row r="28330" x14ac:dyDescent="0.25"/>
    <row r="28331" x14ac:dyDescent="0.25"/>
    <row r="28332" x14ac:dyDescent="0.25"/>
    <row r="28333" x14ac:dyDescent="0.25"/>
    <row r="28334" x14ac:dyDescent="0.25"/>
    <row r="28335" x14ac:dyDescent="0.25"/>
    <row r="28336" x14ac:dyDescent="0.25"/>
    <row r="28337" x14ac:dyDescent="0.25"/>
    <row r="28338" x14ac:dyDescent="0.25"/>
    <row r="28339" x14ac:dyDescent="0.25"/>
    <row r="28340" x14ac:dyDescent="0.25"/>
    <row r="28341" x14ac:dyDescent="0.25"/>
    <row r="28342" x14ac:dyDescent="0.25"/>
    <row r="28343" x14ac:dyDescent="0.25"/>
    <row r="28344" x14ac:dyDescent="0.25"/>
    <row r="28345" x14ac:dyDescent="0.25"/>
    <row r="28346" x14ac:dyDescent="0.25"/>
    <row r="28347" x14ac:dyDescent="0.25"/>
    <row r="28348" x14ac:dyDescent="0.25"/>
    <row r="28349" x14ac:dyDescent="0.25"/>
    <row r="28350" x14ac:dyDescent="0.25"/>
    <row r="28351" x14ac:dyDescent="0.25"/>
    <row r="28352" x14ac:dyDescent="0.25"/>
    <row r="28353" x14ac:dyDescent="0.25"/>
    <row r="28354" x14ac:dyDescent="0.25"/>
    <row r="28355" x14ac:dyDescent="0.25"/>
    <row r="28356" x14ac:dyDescent="0.25"/>
    <row r="28357" x14ac:dyDescent="0.25"/>
    <row r="28358" x14ac:dyDescent="0.25"/>
    <row r="28359" x14ac:dyDescent="0.25"/>
    <row r="28360" x14ac:dyDescent="0.25"/>
    <row r="28361" x14ac:dyDescent="0.25"/>
    <row r="28362" x14ac:dyDescent="0.25"/>
    <row r="28363" x14ac:dyDescent="0.25"/>
    <row r="28364" x14ac:dyDescent="0.25"/>
    <row r="28365" x14ac:dyDescent="0.25"/>
    <row r="28366" x14ac:dyDescent="0.25"/>
    <row r="28367" x14ac:dyDescent="0.25"/>
    <row r="28368" x14ac:dyDescent="0.25"/>
    <row r="28369" x14ac:dyDescent="0.25"/>
    <row r="28370" x14ac:dyDescent="0.25"/>
    <row r="28371" x14ac:dyDescent="0.25"/>
    <row r="28372" x14ac:dyDescent="0.25"/>
    <row r="28373" x14ac:dyDescent="0.25"/>
    <row r="28374" x14ac:dyDescent="0.25"/>
    <row r="28375" x14ac:dyDescent="0.25"/>
    <row r="28376" x14ac:dyDescent="0.25"/>
    <row r="28377" x14ac:dyDescent="0.25"/>
    <row r="28378" x14ac:dyDescent="0.25"/>
    <row r="28379" x14ac:dyDescent="0.25"/>
    <row r="28380" x14ac:dyDescent="0.25"/>
    <row r="28381" x14ac:dyDescent="0.25"/>
    <row r="28382" x14ac:dyDescent="0.25"/>
    <row r="28383" x14ac:dyDescent="0.25"/>
    <row r="28384" x14ac:dyDescent="0.25"/>
    <row r="28385" x14ac:dyDescent="0.25"/>
    <row r="28386" x14ac:dyDescent="0.25"/>
    <row r="28387" x14ac:dyDescent="0.25"/>
    <row r="28388" x14ac:dyDescent="0.25"/>
    <row r="28389" x14ac:dyDescent="0.25"/>
    <row r="28390" x14ac:dyDescent="0.25"/>
    <row r="28391" x14ac:dyDescent="0.25"/>
    <row r="28392" x14ac:dyDescent="0.25"/>
    <row r="28393" x14ac:dyDescent="0.25"/>
    <row r="28394" x14ac:dyDescent="0.25"/>
    <row r="28395" x14ac:dyDescent="0.25"/>
    <row r="28396" x14ac:dyDescent="0.25"/>
    <row r="28397" x14ac:dyDescent="0.25"/>
    <row r="28398" x14ac:dyDescent="0.25"/>
    <row r="28399" x14ac:dyDescent="0.25"/>
    <row r="28400" x14ac:dyDescent="0.25"/>
    <row r="28401" x14ac:dyDescent="0.25"/>
    <row r="28402" x14ac:dyDescent="0.25"/>
    <row r="28403" x14ac:dyDescent="0.25"/>
    <row r="28404" x14ac:dyDescent="0.25"/>
    <row r="28405" x14ac:dyDescent="0.25"/>
    <row r="28406" x14ac:dyDescent="0.25"/>
    <row r="28407" x14ac:dyDescent="0.25"/>
    <row r="28408" x14ac:dyDescent="0.25"/>
    <row r="28409" x14ac:dyDescent="0.25"/>
    <row r="28410" x14ac:dyDescent="0.25"/>
    <row r="28411" x14ac:dyDescent="0.25"/>
    <row r="28412" x14ac:dyDescent="0.25"/>
    <row r="28413" x14ac:dyDescent="0.25"/>
    <row r="28414" x14ac:dyDescent="0.25"/>
    <row r="28415" x14ac:dyDescent="0.25"/>
    <row r="28416" x14ac:dyDescent="0.25"/>
    <row r="28417" x14ac:dyDescent="0.25"/>
    <row r="28418" x14ac:dyDescent="0.25"/>
    <row r="28419" x14ac:dyDescent="0.25"/>
    <row r="28420" x14ac:dyDescent="0.25"/>
    <row r="28421" x14ac:dyDescent="0.25"/>
    <row r="28422" x14ac:dyDescent="0.25"/>
    <row r="28423" x14ac:dyDescent="0.25"/>
    <row r="28424" x14ac:dyDescent="0.25"/>
    <row r="28425" x14ac:dyDescent="0.25"/>
    <row r="28426" x14ac:dyDescent="0.25"/>
    <row r="28427" x14ac:dyDescent="0.25"/>
    <row r="28428" x14ac:dyDescent="0.25"/>
    <row r="28429" x14ac:dyDescent="0.25"/>
    <row r="28430" x14ac:dyDescent="0.25"/>
    <row r="28431" x14ac:dyDescent="0.25"/>
    <row r="28432" x14ac:dyDescent="0.25"/>
    <row r="28433" x14ac:dyDescent="0.25"/>
    <row r="28434" x14ac:dyDescent="0.25"/>
    <row r="28435" x14ac:dyDescent="0.25"/>
    <row r="28436" x14ac:dyDescent="0.25"/>
    <row r="28437" x14ac:dyDescent="0.25"/>
    <row r="28438" x14ac:dyDescent="0.25"/>
    <row r="28439" x14ac:dyDescent="0.25"/>
    <row r="28440" x14ac:dyDescent="0.25"/>
    <row r="28441" x14ac:dyDescent="0.25"/>
    <row r="28442" x14ac:dyDescent="0.25"/>
    <row r="28443" x14ac:dyDescent="0.25"/>
    <row r="28444" x14ac:dyDescent="0.25"/>
    <row r="28445" x14ac:dyDescent="0.25"/>
    <row r="28446" x14ac:dyDescent="0.25"/>
    <row r="28447" x14ac:dyDescent="0.25"/>
    <row r="28448" x14ac:dyDescent="0.25"/>
    <row r="28449" x14ac:dyDescent="0.25"/>
    <row r="28450" x14ac:dyDescent="0.25"/>
    <row r="28451" x14ac:dyDescent="0.25"/>
    <row r="28452" x14ac:dyDescent="0.25"/>
    <row r="28453" x14ac:dyDescent="0.25"/>
    <row r="28454" x14ac:dyDescent="0.25"/>
    <row r="28455" x14ac:dyDescent="0.25"/>
    <row r="28456" x14ac:dyDescent="0.25"/>
    <row r="28457" x14ac:dyDescent="0.25"/>
    <row r="28458" x14ac:dyDescent="0.25"/>
    <row r="28459" x14ac:dyDescent="0.25"/>
    <row r="28460" x14ac:dyDescent="0.25"/>
    <row r="28461" x14ac:dyDescent="0.25"/>
    <row r="28462" x14ac:dyDescent="0.25"/>
    <row r="28463" x14ac:dyDescent="0.25"/>
    <row r="28464" x14ac:dyDescent="0.25"/>
    <row r="28465" x14ac:dyDescent="0.25"/>
    <row r="28466" x14ac:dyDescent="0.25"/>
    <row r="28467" x14ac:dyDescent="0.25"/>
    <row r="28468" x14ac:dyDescent="0.25"/>
    <row r="28469" x14ac:dyDescent="0.25"/>
    <row r="28470" x14ac:dyDescent="0.25"/>
    <row r="28471" x14ac:dyDescent="0.25"/>
    <row r="28472" x14ac:dyDescent="0.25"/>
    <row r="28473" x14ac:dyDescent="0.25"/>
    <row r="28474" x14ac:dyDescent="0.25"/>
    <row r="28475" x14ac:dyDescent="0.25"/>
    <row r="28476" x14ac:dyDescent="0.25"/>
    <row r="28477" x14ac:dyDescent="0.25"/>
    <row r="28478" x14ac:dyDescent="0.25"/>
    <row r="28479" x14ac:dyDescent="0.25"/>
    <row r="28480" x14ac:dyDescent="0.25"/>
    <row r="28481" x14ac:dyDescent="0.25"/>
    <row r="28482" x14ac:dyDescent="0.25"/>
    <row r="28483" x14ac:dyDescent="0.25"/>
    <row r="28484" x14ac:dyDescent="0.25"/>
    <row r="28485" x14ac:dyDescent="0.25"/>
    <row r="28486" x14ac:dyDescent="0.25"/>
    <row r="28487" x14ac:dyDescent="0.25"/>
    <row r="28488" x14ac:dyDescent="0.25"/>
    <row r="28489" x14ac:dyDescent="0.25"/>
    <row r="28490" x14ac:dyDescent="0.25"/>
    <row r="28491" x14ac:dyDescent="0.25"/>
    <row r="28492" x14ac:dyDescent="0.25"/>
    <row r="28493" x14ac:dyDescent="0.25"/>
    <row r="28494" x14ac:dyDescent="0.25"/>
    <row r="28495" x14ac:dyDescent="0.25"/>
    <row r="28496" x14ac:dyDescent="0.25"/>
    <row r="28497" x14ac:dyDescent="0.25"/>
    <row r="28498" x14ac:dyDescent="0.25"/>
    <row r="28499" x14ac:dyDescent="0.25"/>
    <row r="28500" x14ac:dyDescent="0.25"/>
    <row r="28501" x14ac:dyDescent="0.25"/>
    <row r="28502" x14ac:dyDescent="0.25"/>
    <row r="28503" x14ac:dyDescent="0.25"/>
    <row r="28504" x14ac:dyDescent="0.25"/>
    <row r="28505" x14ac:dyDescent="0.25"/>
    <row r="28506" x14ac:dyDescent="0.25"/>
    <row r="28507" x14ac:dyDescent="0.25"/>
    <row r="28508" x14ac:dyDescent="0.25"/>
    <row r="28509" x14ac:dyDescent="0.25"/>
    <row r="28510" x14ac:dyDescent="0.25"/>
    <row r="28511" x14ac:dyDescent="0.25"/>
    <row r="28512" x14ac:dyDescent="0.25"/>
    <row r="28513" x14ac:dyDescent="0.25"/>
    <row r="28514" x14ac:dyDescent="0.25"/>
    <row r="28515" x14ac:dyDescent="0.25"/>
    <row r="28516" x14ac:dyDescent="0.25"/>
    <row r="28517" x14ac:dyDescent="0.25"/>
    <row r="28518" x14ac:dyDescent="0.25"/>
    <row r="28519" x14ac:dyDescent="0.25"/>
    <row r="28520" x14ac:dyDescent="0.25"/>
    <row r="28521" x14ac:dyDescent="0.25"/>
    <row r="28522" x14ac:dyDescent="0.25"/>
    <row r="28523" x14ac:dyDescent="0.25"/>
    <row r="28524" x14ac:dyDescent="0.25"/>
    <row r="28525" x14ac:dyDescent="0.25"/>
    <row r="28526" x14ac:dyDescent="0.25"/>
    <row r="28527" x14ac:dyDescent="0.25"/>
    <row r="28528" x14ac:dyDescent="0.25"/>
    <row r="28529" x14ac:dyDescent="0.25"/>
    <row r="28530" x14ac:dyDescent="0.25"/>
    <row r="28531" x14ac:dyDescent="0.25"/>
    <row r="28532" x14ac:dyDescent="0.25"/>
    <row r="28533" x14ac:dyDescent="0.25"/>
    <row r="28534" x14ac:dyDescent="0.25"/>
    <row r="28535" x14ac:dyDescent="0.25"/>
    <row r="28536" x14ac:dyDescent="0.25"/>
    <row r="28537" x14ac:dyDescent="0.25"/>
    <row r="28538" x14ac:dyDescent="0.25"/>
    <row r="28539" x14ac:dyDescent="0.25"/>
    <row r="28540" x14ac:dyDescent="0.25"/>
    <row r="28541" x14ac:dyDescent="0.25"/>
    <row r="28542" x14ac:dyDescent="0.25"/>
    <row r="28543" x14ac:dyDescent="0.25"/>
    <row r="28544" x14ac:dyDescent="0.25"/>
    <row r="28545" x14ac:dyDescent="0.25"/>
    <row r="28546" x14ac:dyDescent="0.25"/>
    <row r="28547" x14ac:dyDescent="0.25"/>
    <row r="28548" x14ac:dyDescent="0.25"/>
    <row r="28549" x14ac:dyDescent="0.25"/>
    <row r="28550" x14ac:dyDescent="0.25"/>
    <row r="28551" x14ac:dyDescent="0.25"/>
    <row r="28552" x14ac:dyDescent="0.25"/>
    <row r="28553" x14ac:dyDescent="0.25"/>
    <row r="28554" x14ac:dyDescent="0.25"/>
    <row r="28555" x14ac:dyDescent="0.25"/>
    <row r="28556" x14ac:dyDescent="0.25"/>
    <row r="28557" x14ac:dyDescent="0.25"/>
    <row r="28558" x14ac:dyDescent="0.25"/>
    <row r="28559" x14ac:dyDescent="0.25"/>
    <row r="28560" x14ac:dyDescent="0.25"/>
    <row r="28561" x14ac:dyDescent="0.25"/>
    <row r="28562" x14ac:dyDescent="0.25"/>
    <row r="28563" x14ac:dyDescent="0.25"/>
    <row r="28564" x14ac:dyDescent="0.25"/>
    <row r="28565" x14ac:dyDescent="0.25"/>
    <row r="28566" x14ac:dyDescent="0.25"/>
    <row r="28567" x14ac:dyDescent="0.25"/>
    <row r="28568" x14ac:dyDescent="0.25"/>
    <row r="28569" x14ac:dyDescent="0.25"/>
    <row r="28570" x14ac:dyDescent="0.25"/>
    <row r="28571" x14ac:dyDescent="0.25"/>
    <row r="28572" x14ac:dyDescent="0.25"/>
    <row r="28573" x14ac:dyDescent="0.25"/>
    <row r="28574" x14ac:dyDescent="0.25"/>
    <row r="28575" x14ac:dyDescent="0.25"/>
    <row r="28576" x14ac:dyDescent="0.25"/>
    <row r="28577" x14ac:dyDescent="0.25"/>
    <row r="28578" x14ac:dyDescent="0.25"/>
    <row r="28579" x14ac:dyDescent="0.25"/>
    <row r="28580" x14ac:dyDescent="0.25"/>
    <row r="28581" x14ac:dyDescent="0.25"/>
    <row r="28582" x14ac:dyDescent="0.25"/>
    <row r="28583" x14ac:dyDescent="0.25"/>
    <row r="28584" x14ac:dyDescent="0.25"/>
    <row r="28585" x14ac:dyDescent="0.25"/>
    <row r="28586" x14ac:dyDescent="0.25"/>
    <row r="28587" x14ac:dyDescent="0.25"/>
    <row r="28588" x14ac:dyDescent="0.25"/>
    <row r="28589" x14ac:dyDescent="0.25"/>
    <row r="28590" x14ac:dyDescent="0.25"/>
    <row r="28591" x14ac:dyDescent="0.25"/>
    <row r="28592" x14ac:dyDescent="0.25"/>
    <row r="28593" x14ac:dyDescent="0.25"/>
    <row r="28594" x14ac:dyDescent="0.25"/>
    <row r="28595" x14ac:dyDescent="0.25"/>
    <row r="28596" x14ac:dyDescent="0.25"/>
    <row r="28597" x14ac:dyDescent="0.25"/>
    <row r="28598" x14ac:dyDescent="0.25"/>
    <row r="28599" x14ac:dyDescent="0.25"/>
    <row r="28600" x14ac:dyDescent="0.25"/>
    <row r="28601" x14ac:dyDescent="0.25"/>
    <row r="28602" x14ac:dyDescent="0.25"/>
    <row r="28603" x14ac:dyDescent="0.25"/>
    <row r="28604" x14ac:dyDescent="0.25"/>
    <row r="28605" x14ac:dyDescent="0.25"/>
    <row r="28606" x14ac:dyDescent="0.25"/>
    <row r="28607" x14ac:dyDescent="0.25"/>
    <row r="28608" x14ac:dyDescent="0.25"/>
    <row r="28609" x14ac:dyDescent="0.25"/>
    <row r="28610" x14ac:dyDescent="0.25"/>
    <row r="28611" x14ac:dyDescent="0.25"/>
    <row r="28612" x14ac:dyDescent="0.25"/>
    <row r="28613" x14ac:dyDescent="0.25"/>
    <row r="28614" x14ac:dyDescent="0.25"/>
    <row r="28615" x14ac:dyDescent="0.25"/>
    <row r="28616" x14ac:dyDescent="0.25"/>
    <row r="28617" x14ac:dyDescent="0.25"/>
    <row r="28618" x14ac:dyDescent="0.25"/>
    <row r="28619" x14ac:dyDescent="0.25"/>
    <row r="28620" x14ac:dyDescent="0.25"/>
    <row r="28621" x14ac:dyDescent="0.25"/>
    <row r="28622" x14ac:dyDescent="0.25"/>
    <row r="28623" x14ac:dyDescent="0.25"/>
    <row r="28624" x14ac:dyDescent="0.25"/>
    <row r="28625" x14ac:dyDescent="0.25"/>
    <row r="28626" x14ac:dyDescent="0.25"/>
    <row r="28627" x14ac:dyDescent="0.25"/>
    <row r="28628" x14ac:dyDescent="0.25"/>
    <row r="28629" x14ac:dyDescent="0.25"/>
    <row r="28630" x14ac:dyDescent="0.25"/>
    <row r="28631" x14ac:dyDescent="0.25"/>
    <row r="28632" x14ac:dyDescent="0.25"/>
    <row r="28633" x14ac:dyDescent="0.25"/>
    <row r="28634" x14ac:dyDescent="0.25"/>
    <row r="28635" x14ac:dyDescent="0.25"/>
    <row r="28636" x14ac:dyDescent="0.25"/>
    <row r="28637" x14ac:dyDescent="0.25"/>
    <row r="28638" x14ac:dyDescent="0.25"/>
    <row r="28639" x14ac:dyDescent="0.25"/>
    <row r="28640" x14ac:dyDescent="0.25"/>
    <row r="28641" x14ac:dyDescent="0.25"/>
    <row r="28642" x14ac:dyDescent="0.25"/>
    <row r="28643" x14ac:dyDescent="0.25"/>
    <row r="28644" x14ac:dyDescent="0.25"/>
    <row r="28645" x14ac:dyDescent="0.25"/>
    <row r="28646" x14ac:dyDescent="0.25"/>
    <row r="28647" x14ac:dyDescent="0.25"/>
    <row r="28648" x14ac:dyDescent="0.25"/>
    <row r="28649" x14ac:dyDescent="0.25"/>
    <row r="28650" x14ac:dyDescent="0.25"/>
    <row r="28651" x14ac:dyDescent="0.25"/>
    <row r="28652" x14ac:dyDescent="0.25"/>
    <row r="28653" x14ac:dyDescent="0.25"/>
    <row r="28654" x14ac:dyDescent="0.25"/>
    <row r="28655" x14ac:dyDescent="0.25"/>
    <row r="28656" x14ac:dyDescent="0.25"/>
    <row r="28657" x14ac:dyDescent="0.25"/>
    <row r="28658" x14ac:dyDescent="0.25"/>
    <row r="28659" x14ac:dyDescent="0.25"/>
    <row r="28660" x14ac:dyDescent="0.25"/>
    <row r="28661" x14ac:dyDescent="0.25"/>
    <row r="28662" x14ac:dyDescent="0.25"/>
    <row r="28663" x14ac:dyDescent="0.25"/>
    <row r="28664" x14ac:dyDescent="0.25"/>
    <row r="28665" x14ac:dyDescent="0.25"/>
    <row r="28666" x14ac:dyDescent="0.25"/>
    <row r="28667" x14ac:dyDescent="0.25"/>
    <row r="28668" x14ac:dyDescent="0.25"/>
    <row r="28669" x14ac:dyDescent="0.25"/>
    <row r="28670" x14ac:dyDescent="0.25"/>
    <row r="28671" x14ac:dyDescent="0.25"/>
    <row r="28672" x14ac:dyDescent="0.25"/>
    <row r="28673" x14ac:dyDescent="0.25"/>
    <row r="28674" x14ac:dyDescent="0.25"/>
    <row r="28675" x14ac:dyDescent="0.25"/>
    <row r="28676" x14ac:dyDescent="0.25"/>
    <row r="28677" x14ac:dyDescent="0.25"/>
    <row r="28678" x14ac:dyDescent="0.25"/>
    <row r="28679" x14ac:dyDescent="0.25"/>
    <row r="28680" x14ac:dyDescent="0.25"/>
    <row r="28681" x14ac:dyDescent="0.25"/>
    <row r="28682" x14ac:dyDescent="0.25"/>
    <row r="28683" x14ac:dyDescent="0.25"/>
    <row r="28684" x14ac:dyDescent="0.25"/>
    <row r="28685" x14ac:dyDescent="0.25"/>
    <row r="28686" x14ac:dyDescent="0.25"/>
    <row r="28687" x14ac:dyDescent="0.25"/>
    <row r="28688" x14ac:dyDescent="0.25"/>
    <row r="28689" x14ac:dyDescent="0.25"/>
    <row r="28690" x14ac:dyDescent="0.25"/>
    <row r="28691" x14ac:dyDescent="0.25"/>
    <row r="28692" x14ac:dyDescent="0.25"/>
    <row r="28693" x14ac:dyDescent="0.25"/>
    <row r="28694" x14ac:dyDescent="0.25"/>
    <row r="28695" x14ac:dyDescent="0.25"/>
    <row r="28696" x14ac:dyDescent="0.25"/>
    <row r="28697" x14ac:dyDescent="0.25"/>
    <row r="28698" x14ac:dyDescent="0.25"/>
    <row r="28699" x14ac:dyDescent="0.25"/>
    <row r="28700" x14ac:dyDescent="0.25"/>
    <row r="28701" x14ac:dyDescent="0.25"/>
    <row r="28702" x14ac:dyDescent="0.25"/>
    <row r="28703" x14ac:dyDescent="0.25"/>
    <row r="28704" x14ac:dyDescent="0.25"/>
    <row r="28705" x14ac:dyDescent="0.25"/>
    <row r="28706" x14ac:dyDescent="0.25"/>
    <row r="28707" x14ac:dyDescent="0.25"/>
    <row r="28708" x14ac:dyDescent="0.25"/>
    <row r="28709" x14ac:dyDescent="0.25"/>
    <row r="28710" x14ac:dyDescent="0.25"/>
    <row r="28711" x14ac:dyDescent="0.25"/>
    <row r="28712" x14ac:dyDescent="0.25"/>
    <row r="28713" x14ac:dyDescent="0.25"/>
    <row r="28714" x14ac:dyDescent="0.25"/>
    <row r="28715" x14ac:dyDescent="0.25"/>
    <row r="28716" x14ac:dyDescent="0.25"/>
    <row r="28717" x14ac:dyDescent="0.25"/>
    <row r="28718" x14ac:dyDescent="0.25"/>
    <row r="28719" x14ac:dyDescent="0.25"/>
    <row r="28720" x14ac:dyDescent="0.25"/>
    <row r="28721" x14ac:dyDescent="0.25"/>
    <row r="28722" x14ac:dyDescent="0.25"/>
    <row r="28723" x14ac:dyDescent="0.25"/>
    <row r="28724" x14ac:dyDescent="0.25"/>
    <row r="28725" x14ac:dyDescent="0.25"/>
    <row r="28726" x14ac:dyDescent="0.25"/>
    <row r="28727" x14ac:dyDescent="0.25"/>
    <row r="28728" x14ac:dyDescent="0.25"/>
    <row r="28729" x14ac:dyDescent="0.25"/>
    <row r="28730" x14ac:dyDescent="0.25"/>
    <row r="28731" x14ac:dyDescent="0.25"/>
    <row r="28732" x14ac:dyDescent="0.25"/>
    <row r="28733" x14ac:dyDescent="0.25"/>
    <row r="28734" x14ac:dyDescent="0.25"/>
    <row r="28735" x14ac:dyDescent="0.25"/>
    <row r="28736" x14ac:dyDescent="0.25"/>
    <row r="28737" x14ac:dyDescent="0.25"/>
    <row r="28738" x14ac:dyDescent="0.25"/>
    <row r="28739" x14ac:dyDescent="0.25"/>
    <row r="28740" x14ac:dyDescent="0.25"/>
    <row r="28741" x14ac:dyDescent="0.25"/>
    <row r="28742" x14ac:dyDescent="0.25"/>
    <row r="28743" x14ac:dyDescent="0.25"/>
    <row r="28744" x14ac:dyDescent="0.25"/>
    <row r="28745" x14ac:dyDescent="0.25"/>
    <row r="28746" x14ac:dyDescent="0.25"/>
    <row r="28747" x14ac:dyDescent="0.25"/>
    <row r="28748" x14ac:dyDescent="0.25"/>
    <row r="28749" x14ac:dyDescent="0.25"/>
    <row r="28750" x14ac:dyDescent="0.25"/>
    <row r="28751" x14ac:dyDescent="0.25"/>
    <row r="28752" x14ac:dyDescent="0.25"/>
    <row r="28753" x14ac:dyDescent="0.25"/>
    <row r="28754" x14ac:dyDescent="0.25"/>
    <row r="28755" x14ac:dyDescent="0.25"/>
    <row r="28756" x14ac:dyDescent="0.25"/>
    <row r="28757" x14ac:dyDescent="0.25"/>
    <row r="28758" x14ac:dyDescent="0.25"/>
    <row r="28759" x14ac:dyDescent="0.25"/>
    <row r="28760" x14ac:dyDescent="0.25"/>
    <row r="28761" x14ac:dyDescent="0.25"/>
    <row r="28762" x14ac:dyDescent="0.25"/>
    <row r="28763" x14ac:dyDescent="0.25"/>
    <row r="28764" x14ac:dyDescent="0.25"/>
    <row r="28765" x14ac:dyDescent="0.25"/>
    <row r="28766" x14ac:dyDescent="0.25"/>
    <row r="28767" x14ac:dyDescent="0.25"/>
    <row r="28768" x14ac:dyDescent="0.25"/>
    <row r="28769" x14ac:dyDescent="0.25"/>
    <row r="28770" x14ac:dyDescent="0.25"/>
    <row r="28771" x14ac:dyDescent="0.25"/>
    <row r="28772" x14ac:dyDescent="0.25"/>
    <row r="28773" x14ac:dyDescent="0.25"/>
    <row r="28774" x14ac:dyDescent="0.25"/>
    <row r="28775" x14ac:dyDescent="0.25"/>
    <row r="28776" x14ac:dyDescent="0.25"/>
    <row r="28777" x14ac:dyDescent="0.25"/>
    <row r="28778" x14ac:dyDescent="0.25"/>
    <row r="28779" x14ac:dyDescent="0.25"/>
    <row r="28780" x14ac:dyDescent="0.25"/>
    <row r="28781" x14ac:dyDescent="0.25"/>
    <row r="28782" x14ac:dyDescent="0.25"/>
    <row r="28783" x14ac:dyDescent="0.25"/>
    <row r="28784" x14ac:dyDescent="0.25"/>
    <row r="28785" x14ac:dyDescent="0.25"/>
    <row r="28786" x14ac:dyDescent="0.25"/>
    <row r="28787" x14ac:dyDescent="0.25"/>
    <row r="28788" x14ac:dyDescent="0.25"/>
    <row r="28789" x14ac:dyDescent="0.25"/>
    <row r="28790" x14ac:dyDescent="0.25"/>
    <row r="28791" x14ac:dyDescent="0.25"/>
    <row r="28792" x14ac:dyDescent="0.25"/>
    <row r="28793" x14ac:dyDescent="0.25"/>
    <row r="28794" x14ac:dyDescent="0.25"/>
    <row r="28795" x14ac:dyDescent="0.25"/>
    <row r="28796" x14ac:dyDescent="0.25"/>
    <row r="28797" x14ac:dyDescent="0.25"/>
    <row r="28798" x14ac:dyDescent="0.25"/>
    <row r="28799" x14ac:dyDescent="0.25"/>
    <row r="28800" x14ac:dyDescent="0.25"/>
    <row r="28801" x14ac:dyDescent="0.25"/>
    <row r="28802" x14ac:dyDescent="0.25"/>
    <row r="28803" x14ac:dyDescent="0.25"/>
    <row r="28804" x14ac:dyDescent="0.25"/>
    <row r="28805" x14ac:dyDescent="0.25"/>
    <row r="28806" x14ac:dyDescent="0.25"/>
    <row r="28807" x14ac:dyDescent="0.25"/>
    <row r="28808" x14ac:dyDescent="0.25"/>
    <row r="28809" x14ac:dyDescent="0.25"/>
    <row r="28810" x14ac:dyDescent="0.25"/>
    <row r="28811" x14ac:dyDescent="0.25"/>
    <row r="28812" x14ac:dyDescent="0.25"/>
    <row r="28813" x14ac:dyDescent="0.25"/>
    <row r="28814" x14ac:dyDescent="0.25"/>
    <row r="28815" x14ac:dyDescent="0.25"/>
    <row r="28816" x14ac:dyDescent="0.25"/>
    <row r="28817" x14ac:dyDescent="0.25"/>
    <row r="28818" x14ac:dyDescent="0.25"/>
    <row r="28819" x14ac:dyDescent="0.25"/>
    <row r="28820" x14ac:dyDescent="0.25"/>
    <row r="28821" x14ac:dyDescent="0.25"/>
    <row r="28822" x14ac:dyDescent="0.25"/>
    <row r="28823" x14ac:dyDescent="0.25"/>
    <row r="28824" x14ac:dyDescent="0.25"/>
    <row r="28825" x14ac:dyDescent="0.25"/>
    <row r="28826" x14ac:dyDescent="0.25"/>
    <row r="28827" x14ac:dyDescent="0.25"/>
    <row r="28828" x14ac:dyDescent="0.25"/>
    <row r="28829" x14ac:dyDescent="0.25"/>
    <row r="28830" x14ac:dyDescent="0.25"/>
    <row r="28831" x14ac:dyDescent="0.25"/>
    <row r="28832" x14ac:dyDescent="0.25"/>
    <row r="28833" x14ac:dyDescent="0.25"/>
    <row r="28834" x14ac:dyDescent="0.25"/>
    <row r="28835" x14ac:dyDescent="0.25"/>
    <row r="28836" x14ac:dyDescent="0.25"/>
    <row r="28837" x14ac:dyDescent="0.25"/>
    <row r="28838" x14ac:dyDescent="0.25"/>
    <row r="28839" x14ac:dyDescent="0.25"/>
    <row r="28840" x14ac:dyDescent="0.25"/>
    <row r="28841" x14ac:dyDescent="0.25"/>
    <row r="28842" x14ac:dyDescent="0.25"/>
    <row r="28843" x14ac:dyDescent="0.25"/>
    <row r="28844" x14ac:dyDescent="0.25"/>
    <row r="28845" x14ac:dyDescent="0.25"/>
    <row r="28846" x14ac:dyDescent="0.25"/>
    <row r="28847" x14ac:dyDescent="0.25"/>
    <row r="28848" x14ac:dyDescent="0.25"/>
    <row r="28849" x14ac:dyDescent="0.25"/>
    <row r="28850" x14ac:dyDescent="0.25"/>
    <row r="28851" x14ac:dyDescent="0.25"/>
    <row r="28852" x14ac:dyDescent="0.25"/>
    <row r="28853" x14ac:dyDescent="0.25"/>
    <row r="28854" x14ac:dyDescent="0.25"/>
    <row r="28855" x14ac:dyDescent="0.25"/>
    <row r="28856" x14ac:dyDescent="0.25"/>
    <row r="28857" x14ac:dyDescent="0.25"/>
    <row r="28858" x14ac:dyDescent="0.25"/>
    <row r="28859" x14ac:dyDescent="0.25"/>
    <row r="28860" x14ac:dyDescent="0.25"/>
    <row r="28861" x14ac:dyDescent="0.25"/>
    <row r="28862" x14ac:dyDescent="0.25"/>
    <row r="28863" x14ac:dyDescent="0.25"/>
    <row r="28864" x14ac:dyDescent="0.25"/>
    <row r="28865" x14ac:dyDescent="0.25"/>
    <row r="28866" x14ac:dyDescent="0.25"/>
    <row r="28867" x14ac:dyDescent="0.25"/>
    <row r="28868" x14ac:dyDescent="0.25"/>
    <row r="28869" x14ac:dyDescent="0.25"/>
    <row r="28870" x14ac:dyDescent="0.25"/>
    <row r="28871" x14ac:dyDescent="0.25"/>
    <row r="28872" x14ac:dyDescent="0.25"/>
    <row r="28873" x14ac:dyDescent="0.25"/>
    <row r="28874" x14ac:dyDescent="0.25"/>
    <row r="28875" x14ac:dyDescent="0.25"/>
    <row r="28876" x14ac:dyDescent="0.25"/>
    <row r="28877" x14ac:dyDescent="0.25"/>
    <row r="28878" x14ac:dyDescent="0.25"/>
    <row r="28879" x14ac:dyDescent="0.25"/>
    <row r="28880" x14ac:dyDescent="0.25"/>
    <row r="28881" x14ac:dyDescent="0.25"/>
    <row r="28882" x14ac:dyDescent="0.25"/>
    <row r="28883" x14ac:dyDescent="0.25"/>
    <row r="28884" x14ac:dyDescent="0.25"/>
    <row r="28885" x14ac:dyDescent="0.25"/>
    <row r="28886" x14ac:dyDescent="0.25"/>
    <row r="28887" x14ac:dyDescent="0.25"/>
    <row r="28888" x14ac:dyDescent="0.25"/>
    <row r="28889" x14ac:dyDescent="0.25"/>
    <row r="28890" x14ac:dyDescent="0.25"/>
    <row r="28891" x14ac:dyDescent="0.25"/>
    <row r="28892" x14ac:dyDescent="0.25"/>
    <row r="28893" x14ac:dyDescent="0.25"/>
    <row r="28894" x14ac:dyDescent="0.25"/>
    <row r="28895" x14ac:dyDescent="0.25"/>
    <row r="28896" x14ac:dyDescent="0.25"/>
    <row r="28897" x14ac:dyDescent="0.25"/>
    <row r="28898" x14ac:dyDescent="0.25"/>
    <row r="28899" x14ac:dyDescent="0.25"/>
    <row r="28900" x14ac:dyDescent="0.25"/>
    <row r="28901" x14ac:dyDescent="0.25"/>
    <row r="28902" x14ac:dyDescent="0.25"/>
    <row r="28903" x14ac:dyDescent="0.25"/>
    <row r="28904" x14ac:dyDescent="0.25"/>
    <row r="28905" x14ac:dyDescent="0.25"/>
    <row r="28906" x14ac:dyDescent="0.25"/>
    <row r="28907" x14ac:dyDescent="0.25"/>
    <row r="28908" x14ac:dyDescent="0.25"/>
    <row r="28909" x14ac:dyDescent="0.25"/>
    <row r="28910" x14ac:dyDescent="0.25"/>
    <row r="28911" x14ac:dyDescent="0.25"/>
    <row r="28912" x14ac:dyDescent="0.25"/>
    <row r="28913" x14ac:dyDescent="0.25"/>
    <row r="28914" x14ac:dyDescent="0.25"/>
    <row r="28915" x14ac:dyDescent="0.25"/>
    <row r="28916" x14ac:dyDescent="0.25"/>
    <row r="28917" x14ac:dyDescent="0.25"/>
    <row r="28918" x14ac:dyDescent="0.25"/>
    <row r="28919" x14ac:dyDescent="0.25"/>
    <row r="28920" x14ac:dyDescent="0.25"/>
    <row r="28921" x14ac:dyDescent="0.25"/>
    <row r="28922" x14ac:dyDescent="0.25"/>
    <row r="28923" x14ac:dyDescent="0.25"/>
    <row r="28924" x14ac:dyDescent="0.25"/>
    <row r="28925" x14ac:dyDescent="0.25"/>
    <row r="28926" x14ac:dyDescent="0.25"/>
    <row r="28927" x14ac:dyDescent="0.25"/>
    <row r="28928" x14ac:dyDescent="0.25"/>
    <row r="28929" x14ac:dyDescent="0.25"/>
    <row r="28930" x14ac:dyDescent="0.25"/>
    <row r="28931" x14ac:dyDescent="0.25"/>
    <row r="28932" x14ac:dyDescent="0.25"/>
    <row r="28933" x14ac:dyDescent="0.25"/>
    <row r="28934" x14ac:dyDescent="0.25"/>
    <row r="28935" x14ac:dyDescent="0.25"/>
    <row r="28936" x14ac:dyDescent="0.25"/>
    <row r="28937" x14ac:dyDescent="0.25"/>
    <row r="28938" x14ac:dyDescent="0.25"/>
    <row r="28939" x14ac:dyDescent="0.25"/>
    <row r="28940" x14ac:dyDescent="0.25"/>
    <row r="28941" x14ac:dyDescent="0.25"/>
    <row r="28942" x14ac:dyDescent="0.25"/>
    <row r="28943" x14ac:dyDescent="0.25"/>
    <row r="28944" x14ac:dyDescent="0.25"/>
    <row r="28945" x14ac:dyDescent="0.25"/>
    <row r="28946" x14ac:dyDescent="0.25"/>
    <row r="28947" x14ac:dyDescent="0.25"/>
    <row r="28948" x14ac:dyDescent="0.25"/>
    <row r="28949" x14ac:dyDescent="0.25"/>
    <row r="28950" x14ac:dyDescent="0.25"/>
    <row r="28951" x14ac:dyDescent="0.25"/>
    <row r="28952" x14ac:dyDescent="0.25"/>
    <row r="28953" x14ac:dyDescent="0.25"/>
    <row r="28954" x14ac:dyDescent="0.25"/>
    <row r="28955" x14ac:dyDescent="0.25"/>
    <row r="28956" x14ac:dyDescent="0.25"/>
    <row r="28957" x14ac:dyDescent="0.25"/>
    <row r="28958" x14ac:dyDescent="0.25"/>
    <row r="28959" x14ac:dyDescent="0.25"/>
    <row r="28960" x14ac:dyDescent="0.25"/>
    <row r="28961" x14ac:dyDescent="0.25"/>
    <row r="28962" x14ac:dyDescent="0.25"/>
    <row r="28963" x14ac:dyDescent="0.25"/>
    <row r="28964" x14ac:dyDescent="0.25"/>
    <row r="28965" x14ac:dyDescent="0.25"/>
    <row r="28966" x14ac:dyDescent="0.25"/>
    <row r="28967" x14ac:dyDescent="0.25"/>
    <row r="28968" x14ac:dyDescent="0.25"/>
    <row r="28969" x14ac:dyDescent="0.25"/>
    <row r="28970" x14ac:dyDescent="0.25"/>
    <row r="28971" x14ac:dyDescent="0.25"/>
    <row r="28972" x14ac:dyDescent="0.25"/>
    <row r="28973" x14ac:dyDescent="0.25"/>
    <row r="28974" x14ac:dyDescent="0.25"/>
    <row r="28975" x14ac:dyDescent="0.25"/>
    <row r="28976" x14ac:dyDescent="0.25"/>
    <row r="28977" x14ac:dyDescent="0.25"/>
    <row r="28978" x14ac:dyDescent="0.25"/>
    <row r="28979" x14ac:dyDescent="0.25"/>
    <row r="28980" x14ac:dyDescent="0.25"/>
    <row r="28981" x14ac:dyDescent="0.25"/>
    <row r="28982" x14ac:dyDescent="0.25"/>
    <row r="28983" x14ac:dyDescent="0.25"/>
    <row r="28984" x14ac:dyDescent="0.25"/>
    <row r="28985" x14ac:dyDescent="0.25"/>
    <row r="28986" x14ac:dyDescent="0.25"/>
    <row r="28987" x14ac:dyDescent="0.25"/>
    <row r="28988" x14ac:dyDescent="0.25"/>
    <row r="28989" x14ac:dyDescent="0.25"/>
    <row r="28990" x14ac:dyDescent="0.25"/>
    <row r="28991" x14ac:dyDescent="0.25"/>
    <row r="28992" x14ac:dyDescent="0.25"/>
    <row r="28993" x14ac:dyDescent="0.25"/>
    <row r="28994" x14ac:dyDescent="0.25"/>
    <row r="28995" x14ac:dyDescent="0.25"/>
    <row r="28996" x14ac:dyDescent="0.25"/>
    <row r="28997" x14ac:dyDescent="0.25"/>
    <row r="28998" x14ac:dyDescent="0.25"/>
    <row r="28999" x14ac:dyDescent="0.25"/>
    <row r="29000" x14ac:dyDescent="0.25"/>
    <row r="29001" x14ac:dyDescent="0.25"/>
    <row r="29002" x14ac:dyDescent="0.25"/>
    <row r="29003" x14ac:dyDescent="0.25"/>
    <row r="29004" x14ac:dyDescent="0.25"/>
    <row r="29005" x14ac:dyDescent="0.25"/>
    <row r="29006" x14ac:dyDescent="0.25"/>
    <row r="29007" x14ac:dyDescent="0.25"/>
    <row r="29008" x14ac:dyDescent="0.25"/>
    <row r="29009" x14ac:dyDescent="0.25"/>
    <row r="29010" x14ac:dyDescent="0.25"/>
    <row r="29011" x14ac:dyDescent="0.25"/>
    <row r="29012" x14ac:dyDescent="0.25"/>
    <row r="29013" x14ac:dyDescent="0.25"/>
    <row r="29014" x14ac:dyDescent="0.25"/>
    <row r="29015" x14ac:dyDescent="0.25"/>
    <row r="29016" x14ac:dyDescent="0.25"/>
    <row r="29017" x14ac:dyDescent="0.25"/>
    <row r="29018" x14ac:dyDescent="0.25"/>
    <row r="29019" x14ac:dyDescent="0.25"/>
    <row r="29020" x14ac:dyDescent="0.25"/>
    <row r="29021" x14ac:dyDescent="0.25"/>
    <row r="29022" x14ac:dyDescent="0.25"/>
    <row r="29023" x14ac:dyDescent="0.25"/>
    <row r="29024" x14ac:dyDescent="0.25"/>
    <row r="29025" x14ac:dyDescent="0.25"/>
    <row r="29026" x14ac:dyDescent="0.25"/>
    <row r="29027" x14ac:dyDescent="0.25"/>
    <row r="29028" x14ac:dyDescent="0.25"/>
    <row r="29029" x14ac:dyDescent="0.25"/>
    <row r="29030" x14ac:dyDescent="0.25"/>
    <row r="29031" x14ac:dyDescent="0.25"/>
    <row r="29032" x14ac:dyDescent="0.25"/>
    <row r="29033" x14ac:dyDescent="0.25"/>
    <row r="29034" x14ac:dyDescent="0.25"/>
    <row r="29035" x14ac:dyDescent="0.25"/>
    <row r="29036" x14ac:dyDescent="0.25"/>
    <row r="29037" x14ac:dyDescent="0.25"/>
    <row r="29038" x14ac:dyDescent="0.25"/>
    <row r="29039" x14ac:dyDescent="0.25"/>
    <row r="29040" x14ac:dyDescent="0.25"/>
    <row r="29041" x14ac:dyDescent="0.25"/>
    <row r="29042" x14ac:dyDescent="0.25"/>
    <row r="29043" x14ac:dyDescent="0.25"/>
    <row r="29044" x14ac:dyDescent="0.25"/>
    <row r="29045" x14ac:dyDescent="0.25"/>
    <row r="29046" x14ac:dyDescent="0.25"/>
    <row r="29047" x14ac:dyDescent="0.25"/>
    <row r="29048" x14ac:dyDescent="0.25"/>
    <row r="29049" x14ac:dyDescent="0.25"/>
    <row r="29050" x14ac:dyDescent="0.25"/>
    <row r="29051" x14ac:dyDescent="0.25"/>
    <row r="29052" x14ac:dyDescent="0.25"/>
    <row r="29053" x14ac:dyDescent="0.25"/>
    <row r="29054" x14ac:dyDescent="0.25"/>
    <row r="29055" x14ac:dyDescent="0.25"/>
    <row r="29056" x14ac:dyDescent="0.25"/>
    <row r="29057" x14ac:dyDescent="0.25"/>
    <row r="29058" x14ac:dyDescent="0.25"/>
    <row r="29059" x14ac:dyDescent="0.25"/>
    <row r="29060" x14ac:dyDescent="0.25"/>
    <row r="29061" x14ac:dyDescent="0.25"/>
    <row r="29062" x14ac:dyDescent="0.25"/>
    <row r="29063" x14ac:dyDescent="0.25"/>
    <row r="29064" x14ac:dyDescent="0.25"/>
    <row r="29065" x14ac:dyDescent="0.25"/>
    <row r="29066" x14ac:dyDescent="0.25"/>
    <row r="29067" x14ac:dyDescent="0.25"/>
    <row r="29068" x14ac:dyDescent="0.25"/>
    <row r="29069" x14ac:dyDescent="0.25"/>
    <row r="29070" x14ac:dyDescent="0.25"/>
    <row r="29071" x14ac:dyDescent="0.25"/>
    <row r="29072" x14ac:dyDescent="0.25"/>
    <row r="29073" x14ac:dyDescent="0.25"/>
    <row r="29074" x14ac:dyDescent="0.25"/>
    <row r="29075" x14ac:dyDescent="0.25"/>
    <row r="29076" x14ac:dyDescent="0.25"/>
    <row r="29077" x14ac:dyDescent="0.25"/>
    <row r="29078" x14ac:dyDescent="0.25"/>
    <row r="29079" x14ac:dyDescent="0.25"/>
    <row r="29080" x14ac:dyDescent="0.25"/>
    <row r="29081" x14ac:dyDescent="0.25"/>
    <row r="29082" x14ac:dyDescent="0.25"/>
    <row r="29083" x14ac:dyDescent="0.25"/>
    <row r="29084" x14ac:dyDescent="0.25"/>
    <row r="29085" x14ac:dyDescent="0.25"/>
    <row r="29086" x14ac:dyDescent="0.25"/>
    <row r="29087" x14ac:dyDescent="0.25"/>
    <row r="29088" x14ac:dyDescent="0.25"/>
    <row r="29089" x14ac:dyDescent="0.25"/>
    <row r="29090" x14ac:dyDescent="0.25"/>
    <row r="29091" x14ac:dyDescent="0.25"/>
    <row r="29092" x14ac:dyDescent="0.25"/>
    <row r="29093" x14ac:dyDescent="0.25"/>
    <row r="29094" x14ac:dyDescent="0.25"/>
    <row r="29095" x14ac:dyDescent="0.25"/>
    <row r="29096" x14ac:dyDescent="0.25"/>
    <row r="29097" x14ac:dyDescent="0.25"/>
    <row r="29098" x14ac:dyDescent="0.25"/>
    <row r="29099" x14ac:dyDescent="0.25"/>
    <row r="29100" x14ac:dyDescent="0.25"/>
    <row r="29101" x14ac:dyDescent="0.25"/>
    <row r="29102" x14ac:dyDescent="0.25"/>
    <row r="29103" x14ac:dyDescent="0.25"/>
    <row r="29104" x14ac:dyDescent="0.25"/>
    <row r="29105" x14ac:dyDescent="0.25"/>
    <row r="29106" x14ac:dyDescent="0.25"/>
    <row r="29107" x14ac:dyDescent="0.25"/>
    <row r="29108" x14ac:dyDescent="0.25"/>
    <row r="29109" x14ac:dyDescent="0.25"/>
    <row r="29110" x14ac:dyDescent="0.25"/>
    <row r="29111" x14ac:dyDescent="0.25"/>
    <row r="29112" x14ac:dyDescent="0.25"/>
    <row r="29113" x14ac:dyDescent="0.25"/>
    <row r="29114" x14ac:dyDescent="0.25"/>
    <row r="29115" x14ac:dyDescent="0.25"/>
    <row r="29116" x14ac:dyDescent="0.25"/>
    <row r="29117" x14ac:dyDescent="0.25"/>
    <row r="29118" x14ac:dyDescent="0.25"/>
    <row r="29119" x14ac:dyDescent="0.25"/>
    <row r="29120" x14ac:dyDescent="0.25"/>
    <row r="29121" x14ac:dyDescent="0.25"/>
    <row r="29122" x14ac:dyDescent="0.25"/>
    <row r="29123" x14ac:dyDescent="0.25"/>
    <row r="29124" x14ac:dyDescent="0.25"/>
    <row r="29125" x14ac:dyDescent="0.25"/>
    <row r="29126" x14ac:dyDescent="0.25"/>
    <row r="29127" x14ac:dyDescent="0.25"/>
    <row r="29128" x14ac:dyDescent="0.25"/>
    <row r="29129" x14ac:dyDescent="0.25"/>
    <row r="29130" x14ac:dyDescent="0.25"/>
    <row r="29131" x14ac:dyDescent="0.25"/>
    <row r="29132" x14ac:dyDescent="0.25"/>
    <row r="29133" x14ac:dyDescent="0.25"/>
    <row r="29134" x14ac:dyDescent="0.25"/>
    <row r="29135" x14ac:dyDescent="0.25"/>
    <row r="29136" x14ac:dyDescent="0.25"/>
    <row r="29137" x14ac:dyDescent="0.25"/>
    <row r="29138" x14ac:dyDescent="0.25"/>
    <row r="29139" x14ac:dyDescent="0.25"/>
    <row r="29140" x14ac:dyDescent="0.25"/>
    <row r="29141" x14ac:dyDescent="0.25"/>
    <row r="29142" x14ac:dyDescent="0.25"/>
    <row r="29143" x14ac:dyDescent="0.25"/>
    <row r="29144" x14ac:dyDescent="0.25"/>
    <row r="29145" x14ac:dyDescent="0.25"/>
    <row r="29146" x14ac:dyDescent="0.25"/>
    <row r="29147" x14ac:dyDescent="0.25"/>
    <row r="29148" x14ac:dyDescent="0.25"/>
    <row r="29149" x14ac:dyDescent="0.25"/>
    <row r="29150" x14ac:dyDescent="0.25"/>
    <row r="29151" x14ac:dyDescent="0.25"/>
    <row r="29152" x14ac:dyDescent="0.25"/>
    <row r="29153" x14ac:dyDescent="0.25"/>
    <row r="29154" x14ac:dyDescent="0.25"/>
    <row r="29155" x14ac:dyDescent="0.25"/>
    <row r="29156" x14ac:dyDescent="0.25"/>
    <row r="29157" x14ac:dyDescent="0.25"/>
    <row r="29158" x14ac:dyDescent="0.25"/>
    <row r="29159" x14ac:dyDescent="0.25"/>
    <row r="29160" x14ac:dyDescent="0.25"/>
    <row r="29161" x14ac:dyDescent="0.25"/>
    <row r="29162" x14ac:dyDescent="0.25"/>
    <row r="29163" x14ac:dyDescent="0.25"/>
    <row r="29164" x14ac:dyDescent="0.25"/>
    <row r="29165" x14ac:dyDescent="0.25"/>
    <row r="29166" x14ac:dyDescent="0.25"/>
    <row r="29167" x14ac:dyDescent="0.25"/>
    <row r="29168" x14ac:dyDescent="0.25"/>
    <row r="29169" x14ac:dyDescent="0.25"/>
    <row r="29170" x14ac:dyDescent="0.25"/>
    <row r="29171" x14ac:dyDescent="0.25"/>
    <row r="29172" x14ac:dyDescent="0.25"/>
    <row r="29173" x14ac:dyDescent="0.25"/>
    <row r="29174" x14ac:dyDescent="0.25"/>
    <row r="29175" x14ac:dyDescent="0.25"/>
    <row r="29176" x14ac:dyDescent="0.25"/>
    <row r="29177" x14ac:dyDescent="0.25"/>
    <row r="29178" x14ac:dyDescent="0.25"/>
    <row r="29179" x14ac:dyDescent="0.25"/>
    <row r="29180" x14ac:dyDescent="0.25"/>
    <row r="29181" x14ac:dyDescent="0.25"/>
    <row r="29182" x14ac:dyDescent="0.25"/>
    <row r="29183" x14ac:dyDescent="0.25"/>
    <row r="29184" x14ac:dyDescent="0.25"/>
    <row r="29185" x14ac:dyDescent="0.25"/>
    <row r="29186" x14ac:dyDescent="0.25"/>
    <row r="29187" x14ac:dyDescent="0.25"/>
    <row r="29188" x14ac:dyDescent="0.25"/>
    <row r="29189" x14ac:dyDescent="0.25"/>
    <row r="29190" x14ac:dyDescent="0.25"/>
    <row r="29191" x14ac:dyDescent="0.25"/>
    <row r="29192" x14ac:dyDescent="0.25"/>
    <row r="29193" x14ac:dyDescent="0.25"/>
    <row r="29194" x14ac:dyDescent="0.25"/>
    <row r="29195" x14ac:dyDescent="0.25"/>
    <row r="29196" x14ac:dyDescent="0.25"/>
    <row r="29197" x14ac:dyDescent="0.25"/>
    <row r="29198" x14ac:dyDescent="0.25"/>
    <row r="29199" x14ac:dyDescent="0.25"/>
    <row r="29200" x14ac:dyDescent="0.25"/>
    <row r="29201" x14ac:dyDescent="0.25"/>
    <row r="29202" x14ac:dyDescent="0.25"/>
    <row r="29203" x14ac:dyDescent="0.25"/>
    <row r="29204" x14ac:dyDescent="0.25"/>
    <row r="29205" x14ac:dyDescent="0.25"/>
    <row r="29206" x14ac:dyDescent="0.25"/>
    <row r="29207" x14ac:dyDescent="0.25"/>
    <row r="29208" x14ac:dyDescent="0.25"/>
    <row r="29209" x14ac:dyDescent="0.25"/>
    <row r="29210" x14ac:dyDescent="0.25"/>
    <row r="29211" x14ac:dyDescent="0.25"/>
    <row r="29212" x14ac:dyDescent="0.25"/>
    <row r="29213" x14ac:dyDescent="0.25"/>
    <row r="29214" x14ac:dyDescent="0.25"/>
    <row r="29215" x14ac:dyDescent="0.25"/>
    <row r="29216" x14ac:dyDescent="0.25"/>
    <row r="29217" x14ac:dyDescent="0.25"/>
    <row r="29218" x14ac:dyDescent="0.25"/>
    <row r="29219" x14ac:dyDescent="0.25"/>
    <row r="29220" x14ac:dyDescent="0.25"/>
    <row r="29221" x14ac:dyDescent="0.25"/>
    <row r="29222" x14ac:dyDescent="0.25"/>
    <row r="29223" x14ac:dyDescent="0.25"/>
    <row r="29224" x14ac:dyDescent="0.25"/>
    <row r="29225" x14ac:dyDescent="0.25"/>
    <row r="29226" x14ac:dyDescent="0.25"/>
    <row r="29227" x14ac:dyDescent="0.25"/>
    <row r="29228" x14ac:dyDescent="0.25"/>
    <row r="29229" x14ac:dyDescent="0.25"/>
    <row r="29230" x14ac:dyDescent="0.25"/>
    <row r="29231" x14ac:dyDescent="0.25"/>
    <row r="29232" x14ac:dyDescent="0.25"/>
    <row r="29233" x14ac:dyDescent="0.25"/>
    <row r="29234" x14ac:dyDescent="0.25"/>
    <row r="29235" x14ac:dyDescent="0.25"/>
    <row r="29236" x14ac:dyDescent="0.25"/>
    <row r="29237" x14ac:dyDescent="0.25"/>
    <row r="29238" x14ac:dyDescent="0.25"/>
    <row r="29239" x14ac:dyDescent="0.25"/>
    <row r="29240" x14ac:dyDescent="0.25"/>
    <row r="29241" x14ac:dyDescent="0.25"/>
    <row r="29242" x14ac:dyDescent="0.25"/>
    <row r="29243" x14ac:dyDescent="0.25"/>
    <row r="29244" x14ac:dyDescent="0.25"/>
    <row r="29245" x14ac:dyDescent="0.25"/>
    <row r="29246" x14ac:dyDescent="0.25"/>
    <row r="29247" x14ac:dyDescent="0.25"/>
    <row r="29248" x14ac:dyDescent="0.25"/>
    <row r="29249" x14ac:dyDescent="0.25"/>
    <row r="29250" x14ac:dyDescent="0.25"/>
    <row r="29251" x14ac:dyDescent="0.25"/>
    <row r="29252" x14ac:dyDescent="0.25"/>
    <row r="29253" x14ac:dyDescent="0.25"/>
    <row r="29254" x14ac:dyDescent="0.25"/>
    <row r="29255" x14ac:dyDescent="0.25"/>
    <row r="29256" x14ac:dyDescent="0.25"/>
    <row r="29257" x14ac:dyDescent="0.25"/>
    <row r="29258" x14ac:dyDescent="0.25"/>
    <row r="29259" x14ac:dyDescent="0.25"/>
    <row r="29260" x14ac:dyDescent="0.25"/>
    <row r="29261" x14ac:dyDescent="0.25"/>
    <row r="29262" x14ac:dyDescent="0.25"/>
    <row r="29263" x14ac:dyDescent="0.25"/>
    <row r="29264" x14ac:dyDescent="0.25"/>
    <row r="29265" x14ac:dyDescent="0.25"/>
    <row r="29266" x14ac:dyDescent="0.25"/>
    <row r="29267" x14ac:dyDescent="0.25"/>
    <row r="29268" x14ac:dyDescent="0.25"/>
    <row r="29269" x14ac:dyDescent="0.25"/>
    <row r="29270" x14ac:dyDescent="0.25"/>
    <row r="29271" x14ac:dyDescent="0.25"/>
    <row r="29272" x14ac:dyDescent="0.25"/>
    <row r="29273" x14ac:dyDescent="0.25"/>
    <row r="29274" x14ac:dyDescent="0.25"/>
    <row r="29275" x14ac:dyDescent="0.25"/>
    <row r="29276" x14ac:dyDescent="0.25"/>
    <row r="29277" x14ac:dyDescent="0.25"/>
    <row r="29278" x14ac:dyDescent="0.25"/>
    <row r="29279" x14ac:dyDescent="0.25"/>
    <row r="29280" x14ac:dyDescent="0.25"/>
    <row r="29281" x14ac:dyDescent="0.25"/>
    <row r="29282" x14ac:dyDescent="0.25"/>
    <row r="29283" x14ac:dyDescent="0.25"/>
    <row r="29284" x14ac:dyDescent="0.25"/>
    <row r="29285" x14ac:dyDescent="0.25"/>
    <row r="29286" x14ac:dyDescent="0.25"/>
    <row r="29287" x14ac:dyDescent="0.25"/>
    <row r="29288" x14ac:dyDescent="0.25"/>
    <row r="29289" x14ac:dyDescent="0.25"/>
    <row r="29290" x14ac:dyDescent="0.25"/>
    <row r="29291" x14ac:dyDescent="0.25"/>
    <row r="29292" x14ac:dyDescent="0.25"/>
    <row r="29293" x14ac:dyDescent="0.25"/>
    <row r="29294" x14ac:dyDescent="0.25"/>
    <row r="29295" x14ac:dyDescent="0.25"/>
    <row r="29296" x14ac:dyDescent="0.25"/>
    <row r="29297" x14ac:dyDescent="0.25"/>
    <row r="29298" x14ac:dyDescent="0.25"/>
    <row r="29299" x14ac:dyDescent="0.25"/>
    <row r="29300" x14ac:dyDescent="0.25"/>
    <row r="29301" x14ac:dyDescent="0.25"/>
    <row r="29302" x14ac:dyDescent="0.25"/>
    <row r="29303" x14ac:dyDescent="0.25"/>
    <row r="29304" x14ac:dyDescent="0.25"/>
    <row r="29305" x14ac:dyDescent="0.25"/>
    <row r="29306" x14ac:dyDescent="0.25"/>
    <row r="29307" x14ac:dyDescent="0.25"/>
    <row r="29308" x14ac:dyDescent="0.25"/>
    <row r="29309" x14ac:dyDescent="0.25"/>
    <row r="29310" x14ac:dyDescent="0.25"/>
    <row r="29311" x14ac:dyDescent="0.25"/>
    <row r="29312" x14ac:dyDescent="0.25"/>
    <row r="29313" x14ac:dyDescent="0.25"/>
    <row r="29314" x14ac:dyDescent="0.25"/>
    <row r="29315" x14ac:dyDescent="0.25"/>
    <row r="29316" x14ac:dyDescent="0.25"/>
    <row r="29317" x14ac:dyDescent="0.25"/>
    <row r="29318" x14ac:dyDescent="0.25"/>
    <row r="29319" x14ac:dyDescent="0.25"/>
    <row r="29320" x14ac:dyDescent="0.25"/>
    <row r="29321" x14ac:dyDescent="0.25"/>
    <row r="29322" x14ac:dyDescent="0.25"/>
    <row r="29323" x14ac:dyDescent="0.25"/>
    <row r="29324" x14ac:dyDescent="0.25"/>
    <row r="29325" x14ac:dyDescent="0.25"/>
    <row r="29326" x14ac:dyDescent="0.25"/>
    <row r="29327" x14ac:dyDescent="0.25"/>
    <row r="29328" x14ac:dyDescent="0.25"/>
    <row r="29329" x14ac:dyDescent="0.25"/>
    <row r="29330" x14ac:dyDescent="0.25"/>
    <row r="29331" x14ac:dyDescent="0.25"/>
    <row r="29332" x14ac:dyDescent="0.25"/>
    <row r="29333" x14ac:dyDescent="0.25"/>
    <row r="29334" x14ac:dyDescent="0.25"/>
    <row r="29335" x14ac:dyDescent="0.25"/>
    <row r="29336" x14ac:dyDescent="0.25"/>
    <row r="29337" x14ac:dyDescent="0.25"/>
    <row r="29338" x14ac:dyDescent="0.25"/>
    <row r="29339" x14ac:dyDescent="0.25"/>
    <row r="29340" x14ac:dyDescent="0.25"/>
    <row r="29341" x14ac:dyDescent="0.25"/>
    <row r="29342" x14ac:dyDescent="0.25"/>
    <row r="29343" x14ac:dyDescent="0.25"/>
    <row r="29344" x14ac:dyDescent="0.25"/>
    <row r="29345" x14ac:dyDescent="0.25"/>
    <row r="29346" x14ac:dyDescent="0.25"/>
    <row r="29347" x14ac:dyDescent="0.25"/>
    <row r="29348" x14ac:dyDescent="0.25"/>
    <row r="29349" x14ac:dyDescent="0.25"/>
    <row r="29350" x14ac:dyDescent="0.25"/>
    <row r="29351" x14ac:dyDescent="0.25"/>
    <row r="29352" x14ac:dyDescent="0.25"/>
    <row r="29353" x14ac:dyDescent="0.25"/>
    <row r="29354" x14ac:dyDescent="0.25"/>
    <row r="29355" x14ac:dyDescent="0.25"/>
    <row r="29356" x14ac:dyDescent="0.25"/>
    <row r="29357" x14ac:dyDescent="0.25"/>
    <row r="29358" x14ac:dyDescent="0.25"/>
    <row r="29359" x14ac:dyDescent="0.25"/>
    <row r="29360" x14ac:dyDescent="0.25"/>
    <row r="29361" x14ac:dyDescent="0.25"/>
    <row r="29362" x14ac:dyDescent="0.25"/>
    <row r="29363" x14ac:dyDescent="0.25"/>
    <row r="29364" x14ac:dyDescent="0.25"/>
    <row r="29365" x14ac:dyDescent="0.25"/>
    <row r="29366" x14ac:dyDescent="0.25"/>
    <row r="29367" x14ac:dyDescent="0.25"/>
    <row r="29368" x14ac:dyDescent="0.25"/>
    <row r="29369" x14ac:dyDescent="0.25"/>
    <row r="29370" x14ac:dyDescent="0.25"/>
    <row r="29371" x14ac:dyDescent="0.25"/>
    <row r="29372" x14ac:dyDescent="0.25"/>
    <row r="29373" x14ac:dyDescent="0.25"/>
    <row r="29374" x14ac:dyDescent="0.25"/>
    <row r="29375" x14ac:dyDescent="0.25"/>
    <row r="29376" x14ac:dyDescent="0.25"/>
    <row r="29377" x14ac:dyDescent="0.25"/>
    <row r="29378" x14ac:dyDescent="0.25"/>
    <row r="29379" x14ac:dyDescent="0.25"/>
    <row r="29380" x14ac:dyDescent="0.25"/>
    <row r="29381" x14ac:dyDescent="0.25"/>
    <row r="29382" x14ac:dyDescent="0.25"/>
    <row r="29383" x14ac:dyDescent="0.25"/>
    <row r="29384" x14ac:dyDescent="0.25"/>
    <row r="29385" x14ac:dyDescent="0.25"/>
    <row r="29386" x14ac:dyDescent="0.25"/>
    <row r="29387" x14ac:dyDescent="0.25"/>
    <row r="29388" x14ac:dyDescent="0.25"/>
    <row r="29389" x14ac:dyDescent="0.25"/>
    <row r="29390" x14ac:dyDescent="0.25"/>
    <row r="29391" x14ac:dyDescent="0.25"/>
    <row r="29392" x14ac:dyDescent="0.25"/>
    <row r="29393" x14ac:dyDescent="0.25"/>
    <row r="29394" x14ac:dyDescent="0.25"/>
    <row r="29395" x14ac:dyDescent="0.25"/>
    <row r="29396" x14ac:dyDescent="0.25"/>
    <row r="29397" x14ac:dyDescent="0.25"/>
    <row r="29398" x14ac:dyDescent="0.25"/>
    <row r="29399" x14ac:dyDescent="0.25"/>
    <row r="29400" x14ac:dyDescent="0.25"/>
    <row r="29401" x14ac:dyDescent="0.25"/>
    <row r="29402" x14ac:dyDescent="0.25"/>
    <row r="29403" x14ac:dyDescent="0.25"/>
    <row r="29404" x14ac:dyDescent="0.25"/>
    <row r="29405" x14ac:dyDescent="0.25"/>
    <row r="29406" x14ac:dyDescent="0.25"/>
    <row r="29407" x14ac:dyDescent="0.25"/>
    <row r="29408" x14ac:dyDescent="0.25"/>
    <row r="29409" x14ac:dyDescent="0.25"/>
    <row r="29410" x14ac:dyDescent="0.25"/>
    <row r="29411" x14ac:dyDescent="0.25"/>
    <row r="29412" x14ac:dyDescent="0.25"/>
    <row r="29413" x14ac:dyDescent="0.25"/>
    <row r="29414" x14ac:dyDescent="0.25"/>
    <row r="29415" x14ac:dyDescent="0.25"/>
    <row r="29416" x14ac:dyDescent="0.25"/>
    <row r="29417" x14ac:dyDescent="0.25"/>
    <row r="29418" x14ac:dyDescent="0.25"/>
    <row r="29419" x14ac:dyDescent="0.25"/>
    <row r="29420" x14ac:dyDescent="0.25"/>
    <row r="29421" x14ac:dyDescent="0.25"/>
    <row r="29422" x14ac:dyDescent="0.25"/>
    <row r="29423" x14ac:dyDescent="0.25"/>
    <row r="29424" x14ac:dyDescent="0.25"/>
    <row r="29425" x14ac:dyDescent="0.25"/>
    <row r="29426" x14ac:dyDescent="0.25"/>
    <row r="29427" x14ac:dyDescent="0.25"/>
    <row r="29428" x14ac:dyDescent="0.25"/>
    <row r="29429" x14ac:dyDescent="0.25"/>
    <row r="29430" x14ac:dyDescent="0.25"/>
    <row r="29431" x14ac:dyDescent="0.25"/>
    <row r="29432" x14ac:dyDescent="0.25"/>
    <row r="29433" x14ac:dyDescent="0.25"/>
    <row r="29434" x14ac:dyDescent="0.25"/>
    <row r="29435" x14ac:dyDescent="0.25"/>
    <row r="29436" x14ac:dyDescent="0.25"/>
    <row r="29437" x14ac:dyDescent="0.25"/>
    <row r="29438" x14ac:dyDescent="0.25"/>
    <row r="29439" x14ac:dyDescent="0.25"/>
    <row r="29440" x14ac:dyDescent="0.25"/>
    <row r="29441" x14ac:dyDescent="0.25"/>
    <row r="29442" x14ac:dyDescent="0.25"/>
    <row r="29443" x14ac:dyDescent="0.25"/>
    <row r="29444" x14ac:dyDescent="0.25"/>
    <row r="29445" x14ac:dyDescent="0.25"/>
    <row r="29446" x14ac:dyDescent="0.25"/>
    <row r="29447" x14ac:dyDescent="0.25"/>
    <row r="29448" x14ac:dyDescent="0.25"/>
    <row r="29449" x14ac:dyDescent="0.25"/>
    <row r="29450" x14ac:dyDescent="0.25"/>
    <row r="29451" x14ac:dyDescent="0.25"/>
    <row r="29452" x14ac:dyDescent="0.25"/>
    <row r="29453" x14ac:dyDescent="0.25"/>
    <row r="29454" x14ac:dyDescent="0.25"/>
    <row r="29455" x14ac:dyDescent="0.25"/>
    <row r="29456" x14ac:dyDescent="0.25"/>
    <row r="29457" x14ac:dyDescent="0.25"/>
    <row r="29458" x14ac:dyDescent="0.25"/>
    <row r="29459" x14ac:dyDescent="0.25"/>
    <row r="29460" x14ac:dyDescent="0.25"/>
    <row r="29461" x14ac:dyDescent="0.25"/>
    <row r="29462" x14ac:dyDescent="0.25"/>
    <row r="29463" x14ac:dyDescent="0.25"/>
    <row r="29464" x14ac:dyDescent="0.25"/>
    <row r="29465" x14ac:dyDescent="0.25"/>
    <row r="29466" x14ac:dyDescent="0.25"/>
    <row r="29467" x14ac:dyDescent="0.25"/>
    <row r="29468" x14ac:dyDescent="0.25"/>
    <row r="29469" x14ac:dyDescent="0.25"/>
    <row r="29470" x14ac:dyDescent="0.25"/>
    <row r="29471" x14ac:dyDescent="0.25"/>
    <row r="29472" x14ac:dyDescent="0.25"/>
    <row r="29473" x14ac:dyDescent="0.25"/>
    <row r="29474" x14ac:dyDescent="0.25"/>
    <row r="29475" x14ac:dyDescent="0.25"/>
    <row r="29476" x14ac:dyDescent="0.25"/>
    <row r="29477" x14ac:dyDescent="0.25"/>
    <row r="29478" x14ac:dyDescent="0.25"/>
    <row r="29479" x14ac:dyDescent="0.25"/>
    <row r="29480" x14ac:dyDescent="0.25"/>
    <row r="29481" x14ac:dyDescent="0.25"/>
    <row r="29482" x14ac:dyDescent="0.25"/>
    <row r="29483" x14ac:dyDescent="0.25"/>
    <row r="29484" x14ac:dyDescent="0.25"/>
    <row r="29485" x14ac:dyDescent="0.25"/>
    <row r="29486" x14ac:dyDescent="0.25"/>
    <row r="29487" x14ac:dyDescent="0.25"/>
    <row r="29488" x14ac:dyDescent="0.25"/>
    <row r="29489" x14ac:dyDescent="0.25"/>
    <row r="29490" x14ac:dyDescent="0.25"/>
    <row r="29491" x14ac:dyDescent="0.25"/>
    <row r="29492" x14ac:dyDescent="0.25"/>
    <row r="29493" x14ac:dyDescent="0.25"/>
    <row r="29494" x14ac:dyDescent="0.25"/>
    <row r="29495" x14ac:dyDescent="0.25"/>
    <row r="29496" x14ac:dyDescent="0.25"/>
    <row r="29497" x14ac:dyDescent="0.25"/>
    <row r="29498" x14ac:dyDescent="0.25"/>
    <row r="29499" x14ac:dyDescent="0.25"/>
    <row r="29500" x14ac:dyDescent="0.25"/>
    <row r="29501" x14ac:dyDescent="0.25"/>
    <row r="29502" x14ac:dyDescent="0.25"/>
    <row r="29503" x14ac:dyDescent="0.25"/>
    <row r="29504" x14ac:dyDescent="0.25"/>
    <row r="29505" x14ac:dyDescent="0.25"/>
    <row r="29506" x14ac:dyDescent="0.25"/>
    <row r="29507" x14ac:dyDescent="0.25"/>
    <row r="29508" x14ac:dyDescent="0.25"/>
    <row r="29509" x14ac:dyDescent="0.25"/>
    <row r="29510" x14ac:dyDescent="0.25"/>
    <row r="29511" x14ac:dyDescent="0.25"/>
    <row r="29512" x14ac:dyDescent="0.25"/>
    <row r="29513" x14ac:dyDescent="0.25"/>
    <row r="29514" x14ac:dyDescent="0.25"/>
    <row r="29515" x14ac:dyDescent="0.25"/>
    <row r="29516" x14ac:dyDescent="0.25"/>
    <row r="29517" x14ac:dyDescent="0.25"/>
    <row r="29518" x14ac:dyDescent="0.25"/>
    <row r="29519" x14ac:dyDescent="0.25"/>
    <row r="29520" x14ac:dyDescent="0.25"/>
    <row r="29521" x14ac:dyDescent="0.25"/>
    <row r="29522" x14ac:dyDescent="0.25"/>
    <row r="29523" x14ac:dyDescent="0.25"/>
    <row r="29524" x14ac:dyDescent="0.25"/>
    <row r="29525" x14ac:dyDescent="0.25"/>
    <row r="29526" x14ac:dyDescent="0.25"/>
    <row r="29527" x14ac:dyDescent="0.25"/>
    <row r="29528" x14ac:dyDescent="0.25"/>
    <row r="29529" x14ac:dyDescent="0.25"/>
    <row r="29530" x14ac:dyDescent="0.25"/>
    <row r="29531" x14ac:dyDescent="0.25"/>
    <row r="29532" x14ac:dyDescent="0.25"/>
    <row r="29533" x14ac:dyDescent="0.25"/>
    <row r="29534" x14ac:dyDescent="0.25"/>
    <row r="29535" x14ac:dyDescent="0.25"/>
    <row r="29536" x14ac:dyDescent="0.25"/>
    <row r="29537" x14ac:dyDescent="0.25"/>
    <row r="29538" x14ac:dyDescent="0.25"/>
    <row r="29539" x14ac:dyDescent="0.25"/>
    <row r="29540" x14ac:dyDescent="0.25"/>
    <row r="29541" x14ac:dyDescent="0.25"/>
    <row r="29542" x14ac:dyDescent="0.25"/>
    <row r="29543" x14ac:dyDescent="0.25"/>
    <row r="29544" x14ac:dyDescent="0.25"/>
    <row r="29545" x14ac:dyDescent="0.25"/>
    <row r="29546" x14ac:dyDescent="0.25"/>
    <row r="29547" x14ac:dyDescent="0.25"/>
    <row r="29548" x14ac:dyDescent="0.25"/>
    <row r="29549" x14ac:dyDescent="0.25"/>
    <row r="29550" x14ac:dyDescent="0.25"/>
    <row r="29551" x14ac:dyDescent="0.25"/>
    <row r="29552" x14ac:dyDescent="0.25"/>
    <row r="29553" x14ac:dyDescent="0.25"/>
    <row r="29554" x14ac:dyDescent="0.25"/>
    <row r="29555" x14ac:dyDescent="0.25"/>
    <row r="29556" x14ac:dyDescent="0.25"/>
    <row r="29557" x14ac:dyDescent="0.25"/>
    <row r="29558" x14ac:dyDescent="0.25"/>
    <row r="29559" x14ac:dyDescent="0.25"/>
    <row r="29560" x14ac:dyDescent="0.25"/>
    <row r="29561" x14ac:dyDescent="0.25"/>
    <row r="29562" x14ac:dyDescent="0.25"/>
    <row r="29563" x14ac:dyDescent="0.25"/>
    <row r="29564" x14ac:dyDescent="0.25"/>
    <row r="29565" x14ac:dyDescent="0.25"/>
    <row r="29566" x14ac:dyDescent="0.25"/>
    <row r="29567" x14ac:dyDescent="0.25"/>
    <row r="29568" x14ac:dyDescent="0.25"/>
    <row r="29569" x14ac:dyDescent="0.25"/>
    <row r="29570" x14ac:dyDescent="0.25"/>
    <row r="29571" x14ac:dyDescent="0.25"/>
    <row r="29572" x14ac:dyDescent="0.25"/>
    <row r="29573" x14ac:dyDescent="0.25"/>
    <row r="29574" x14ac:dyDescent="0.25"/>
    <row r="29575" x14ac:dyDescent="0.25"/>
    <row r="29576" x14ac:dyDescent="0.25"/>
    <row r="29577" x14ac:dyDescent="0.25"/>
    <row r="29578" x14ac:dyDescent="0.25"/>
    <row r="29579" x14ac:dyDescent="0.25"/>
    <row r="29580" x14ac:dyDescent="0.25"/>
    <row r="29581" x14ac:dyDescent="0.25"/>
    <row r="29582" x14ac:dyDescent="0.25"/>
    <row r="29583" x14ac:dyDescent="0.25"/>
    <row r="29584" x14ac:dyDescent="0.25"/>
    <row r="29585" x14ac:dyDescent="0.25"/>
    <row r="29586" x14ac:dyDescent="0.25"/>
    <row r="29587" x14ac:dyDescent="0.25"/>
    <row r="29588" x14ac:dyDescent="0.25"/>
    <row r="29589" x14ac:dyDescent="0.25"/>
    <row r="29590" x14ac:dyDescent="0.25"/>
    <row r="29591" x14ac:dyDescent="0.25"/>
    <row r="29592" x14ac:dyDescent="0.25"/>
    <row r="29593" x14ac:dyDescent="0.25"/>
    <row r="29594" x14ac:dyDescent="0.25"/>
    <row r="29595" x14ac:dyDescent="0.25"/>
    <row r="29596" x14ac:dyDescent="0.25"/>
    <row r="29597" x14ac:dyDescent="0.25"/>
    <row r="29598" x14ac:dyDescent="0.25"/>
    <row r="29599" x14ac:dyDescent="0.25"/>
    <row r="29600" x14ac:dyDescent="0.25"/>
    <row r="29601" x14ac:dyDescent="0.25"/>
    <row r="29602" x14ac:dyDescent="0.25"/>
    <row r="29603" x14ac:dyDescent="0.25"/>
    <row r="29604" x14ac:dyDescent="0.25"/>
    <row r="29605" x14ac:dyDescent="0.25"/>
    <row r="29606" x14ac:dyDescent="0.25"/>
    <row r="29607" x14ac:dyDescent="0.25"/>
    <row r="29608" x14ac:dyDescent="0.25"/>
    <row r="29609" x14ac:dyDescent="0.25"/>
    <row r="29610" x14ac:dyDescent="0.25"/>
    <row r="29611" x14ac:dyDescent="0.25"/>
    <row r="29612" x14ac:dyDescent="0.25"/>
    <row r="29613" x14ac:dyDescent="0.25"/>
    <row r="29614" x14ac:dyDescent="0.25"/>
    <row r="29615" x14ac:dyDescent="0.25"/>
    <row r="29616" x14ac:dyDescent="0.25"/>
    <row r="29617" x14ac:dyDescent="0.25"/>
    <row r="29618" x14ac:dyDescent="0.25"/>
    <row r="29619" x14ac:dyDescent="0.25"/>
    <row r="29620" x14ac:dyDescent="0.25"/>
    <row r="29621" x14ac:dyDescent="0.25"/>
    <row r="29622" x14ac:dyDescent="0.25"/>
    <row r="29623" x14ac:dyDescent="0.25"/>
    <row r="29624" x14ac:dyDescent="0.25"/>
    <row r="29625" x14ac:dyDescent="0.25"/>
    <row r="29626" x14ac:dyDescent="0.25"/>
    <row r="29627" x14ac:dyDescent="0.25"/>
    <row r="29628" x14ac:dyDescent="0.25"/>
    <row r="29629" x14ac:dyDescent="0.25"/>
    <row r="29630" x14ac:dyDescent="0.25"/>
    <row r="29631" x14ac:dyDescent="0.25"/>
    <row r="29632" x14ac:dyDescent="0.25"/>
    <row r="29633" x14ac:dyDescent="0.25"/>
    <row r="29634" x14ac:dyDescent="0.25"/>
    <row r="29635" x14ac:dyDescent="0.25"/>
    <row r="29636" x14ac:dyDescent="0.25"/>
    <row r="29637" x14ac:dyDescent="0.25"/>
    <row r="29638" x14ac:dyDescent="0.25"/>
    <row r="29639" x14ac:dyDescent="0.25"/>
    <row r="29640" x14ac:dyDescent="0.25"/>
    <row r="29641" x14ac:dyDescent="0.25"/>
    <row r="29642" x14ac:dyDescent="0.25"/>
    <row r="29643" x14ac:dyDescent="0.25"/>
    <row r="29644" x14ac:dyDescent="0.25"/>
    <row r="29645" x14ac:dyDescent="0.25"/>
    <row r="29646" x14ac:dyDescent="0.25"/>
    <row r="29647" x14ac:dyDescent="0.25"/>
    <row r="29648" x14ac:dyDescent="0.25"/>
    <row r="29649" x14ac:dyDescent="0.25"/>
    <row r="29650" x14ac:dyDescent="0.25"/>
    <row r="29651" x14ac:dyDescent="0.25"/>
    <row r="29652" x14ac:dyDescent="0.25"/>
    <row r="29653" x14ac:dyDescent="0.25"/>
    <row r="29654" x14ac:dyDescent="0.25"/>
    <row r="29655" x14ac:dyDescent="0.25"/>
    <row r="29656" x14ac:dyDescent="0.25"/>
    <row r="29657" x14ac:dyDescent="0.25"/>
    <row r="29658" x14ac:dyDescent="0.25"/>
    <row r="29659" x14ac:dyDescent="0.25"/>
    <row r="29660" x14ac:dyDescent="0.25"/>
    <row r="29661" x14ac:dyDescent="0.25"/>
    <row r="29662" x14ac:dyDescent="0.25"/>
    <row r="29663" x14ac:dyDescent="0.25"/>
    <row r="29664" x14ac:dyDescent="0.25"/>
    <row r="29665" x14ac:dyDescent="0.25"/>
    <row r="29666" x14ac:dyDescent="0.25"/>
    <row r="29667" x14ac:dyDescent="0.25"/>
    <row r="29668" x14ac:dyDescent="0.25"/>
    <row r="29669" x14ac:dyDescent="0.25"/>
    <row r="29670" x14ac:dyDescent="0.25"/>
    <row r="29671" x14ac:dyDescent="0.25"/>
    <row r="29672" x14ac:dyDescent="0.25"/>
    <row r="29673" x14ac:dyDescent="0.25"/>
    <row r="29674" x14ac:dyDescent="0.25"/>
    <row r="29675" x14ac:dyDescent="0.25"/>
    <row r="29676" x14ac:dyDescent="0.25"/>
    <row r="29677" x14ac:dyDescent="0.25"/>
    <row r="29678" x14ac:dyDescent="0.25"/>
    <row r="29679" x14ac:dyDescent="0.25"/>
    <row r="29680" x14ac:dyDescent="0.25"/>
    <row r="29681" x14ac:dyDescent="0.25"/>
    <row r="29682" x14ac:dyDescent="0.25"/>
    <row r="29683" x14ac:dyDescent="0.25"/>
    <row r="29684" x14ac:dyDescent="0.25"/>
    <row r="29685" x14ac:dyDescent="0.25"/>
    <row r="29686" x14ac:dyDescent="0.25"/>
    <row r="29687" x14ac:dyDescent="0.25"/>
    <row r="29688" x14ac:dyDescent="0.25"/>
    <row r="29689" x14ac:dyDescent="0.25"/>
    <row r="29690" x14ac:dyDescent="0.25"/>
    <row r="29691" x14ac:dyDescent="0.25"/>
    <row r="29692" x14ac:dyDescent="0.25"/>
    <row r="29693" x14ac:dyDescent="0.25"/>
    <row r="29694" x14ac:dyDescent="0.25"/>
    <row r="29695" x14ac:dyDescent="0.25"/>
    <row r="29696" x14ac:dyDescent="0.25"/>
    <row r="29697" x14ac:dyDescent="0.25"/>
    <row r="29698" x14ac:dyDescent="0.25"/>
    <row r="29699" x14ac:dyDescent="0.25"/>
    <row r="29700" x14ac:dyDescent="0.25"/>
    <row r="29701" x14ac:dyDescent="0.25"/>
    <row r="29702" x14ac:dyDescent="0.25"/>
    <row r="29703" x14ac:dyDescent="0.25"/>
    <row r="29704" x14ac:dyDescent="0.25"/>
    <row r="29705" x14ac:dyDescent="0.25"/>
    <row r="29706" x14ac:dyDescent="0.25"/>
    <row r="29707" x14ac:dyDescent="0.25"/>
    <row r="29708" x14ac:dyDescent="0.25"/>
    <row r="29709" x14ac:dyDescent="0.25"/>
    <row r="29710" x14ac:dyDescent="0.25"/>
    <row r="29711" x14ac:dyDescent="0.25"/>
    <row r="29712" x14ac:dyDescent="0.25"/>
    <row r="29713" x14ac:dyDescent="0.25"/>
    <row r="29714" x14ac:dyDescent="0.25"/>
    <row r="29715" x14ac:dyDescent="0.25"/>
    <row r="29716" x14ac:dyDescent="0.25"/>
    <row r="29717" x14ac:dyDescent="0.25"/>
    <row r="29718" x14ac:dyDescent="0.25"/>
    <row r="29719" x14ac:dyDescent="0.25"/>
    <row r="29720" x14ac:dyDescent="0.25"/>
    <row r="29721" x14ac:dyDescent="0.25"/>
    <row r="29722" x14ac:dyDescent="0.25"/>
    <row r="29723" x14ac:dyDescent="0.25"/>
    <row r="29724" x14ac:dyDescent="0.25"/>
    <row r="29725" x14ac:dyDescent="0.25"/>
    <row r="29726" x14ac:dyDescent="0.25"/>
    <row r="29727" x14ac:dyDescent="0.25"/>
    <row r="29728" x14ac:dyDescent="0.25"/>
    <row r="29729" x14ac:dyDescent="0.25"/>
    <row r="29730" x14ac:dyDescent="0.25"/>
    <row r="29731" x14ac:dyDescent="0.25"/>
    <row r="29732" x14ac:dyDescent="0.25"/>
    <row r="29733" x14ac:dyDescent="0.25"/>
    <row r="29734" x14ac:dyDescent="0.25"/>
    <row r="29735" x14ac:dyDescent="0.25"/>
    <row r="29736" x14ac:dyDescent="0.25"/>
    <row r="29737" x14ac:dyDescent="0.25"/>
    <row r="29738" x14ac:dyDescent="0.25"/>
    <row r="29739" x14ac:dyDescent="0.25"/>
    <row r="29740" x14ac:dyDescent="0.25"/>
    <row r="29741" x14ac:dyDescent="0.25"/>
    <row r="29742" x14ac:dyDescent="0.25"/>
    <row r="29743" x14ac:dyDescent="0.25"/>
    <row r="29744" x14ac:dyDescent="0.25"/>
    <row r="29745" x14ac:dyDescent="0.25"/>
    <row r="29746" x14ac:dyDescent="0.25"/>
    <row r="29747" x14ac:dyDescent="0.25"/>
    <row r="29748" x14ac:dyDescent="0.25"/>
    <row r="29749" x14ac:dyDescent="0.25"/>
    <row r="29750" x14ac:dyDescent="0.25"/>
    <row r="29751" x14ac:dyDescent="0.25"/>
    <row r="29752" x14ac:dyDescent="0.25"/>
    <row r="29753" x14ac:dyDescent="0.25"/>
    <row r="29754" x14ac:dyDescent="0.25"/>
    <row r="29755" x14ac:dyDescent="0.25"/>
    <row r="29756" x14ac:dyDescent="0.25"/>
    <row r="29757" x14ac:dyDescent="0.25"/>
    <row r="29758" x14ac:dyDescent="0.25"/>
    <row r="29759" x14ac:dyDescent="0.25"/>
    <row r="29760" x14ac:dyDescent="0.25"/>
    <row r="29761" x14ac:dyDescent="0.25"/>
    <row r="29762" x14ac:dyDescent="0.25"/>
    <row r="29763" x14ac:dyDescent="0.25"/>
    <row r="29764" x14ac:dyDescent="0.25"/>
    <row r="29765" x14ac:dyDescent="0.25"/>
    <row r="29766" x14ac:dyDescent="0.25"/>
    <row r="29767" x14ac:dyDescent="0.25"/>
    <row r="29768" x14ac:dyDescent="0.25"/>
    <row r="29769" x14ac:dyDescent="0.25"/>
    <row r="29770" x14ac:dyDescent="0.25"/>
    <row r="29771" x14ac:dyDescent="0.25"/>
    <row r="29772" x14ac:dyDescent="0.25"/>
    <row r="29773" x14ac:dyDescent="0.25"/>
    <row r="29774" x14ac:dyDescent="0.25"/>
    <row r="29775" x14ac:dyDescent="0.25"/>
    <row r="29776" x14ac:dyDescent="0.25"/>
    <row r="29777" x14ac:dyDescent="0.25"/>
    <row r="29778" x14ac:dyDescent="0.25"/>
    <row r="29779" x14ac:dyDescent="0.25"/>
    <row r="29780" x14ac:dyDescent="0.25"/>
    <row r="29781" x14ac:dyDescent="0.25"/>
    <row r="29782" x14ac:dyDescent="0.25"/>
    <row r="29783" x14ac:dyDescent="0.25"/>
    <row r="29784" x14ac:dyDescent="0.25"/>
    <row r="29785" x14ac:dyDescent="0.25"/>
    <row r="29786" x14ac:dyDescent="0.25"/>
    <row r="29787" x14ac:dyDescent="0.25"/>
    <row r="29788" x14ac:dyDescent="0.25"/>
    <row r="29789" x14ac:dyDescent="0.25"/>
    <row r="29790" x14ac:dyDescent="0.25"/>
    <row r="29791" x14ac:dyDescent="0.25"/>
    <row r="29792" x14ac:dyDescent="0.25"/>
    <row r="29793" x14ac:dyDescent="0.25"/>
    <row r="29794" x14ac:dyDescent="0.25"/>
    <row r="29795" x14ac:dyDescent="0.25"/>
    <row r="29796" x14ac:dyDescent="0.25"/>
    <row r="29797" x14ac:dyDescent="0.25"/>
    <row r="29798" x14ac:dyDescent="0.25"/>
    <row r="29799" x14ac:dyDescent="0.25"/>
    <row r="29800" x14ac:dyDescent="0.25"/>
    <row r="29801" x14ac:dyDescent="0.25"/>
    <row r="29802" x14ac:dyDescent="0.25"/>
    <row r="29803" x14ac:dyDescent="0.25"/>
    <row r="29804" x14ac:dyDescent="0.25"/>
    <row r="29805" x14ac:dyDescent="0.25"/>
    <row r="29806" x14ac:dyDescent="0.25"/>
    <row r="29807" x14ac:dyDescent="0.25"/>
    <row r="29808" x14ac:dyDescent="0.25"/>
    <row r="29809" x14ac:dyDescent="0.25"/>
    <row r="29810" x14ac:dyDescent="0.25"/>
    <row r="29811" x14ac:dyDescent="0.25"/>
    <row r="29812" x14ac:dyDescent="0.25"/>
    <row r="29813" x14ac:dyDescent="0.25"/>
    <row r="29814" x14ac:dyDescent="0.25"/>
    <row r="29815" x14ac:dyDescent="0.25"/>
    <row r="29816" x14ac:dyDescent="0.25"/>
    <row r="29817" x14ac:dyDescent="0.25"/>
    <row r="29818" x14ac:dyDescent="0.25"/>
    <row r="29819" x14ac:dyDescent="0.25"/>
    <row r="29820" x14ac:dyDescent="0.25"/>
    <row r="29821" x14ac:dyDescent="0.25"/>
    <row r="29822" x14ac:dyDescent="0.25"/>
    <row r="29823" x14ac:dyDescent="0.25"/>
    <row r="29824" x14ac:dyDescent="0.25"/>
    <row r="29825" x14ac:dyDescent="0.25"/>
    <row r="29826" x14ac:dyDescent="0.25"/>
    <row r="29827" x14ac:dyDescent="0.25"/>
    <row r="29828" x14ac:dyDescent="0.25"/>
    <row r="29829" x14ac:dyDescent="0.25"/>
    <row r="29830" x14ac:dyDescent="0.25"/>
    <row r="29831" x14ac:dyDescent="0.25"/>
    <row r="29832" x14ac:dyDescent="0.25"/>
    <row r="29833" x14ac:dyDescent="0.25"/>
    <row r="29834" x14ac:dyDescent="0.25"/>
    <row r="29835" x14ac:dyDescent="0.25"/>
    <row r="29836" x14ac:dyDescent="0.25"/>
    <row r="29837" x14ac:dyDescent="0.25"/>
    <row r="29838" x14ac:dyDescent="0.25"/>
    <row r="29839" x14ac:dyDescent="0.25"/>
    <row r="29840" x14ac:dyDescent="0.25"/>
    <row r="29841" x14ac:dyDescent="0.25"/>
    <row r="29842" x14ac:dyDescent="0.25"/>
    <row r="29843" x14ac:dyDescent="0.25"/>
    <row r="29844" x14ac:dyDescent="0.25"/>
    <row r="29845" x14ac:dyDescent="0.25"/>
    <row r="29846" x14ac:dyDescent="0.25"/>
    <row r="29847" x14ac:dyDescent="0.25"/>
    <row r="29848" x14ac:dyDescent="0.25"/>
    <row r="29849" x14ac:dyDescent="0.25"/>
    <row r="29850" x14ac:dyDescent="0.25"/>
    <row r="29851" x14ac:dyDescent="0.25"/>
    <row r="29852" x14ac:dyDescent="0.25"/>
    <row r="29853" x14ac:dyDescent="0.25"/>
    <row r="29854" x14ac:dyDescent="0.25"/>
    <row r="29855" x14ac:dyDescent="0.25"/>
    <row r="29856" x14ac:dyDescent="0.25"/>
    <row r="29857" x14ac:dyDescent="0.25"/>
    <row r="29858" x14ac:dyDescent="0.25"/>
    <row r="29859" x14ac:dyDescent="0.25"/>
    <row r="29860" x14ac:dyDescent="0.25"/>
    <row r="29861" x14ac:dyDescent="0.25"/>
    <row r="29862" x14ac:dyDescent="0.25"/>
    <row r="29863" x14ac:dyDescent="0.25"/>
    <row r="29864" x14ac:dyDescent="0.25"/>
    <row r="29865" x14ac:dyDescent="0.25"/>
    <row r="29866" x14ac:dyDescent="0.25"/>
    <row r="29867" x14ac:dyDescent="0.25"/>
    <row r="29868" x14ac:dyDescent="0.25"/>
    <row r="29869" x14ac:dyDescent="0.25"/>
    <row r="29870" x14ac:dyDescent="0.25"/>
    <row r="29871" x14ac:dyDescent="0.25"/>
    <row r="29872" x14ac:dyDescent="0.25"/>
    <row r="29873" x14ac:dyDescent="0.25"/>
    <row r="29874" x14ac:dyDescent="0.25"/>
    <row r="29875" x14ac:dyDescent="0.25"/>
    <row r="29876" x14ac:dyDescent="0.25"/>
    <row r="29877" x14ac:dyDescent="0.25"/>
    <row r="29878" x14ac:dyDescent="0.25"/>
    <row r="29879" x14ac:dyDescent="0.25"/>
    <row r="29880" x14ac:dyDescent="0.25"/>
    <row r="29881" x14ac:dyDescent="0.25"/>
    <row r="29882" x14ac:dyDescent="0.25"/>
    <row r="29883" x14ac:dyDescent="0.25"/>
    <row r="29884" x14ac:dyDescent="0.25"/>
    <row r="29885" x14ac:dyDescent="0.25"/>
    <row r="29886" x14ac:dyDescent="0.25"/>
    <row r="29887" x14ac:dyDescent="0.25"/>
    <row r="29888" x14ac:dyDescent="0.25"/>
    <row r="29889" x14ac:dyDescent="0.25"/>
    <row r="29890" x14ac:dyDescent="0.25"/>
    <row r="29891" x14ac:dyDescent="0.25"/>
    <row r="29892" x14ac:dyDescent="0.25"/>
    <row r="29893" x14ac:dyDescent="0.25"/>
    <row r="29894" x14ac:dyDescent="0.25"/>
    <row r="29895" x14ac:dyDescent="0.25"/>
    <row r="29896" x14ac:dyDescent="0.25"/>
    <row r="29897" x14ac:dyDescent="0.25"/>
    <row r="29898" x14ac:dyDescent="0.25"/>
    <row r="29899" x14ac:dyDescent="0.25"/>
    <row r="29900" x14ac:dyDescent="0.25"/>
    <row r="29901" x14ac:dyDescent="0.25"/>
    <row r="29902" x14ac:dyDescent="0.25"/>
    <row r="29903" x14ac:dyDescent="0.25"/>
    <row r="29904" x14ac:dyDescent="0.25"/>
    <row r="29905" x14ac:dyDescent="0.25"/>
    <row r="29906" x14ac:dyDescent="0.25"/>
    <row r="29907" x14ac:dyDescent="0.25"/>
    <row r="29908" x14ac:dyDescent="0.25"/>
    <row r="29909" x14ac:dyDescent="0.25"/>
    <row r="29910" x14ac:dyDescent="0.25"/>
    <row r="29911" x14ac:dyDescent="0.25"/>
    <row r="29912" x14ac:dyDescent="0.25"/>
    <row r="29913" x14ac:dyDescent="0.25"/>
    <row r="29914" x14ac:dyDescent="0.25"/>
    <row r="29915" x14ac:dyDescent="0.25"/>
    <row r="29916" x14ac:dyDescent="0.25"/>
    <row r="29917" x14ac:dyDescent="0.25"/>
    <row r="29918" x14ac:dyDescent="0.25"/>
    <row r="29919" x14ac:dyDescent="0.25"/>
    <row r="29920" x14ac:dyDescent="0.25"/>
    <row r="29921" x14ac:dyDescent="0.25"/>
    <row r="29922" x14ac:dyDescent="0.25"/>
    <row r="29923" x14ac:dyDescent="0.25"/>
    <row r="29924" x14ac:dyDescent="0.25"/>
    <row r="29925" x14ac:dyDescent="0.25"/>
    <row r="29926" x14ac:dyDescent="0.25"/>
    <row r="29927" x14ac:dyDescent="0.25"/>
    <row r="29928" x14ac:dyDescent="0.25"/>
    <row r="29929" x14ac:dyDescent="0.25"/>
    <row r="29930" x14ac:dyDescent="0.25"/>
    <row r="29931" x14ac:dyDescent="0.25"/>
    <row r="29932" x14ac:dyDescent="0.25"/>
    <row r="29933" x14ac:dyDescent="0.25"/>
    <row r="29934" x14ac:dyDescent="0.25"/>
    <row r="29935" x14ac:dyDescent="0.25"/>
    <row r="29936" x14ac:dyDescent="0.25"/>
    <row r="29937" x14ac:dyDescent="0.25"/>
    <row r="29938" x14ac:dyDescent="0.25"/>
    <row r="29939" x14ac:dyDescent="0.25"/>
    <row r="29940" x14ac:dyDescent="0.25"/>
    <row r="29941" x14ac:dyDescent="0.25"/>
    <row r="29942" x14ac:dyDescent="0.25"/>
    <row r="29943" x14ac:dyDescent="0.25"/>
    <row r="29944" x14ac:dyDescent="0.25"/>
    <row r="29945" x14ac:dyDescent="0.25"/>
    <row r="29946" x14ac:dyDescent="0.25"/>
    <row r="29947" x14ac:dyDescent="0.25"/>
    <row r="29948" x14ac:dyDescent="0.25"/>
    <row r="29949" x14ac:dyDescent="0.25"/>
    <row r="29950" x14ac:dyDescent="0.25"/>
    <row r="29951" x14ac:dyDescent="0.25"/>
    <row r="29952" x14ac:dyDescent="0.25"/>
    <row r="29953" x14ac:dyDescent="0.25"/>
    <row r="29954" x14ac:dyDescent="0.25"/>
    <row r="29955" x14ac:dyDescent="0.25"/>
    <row r="29956" x14ac:dyDescent="0.25"/>
    <row r="29957" x14ac:dyDescent="0.25"/>
    <row r="29958" x14ac:dyDescent="0.25"/>
    <row r="29959" x14ac:dyDescent="0.25"/>
    <row r="29960" x14ac:dyDescent="0.25"/>
    <row r="29961" x14ac:dyDescent="0.25"/>
    <row r="29962" x14ac:dyDescent="0.25"/>
    <row r="29963" x14ac:dyDescent="0.25"/>
    <row r="29964" x14ac:dyDescent="0.25"/>
    <row r="29965" x14ac:dyDescent="0.25"/>
    <row r="29966" x14ac:dyDescent="0.25"/>
    <row r="29967" x14ac:dyDescent="0.25"/>
    <row r="29968" x14ac:dyDescent="0.25"/>
    <row r="29969" x14ac:dyDescent="0.25"/>
    <row r="29970" x14ac:dyDescent="0.25"/>
    <row r="29971" x14ac:dyDescent="0.25"/>
    <row r="29972" x14ac:dyDescent="0.25"/>
    <row r="29973" x14ac:dyDescent="0.25"/>
    <row r="29974" x14ac:dyDescent="0.25"/>
    <row r="29975" x14ac:dyDescent="0.25"/>
    <row r="29976" x14ac:dyDescent="0.25"/>
    <row r="29977" x14ac:dyDescent="0.25"/>
    <row r="29978" x14ac:dyDescent="0.25"/>
    <row r="29979" x14ac:dyDescent="0.25"/>
    <row r="29980" x14ac:dyDescent="0.25"/>
    <row r="29981" x14ac:dyDescent="0.25"/>
    <row r="29982" x14ac:dyDescent="0.25"/>
    <row r="29983" x14ac:dyDescent="0.25"/>
    <row r="29984" x14ac:dyDescent="0.25"/>
    <row r="29985" x14ac:dyDescent="0.25"/>
    <row r="29986" x14ac:dyDescent="0.25"/>
    <row r="29987" x14ac:dyDescent="0.25"/>
    <row r="29988" x14ac:dyDescent="0.25"/>
    <row r="29989" x14ac:dyDescent="0.25"/>
    <row r="29990" x14ac:dyDescent="0.25"/>
    <row r="29991" x14ac:dyDescent="0.25"/>
    <row r="29992" x14ac:dyDescent="0.25"/>
    <row r="29993" x14ac:dyDescent="0.25"/>
    <row r="29994" x14ac:dyDescent="0.25"/>
    <row r="29995" x14ac:dyDescent="0.25"/>
    <row r="29996" x14ac:dyDescent="0.25"/>
    <row r="29997" x14ac:dyDescent="0.25"/>
    <row r="29998" x14ac:dyDescent="0.25"/>
    <row r="29999" x14ac:dyDescent="0.25"/>
    <row r="30000" x14ac:dyDescent="0.25"/>
    <row r="30001" x14ac:dyDescent="0.25"/>
    <row r="30002" x14ac:dyDescent="0.25"/>
    <row r="30003" x14ac:dyDescent="0.25"/>
    <row r="30004" x14ac:dyDescent="0.25"/>
    <row r="30005" x14ac:dyDescent="0.25"/>
    <row r="30006" x14ac:dyDescent="0.25"/>
    <row r="30007" x14ac:dyDescent="0.25"/>
    <row r="30008" x14ac:dyDescent="0.25"/>
    <row r="30009" x14ac:dyDescent="0.25"/>
    <row r="30010" x14ac:dyDescent="0.25"/>
    <row r="30011" x14ac:dyDescent="0.25"/>
    <row r="30012" x14ac:dyDescent="0.25"/>
    <row r="30013" x14ac:dyDescent="0.25"/>
    <row r="30014" x14ac:dyDescent="0.25"/>
    <row r="30015" x14ac:dyDescent="0.25"/>
    <row r="30016" x14ac:dyDescent="0.25"/>
    <row r="30017" x14ac:dyDescent="0.25"/>
    <row r="30018" x14ac:dyDescent="0.25"/>
    <row r="30019" x14ac:dyDescent="0.25"/>
    <row r="30020" x14ac:dyDescent="0.25"/>
    <row r="30021" x14ac:dyDescent="0.25"/>
    <row r="30022" x14ac:dyDescent="0.25"/>
    <row r="30023" x14ac:dyDescent="0.25"/>
    <row r="30024" x14ac:dyDescent="0.25"/>
    <row r="30025" x14ac:dyDescent="0.25"/>
    <row r="30026" x14ac:dyDescent="0.25"/>
    <row r="30027" x14ac:dyDescent="0.25"/>
    <row r="30028" x14ac:dyDescent="0.25"/>
    <row r="30029" x14ac:dyDescent="0.25"/>
    <row r="30030" x14ac:dyDescent="0.25"/>
    <row r="30031" x14ac:dyDescent="0.25"/>
    <row r="30032" x14ac:dyDescent="0.25"/>
    <row r="30033" x14ac:dyDescent="0.25"/>
    <row r="30034" x14ac:dyDescent="0.25"/>
    <row r="30035" x14ac:dyDescent="0.25"/>
    <row r="30036" x14ac:dyDescent="0.25"/>
    <row r="30037" x14ac:dyDescent="0.25"/>
    <row r="30038" x14ac:dyDescent="0.25"/>
    <row r="30039" x14ac:dyDescent="0.25"/>
    <row r="30040" x14ac:dyDescent="0.25"/>
    <row r="30041" x14ac:dyDescent="0.25"/>
    <row r="30042" x14ac:dyDescent="0.25"/>
    <row r="30043" x14ac:dyDescent="0.25"/>
    <row r="30044" x14ac:dyDescent="0.25"/>
    <row r="30045" x14ac:dyDescent="0.25"/>
    <row r="30046" x14ac:dyDescent="0.25"/>
    <row r="30047" x14ac:dyDescent="0.25"/>
    <row r="30048" x14ac:dyDescent="0.25"/>
    <row r="30049" x14ac:dyDescent="0.25"/>
    <row r="30050" x14ac:dyDescent="0.25"/>
    <row r="30051" x14ac:dyDescent="0.25"/>
    <row r="30052" x14ac:dyDescent="0.25"/>
    <row r="30053" x14ac:dyDescent="0.25"/>
    <row r="30054" x14ac:dyDescent="0.25"/>
    <row r="30055" x14ac:dyDescent="0.25"/>
    <row r="30056" x14ac:dyDescent="0.25"/>
    <row r="30057" x14ac:dyDescent="0.25"/>
    <row r="30058" x14ac:dyDescent="0.25"/>
    <row r="30059" x14ac:dyDescent="0.25"/>
    <row r="30060" x14ac:dyDescent="0.25"/>
    <row r="30061" x14ac:dyDescent="0.25"/>
    <row r="30062" x14ac:dyDescent="0.25"/>
    <row r="30063" x14ac:dyDescent="0.25"/>
    <row r="30064" x14ac:dyDescent="0.25"/>
    <row r="30065" x14ac:dyDescent="0.25"/>
    <row r="30066" x14ac:dyDescent="0.25"/>
    <row r="30067" x14ac:dyDescent="0.25"/>
    <row r="30068" x14ac:dyDescent="0.25"/>
    <row r="30069" x14ac:dyDescent="0.25"/>
    <row r="30070" x14ac:dyDescent="0.25"/>
    <row r="30071" x14ac:dyDescent="0.25"/>
    <row r="30072" x14ac:dyDescent="0.25"/>
    <row r="30073" x14ac:dyDescent="0.25"/>
    <row r="30074" x14ac:dyDescent="0.25"/>
    <row r="30075" x14ac:dyDescent="0.25"/>
    <row r="30076" x14ac:dyDescent="0.25"/>
    <row r="30077" x14ac:dyDescent="0.25"/>
    <row r="30078" x14ac:dyDescent="0.25"/>
    <row r="30079" x14ac:dyDescent="0.25"/>
    <row r="30080" x14ac:dyDescent="0.25"/>
    <row r="30081" x14ac:dyDescent="0.25"/>
    <row r="30082" x14ac:dyDescent="0.25"/>
    <row r="30083" x14ac:dyDescent="0.25"/>
    <row r="30084" x14ac:dyDescent="0.25"/>
    <row r="30085" x14ac:dyDescent="0.25"/>
    <row r="30086" x14ac:dyDescent="0.25"/>
    <row r="30087" x14ac:dyDescent="0.25"/>
    <row r="30088" x14ac:dyDescent="0.25"/>
    <row r="30089" x14ac:dyDescent="0.25"/>
    <row r="30090" x14ac:dyDescent="0.25"/>
    <row r="30091" x14ac:dyDescent="0.25"/>
    <row r="30092" x14ac:dyDescent="0.25"/>
    <row r="30093" x14ac:dyDescent="0.25"/>
    <row r="30094" x14ac:dyDescent="0.25"/>
    <row r="30095" x14ac:dyDescent="0.25"/>
    <row r="30096" x14ac:dyDescent="0.25"/>
    <row r="30097" x14ac:dyDescent="0.25"/>
    <row r="30098" x14ac:dyDescent="0.25"/>
    <row r="30099" x14ac:dyDescent="0.25"/>
    <row r="30100" x14ac:dyDescent="0.25"/>
    <row r="30101" x14ac:dyDescent="0.25"/>
    <row r="30102" x14ac:dyDescent="0.25"/>
    <row r="30103" x14ac:dyDescent="0.25"/>
    <row r="30104" x14ac:dyDescent="0.25"/>
    <row r="30105" x14ac:dyDescent="0.25"/>
    <row r="30106" x14ac:dyDescent="0.25"/>
    <row r="30107" x14ac:dyDescent="0.25"/>
    <row r="30108" x14ac:dyDescent="0.25"/>
    <row r="30109" x14ac:dyDescent="0.25"/>
    <row r="30110" x14ac:dyDescent="0.25"/>
    <row r="30111" x14ac:dyDescent="0.25"/>
    <row r="30112" x14ac:dyDescent="0.25"/>
    <row r="30113" x14ac:dyDescent="0.25"/>
    <row r="30114" x14ac:dyDescent="0.25"/>
    <row r="30115" x14ac:dyDescent="0.25"/>
    <row r="30116" x14ac:dyDescent="0.25"/>
    <row r="30117" x14ac:dyDescent="0.25"/>
    <row r="30118" x14ac:dyDescent="0.25"/>
    <row r="30119" x14ac:dyDescent="0.25"/>
    <row r="30120" x14ac:dyDescent="0.25"/>
    <row r="30121" x14ac:dyDescent="0.25"/>
    <row r="30122" x14ac:dyDescent="0.25"/>
    <row r="30123" x14ac:dyDescent="0.25"/>
    <row r="30124" x14ac:dyDescent="0.25"/>
    <row r="30125" x14ac:dyDescent="0.25"/>
    <row r="30126" x14ac:dyDescent="0.25"/>
    <row r="30127" x14ac:dyDescent="0.25"/>
    <row r="30128" x14ac:dyDescent="0.25"/>
    <row r="30129" x14ac:dyDescent="0.25"/>
    <row r="30130" x14ac:dyDescent="0.25"/>
    <row r="30131" x14ac:dyDescent="0.25"/>
    <row r="30132" x14ac:dyDescent="0.25"/>
    <row r="30133" x14ac:dyDescent="0.25"/>
    <row r="30134" x14ac:dyDescent="0.25"/>
    <row r="30135" x14ac:dyDescent="0.25"/>
    <row r="30136" x14ac:dyDescent="0.25"/>
    <row r="30137" x14ac:dyDescent="0.25"/>
    <row r="30138" x14ac:dyDescent="0.25"/>
    <row r="30139" x14ac:dyDescent="0.25"/>
    <row r="30140" x14ac:dyDescent="0.25"/>
    <row r="30141" x14ac:dyDescent="0.25"/>
    <row r="30142" x14ac:dyDescent="0.25"/>
    <row r="30143" x14ac:dyDescent="0.25"/>
    <row r="30144" x14ac:dyDescent="0.25"/>
    <row r="30145" x14ac:dyDescent="0.25"/>
    <row r="30146" x14ac:dyDescent="0.25"/>
    <row r="30147" x14ac:dyDescent="0.25"/>
    <row r="30148" x14ac:dyDescent="0.25"/>
    <row r="30149" x14ac:dyDescent="0.25"/>
    <row r="30150" x14ac:dyDescent="0.25"/>
    <row r="30151" x14ac:dyDescent="0.25"/>
    <row r="30152" x14ac:dyDescent="0.25"/>
    <row r="30153" x14ac:dyDescent="0.25"/>
    <row r="30154" x14ac:dyDescent="0.25"/>
    <row r="30155" x14ac:dyDescent="0.25"/>
    <row r="30156" x14ac:dyDescent="0.25"/>
    <row r="30157" x14ac:dyDescent="0.25"/>
    <row r="30158" x14ac:dyDescent="0.25"/>
    <row r="30159" x14ac:dyDescent="0.25"/>
    <row r="30160" x14ac:dyDescent="0.25"/>
    <row r="30161" x14ac:dyDescent="0.25"/>
    <row r="30162" x14ac:dyDescent="0.25"/>
    <row r="30163" x14ac:dyDescent="0.25"/>
    <row r="30164" x14ac:dyDescent="0.25"/>
    <row r="30165" x14ac:dyDescent="0.25"/>
    <row r="30166" x14ac:dyDescent="0.25"/>
    <row r="30167" x14ac:dyDescent="0.25"/>
    <row r="30168" x14ac:dyDescent="0.25"/>
    <row r="30169" x14ac:dyDescent="0.25"/>
    <row r="30170" x14ac:dyDescent="0.25"/>
    <row r="30171" x14ac:dyDescent="0.25"/>
    <row r="30172" x14ac:dyDescent="0.25"/>
    <row r="30173" x14ac:dyDescent="0.25"/>
    <row r="30174" x14ac:dyDescent="0.25"/>
    <row r="30175" x14ac:dyDescent="0.25"/>
    <row r="30176" x14ac:dyDescent="0.25"/>
    <row r="30177" x14ac:dyDescent="0.25"/>
    <row r="30178" x14ac:dyDescent="0.25"/>
    <row r="30179" x14ac:dyDescent="0.25"/>
    <row r="30180" x14ac:dyDescent="0.25"/>
    <row r="30181" x14ac:dyDescent="0.25"/>
    <row r="30182" x14ac:dyDescent="0.25"/>
    <row r="30183" x14ac:dyDescent="0.25"/>
    <row r="30184" x14ac:dyDescent="0.25"/>
    <row r="30185" x14ac:dyDescent="0.25"/>
    <row r="30186" x14ac:dyDescent="0.25"/>
    <row r="30187" x14ac:dyDescent="0.25"/>
    <row r="30188" x14ac:dyDescent="0.25"/>
    <row r="30189" x14ac:dyDescent="0.25"/>
    <row r="30190" x14ac:dyDescent="0.25"/>
    <row r="30191" x14ac:dyDescent="0.25"/>
    <row r="30192" x14ac:dyDescent="0.25"/>
    <row r="30193" x14ac:dyDescent="0.25"/>
    <row r="30194" x14ac:dyDescent="0.25"/>
    <row r="30195" x14ac:dyDescent="0.25"/>
    <row r="30196" x14ac:dyDescent="0.25"/>
    <row r="30197" x14ac:dyDescent="0.25"/>
    <row r="30198" x14ac:dyDescent="0.25"/>
    <row r="30199" x14ac:dyDescent="0.25"/>
    <row r="30200" x14ac:dyDescent="0.25"/>
    <row r="30201" x14ac:dyDescent="0.25"/>
    <row r="30202" x14ac:dyDescent="0.25"/>
    <row r="30203" x14ac:dyDescent="0.25"/>
    <row r="30204" x14ac:dyDescent="0.25"/>
    <row r="30205" x14ac:dyDescent="0.25"/>
    <row r="30206" x14ac:dyDescent="0.25"/>
    <row r="30207" x14ac:dyDescent="0.25"/>
    <row r="30208" x14ac:dyDescent="0.25"/>
    <row r="30209" x14ac:dyDescent="0.25"/>
    <row r="30210" x14ac:dyDescent="0.25"/>
    <row r="30211" x14ac:dyDescent="0.25"/>
    <row r="30212" x14ac:dyDescent="0.25"/>
    <row r="30213" x14ac:dyDescent="0.25"/>
    <row r="30214" x14ac:dyDescent="0.25"/>
    <row r="30215" x14ac:dyDescent="0.25"/>
    <row r="30216" x14ac:dyDescent="0.25"/>
    <row r="30217" x14ac:dyDescent="0.25"/>
    <row r="30218" x14ac:dyDescent="0.25"/>
    <row r="30219" x14ac:dyDescent="0.25"/>
    <row r="30220" x14ac:dyDescent="0.25"/>
    <row r="30221" x14ac:dyDescent="0.25"/>
    <row r="30222" x14ac:dyDescent="0.25"/>
    <row r="30223" x14ac:dyDescent="0.25"/>
    <row r="30224" x14ac:dyDescent="0.25"/>
    <row r="30225" x14ac:dyDescent="0.25"/>
    <row r="30226" x14ac:dyDescent="0.25"/>
    <row r="30227" x14ac:dyDescent="0.25"/>
    <row r="30228" x14ac:dyDescent="0.25"/>
    <row r="30229" x14ac:dyDescent="0.25"/>
    <row r="30230" x14ac:dyDescent="0.25"/>
    <row r="30231" x14ac:dyDescent="0.25"/>
    <row r="30232" x14ac:dyDescent="0.25"/>
    <row r="30233" x14ac:dyDescent="0.25"/>
    <row r="30234" x14ac:dyDescent="0.25"/>
    <row r="30235" x14ac:dyDescent="0.25"/>
    <row r="30236" x14ac:dyDescent="0.25"/>
    <row r="30237" x14ac:dyDescent="0.25"/>
    <row r="30238" x14ac:dyDescent="0.25"/>
    <row r="30239" x14ac:dyDescent="0.25"/>
    <row r="30240" x14ac:dyDescent="0.25"/>
    <row r="30241" x14ac:dyDescent="0.25"/>
    <row r="30242" x14ac:dyDescent="0.25"/>
    <row r="30243" x14ac:dyDescent="0.25"/>
    <row r="30244" x14ac:dyDescent="0.25"/>
    <row r="30245" x14ac:dyDescent="0.25"/>
    <row r="30246" x14ac:dyDescent="0.25"/>
    <row r="30247" x14ac:dyDescent="0.25"/>
    <row r="30248" x14ac:dyDescent="0.25"/>
    <row r="30249" x14ac:dyDescent="0.25"/>
    <row r="30250" x14ac:dyDescent="0.25"/>
    <row r="30251" x14ac:dyDescent="0.25"/>
    <row r="30252" x14ac:dyDescent="0.25"/>
    <row r="30253" x14ac:dyDescent="0.25"/>
    <row r="30254" x14ac:dyDescent="0.25"/>
    <row r="30255" x14ac:dyDescent="0.25"/>
    <row r="30256" x14ac:dyDescent="0.25"/>
    <row r="30257" x14ac:dyDescent="0.25"/>
    <row r="30258" x14ac:dyDescent="0.25"/>
    <row r="30259" x14ac:dyDescent="0.25"/>
    <row r="30260" x14ac:dyDescent="0.25"/>
    <row r="30261" x14ac:dyDescent="0.25"/>
    <row r="30262" x14ac:dyDescent="0.25"/>
    <row r="30263" x14ac:dyDescent="0.25"/>
    <row r="30264" x14ac:dyDescent="0.25"/>
    <row r="30265" x14ac:dyDescent="0.25"/>
    <row r="30266" x14ac:dyDescent="0.25"/>
    <row r="30267" x14ac:dyDescent="0.25"/>
    <row r="30268" x14ac:dyDescent="0.25"/>
    <row r="30269" x14ac:dyDescent="0.25"/>
    <row r="30270" x14ac:dyDescent="0.25"/>
    <row r="30271" x14ac:dyDescent="0.25"/>
    <row r="30272" x14ac:dyDescent="0.25"/>
    <row r="30273" x14ac:dyDescent="0.25"/>
    <row r="30274" x14ac:dyDescent="0.25"/>
    <row r="30275" x14ac:dyDescent="0.25"/>
    <row r="30276" x14ac:dyDescent="0.25"/>
    <row r="30277" x14ac:dyDescent="0.25"/>
    <row r="30278" x14ac:dyDescent="0.25"/>
    <row r="30279" x14ac:dyDescent="0.25"/>
    <row r="30280" x14ac:dyDescent="0.25"/>
    <row r="30281" x14ac:dyDescent="0.25"/>
    <row r="30282" x14ac:dyDescent="0.25"/>
    <row r="30283" x14ac:dyDescent="0.25"/>
    <row r="30284" x14ac:dyDescent="0.25"/>
    <row r="30285" x14ac:dyDescent="0.25"/>
    <row r="30286" x14ac:dyDescent="0.25"/>
    <row r="30287" x14ac:dyDescent="0.25"/>
    <row r="30288" x14ac:dyDescent="0.25"/>
    <row r="30289" x14ac:dyDescent="0.25"/>
    <row r="30290" x14ac:dyDescent="0.25"/>
    <row r="30291" x14ac:dyDescent="0.25"/>
    <row r="30292" x14ac:dyDescent="0.25"/>
    <row r="30293" x14ac:dyDescent="0.25"/>
    <row r="30294" x14ac:dyDescent="0.25"/>
    <row r="30295" x14ac:dyDescent="0.25"/>
    <row r="30296" x14ac:dyDescent="0.25"/>
    <row r="30297" x14ac:dyDescent="0.25"/>
    <row r="30298" x14ac:dyDescent="0.25"/>
    <row r="30299" x14ac:dyDescent="0.25"/>
    <row r="30300" x14ac:dyDescent="0.25"/>
    <row r="30301" x14ac:dyDescent="0.25"/>
    <row r="30302" x14ac:dyDescent="0.25"/>
    <row r="30303" x14ac:dyDescent="0.25"/>
    <row r="30304" x14ac:dyDescent="0.25"/>
    <row r="30305" x14ac:dyDescent="0.25"/>
    <row r="30306" x14ac:dyDescent="0.25"/>
    <row r="30307" x14ac:dyDescent="0.25"/>
    <row r="30308" x14ac:dyDescent="0.25"/>
    <row r="30309" x14ac:dyDescent="0.25"/>
    <row r="30310" x14ac:dyDescent="0.25"/>
    <row r="30311" x14ac:dyDescent="0.25"/>
    <row r="30312" x14ac:dyDescent="0.25"/>
    <row r="30313" x14ac:dyDescent="0.25"/>
    <row r="30314" x14ac:dyDescent="0.25"/>
    <row r="30315" x14ac:dyDescent="0.25"/>
    <row r="30316" x14ac:dyDescent="0.25"/>
    <row r="30317" x14ac:dyDescent="0.25"/>
    <row r="30318" x14ac:dyDescent="0.25"/>
    <row r="30319" x14ac:dyDescent="0.25"/>
    <row r="30320" x14ac:dyDescent="0.25"/>
    <row r="30321" x14ac:dyDescent="0.25"/>
    <row r="30322" x14ac:dyDescent="0.25"/>
    <row r="30323" x14ac:dyDescent="0.25"/>
    <row r="30324" x14ac:dyDescent="0.25"/>
    <row r="30325" x14ac:dyDescent="0.25"/>
    <row r="30326" x14ac:dyDescent="0.25"/>
    <row r="30327" x14ac:dyDescent="0.25"/>
    <row r="30328" x14ac:dyDescent="0.25"/>
    <row r="30329" x14ac:dyDescent="0.25"/>
    <row r="30330" x14ac:dyDescent="0.25"/>
    <row r="30331" x14ac:dyDescent="0.25"/>
    <row r="30332" x14ac:dyDescent="0.25"/>
    <row r="30333" x14ac:dyDescent="0.25"/>
    <row r="30334" x14ac:dyDescent="0.25"/>
    <row r="30335" x14ac:dyDescent="0.25"/>
    <row r="30336" x14ac:dyDescent="0.25"/>
    <row r="30337" x14ac:dyDescent="0.25"/>
    <row r="30338" x14ac:dyDescent="0.25"/>
    <row r="30339" x14ac:dyDescent="0.25"/>
    <row r="30340" x14ac:dyDescent="0.25"/>
    <row r="30341" x14ac:dyDescent="0.25"/>
    <row r="30342" x14ac:dyDescent="0.25"/>
    <row r="30343" x14ac:dyDescent="0.25"/>
    <row r="30344" x14ac:dyDescent="0.25"/>
    <row r="30345" x14ac:dyDescent="0.25"/>
    <row r="30346" x14ac:dyDescent="0.25"/>
    <row r="30347" x14ac:dyDescent="0.25"/>
    <row r="30348" x14ac:dyDescent="0.25"/>
    <row r="30349" x14ac:dyDescent="0.25"/>
    <row r="30350" x14ac:dyDescent="0.25"/>
    <row r="30351" x14ac:dyDescent="0.25"/>
    <row r="30352" x14ac:dyDescent="0.25"/>
    <row r="30353" x14ac:dyDescent="0.25"/>
    <row r="30354" x14ac:dyDescent="0.25"/>
    <row r="30355" x14ac:dyDescent="0.25"/>
    <row r="30356" x14ac:dyDescent="0.25"/>
    <row r="30357" x14ac:dyDescent="0.25"/>
    <row r="30358" x14ac:dyDescent="0.25"/>
    <row r="30359" x14ac:dyDescent="0.25"/>
    <row r="30360" x14ac:dyDescent="0.25"/>
    <row r="30361" x14ac:dyDescent="0.25"/>
    <row r="30362" x14ac:dyDescent="0.25"/>
    <row r="30363" x14ac:dyDescent="0.25"/>
    <row r="30364" x14ac:dyDescent="0.25"/>
    <row r="30365" x14ac:dyDescent="0.25"/>
    <row r="30366" x14ac:dyDescent="0.25"/>
    <row r="30367" x14ac:dyDescent="0.25"/>
    <row r="30368" x14ac:dyDescent="0.25"/>
    <row r="30369" x14ac:dyDescent="0.25"/>
    <row r="30370" x14ac:dyDescent="0.25"/>
    <row r="30371" x14ac:dyDescent="0.25"/>
    <row r="30372" x14ac:dyDescent="0.25"/>
    <row r="30373" x14ac:dyDescent="0.25"/>
    <row r="30374" x14ac:dyDescent="0.25"/>
    <row r="30375" x14ac:dyDescent="0.25"/>
    <row r="30376" x14ac:dyDescent="0.25"/>
    <row r="30377" x14ac:dyDescent="0.25"/>
    <row r="30378" x14ac:dyDescent="0.25"/>
    <row r="30379" x14ac:dyDescent="0.25"/>
    <row r="30380" x14ac:dyDescent="0.25"/>
    <row r="30381" x14ac:dyDescent="0.25"/>
    <row r="30382" x14ac:dyDescent="0.25"/>
    <row r="30383" x14ac:dyDescent="0.25"/>
    <row r="30384" x14ac:dyDescent="0.25"/>
    <row r="30385" x14ac:dyDescent="0.25"/>
    <row r="30386" x14ac:dyDescent="0.25"/>
    <row r="30387" x14ac:dyDescent="0.25"/>
    <row r="30388" x14ac:dyDescent="0.25"/>
    <row r="30389" x14ac:dyDescent="0.25"/>
    <row r="30390" x14ac:dyDescent="0.25"/>
    <row r="30391" x14ac:dyDescent="0.25"/>
    <row r="30392" x14ac:dyDescent="0.25"/>
    <row r="30393" x14ac:dyDescent="0.25"/>
    <row r="30394" x14ac:dyDescent="0.25"/>
    <row r="30395" x14ac:dyDescent="0.25"/>
    <row r="30396" x14ac:dyDescent="0.25"/>
    <row r="30397" x14ac:dyDescent="0.25"/>
    <row r="30398" x14ac:dyDescent="0.25"/>
    <row r="30399" x14ac:dyDescent="0.25"/>
    <row r="30400" x14ac:dyDescent="0.25"/>
    <row r="30401" x14ac:dyDescent="0.25"/>
    <row r="30402" x14ac:dyDescent="0.25"/>
    <row r="30403" x14ac:dyDescent="0.25"/>
    <row r="30404" x14ac:dyDescent="0.25"/>
    <row r="30405" x14ac:dyDescent="0.25"/>
    <row r="30406" x14ac:dyDescent="0.25"/>
    <row r="30407" x14ac:dyDescent="0.25"/>
    <row r="30408" x14ac:dyDescent="0.25"/>
    <row r="30409" x14ac:dyDescent="0.25"/>
    <row r="30410" x14ac:dyDescent="0.25"/>
    <row r="30411" x14ac:dyDescent="0.25"/>
    <row r="30412" x14ac:dyDescent="0.25"/>
    <row r="30413" x14ac:dyDescent="0.25"/>
    <row r="30414" x14ac:dyDescent="0.25"/>
    <row r="30415" x14ac:dyDescent="0.25"/>
    <row r="30416" x14ac:dyDescent="0.25"/>
    <row r="30417" x14ac:dyDescent="0.25"/>
    <row r="30418" x14ac:dyDescent="0.25"/>
    <row r="30419" x14ac:dyDescent="0.25"/>
    <row r="30420" x14ac:dyDescent="0.25"/>
    <row r="30421" x14ac:dyDescent="0.25"/>
    <row r="30422" x14ac:dyDescent="0.25"/>
    <row r="30423" x14ac:dyDescent="0.25"/>
    <row r="30424" x14ac:dyDescent="0.25"/>
    <row r="30425" x14ac:dyDescent="0.25"/>
    <row r="30426" x14ac:dyDescent="0.25"/>
    <row r="30427" x14ac:dyDescent="0.25"/>
    <row r="30428" x14ac:dyDescent="0.25"/>
    <row r="30429" x14ac:dyDescent="0.25"/>
    <row r="30430" x14ac:dyDescent="0.25"/>
    <row r="30431" x14ac:dyDescent="0.25"/>
    <row r="30432" x14ac:dyDescent="0.25"/>
    <row r="30433" x14ac:dyDescent="0.25"/>
    <row r="30434" x14ac:dyDescent="0.25"/>
    <row r="30435" x14ac:dyDescent="0.25"/>
    <row r="30436" x14ac:dyDescent="0.25"/>
    <row r="30437" x14ac:dyDescent="0.25"/>
    <row r="30438" x14ac:dyDescent="0.25"/>
    <row r="30439" x14ac:dyDescent="0.25"/>
    <row r="30440" x14ac:dyDescent="0.25"/>
    <row r="30441" x14ac:dyDescent="0.25"/>
    <row r="30442" x14ac:dyDescent="0.25"/>
    <row r="30443" x14ac:dyDescent="0.25"/>
    <row r="30444" x14ac:dyDescent="0.25"/>
    <row r="30445" x14ac:dyDescent="0.25"/>
    <row r="30446" x14ac:dyDescent="0.25"/>
    <row r="30447" x14ac:dyDescent="0.25"/>
    <row r="30448" x14ac:dyDescent="0.25"/>
    <row r="30449" x14ac:dyDescent="0.25"/>
    <row r="30450" x14ac:dyDescent="0.25"/>
    <row r="30451" x14ac:dyDescent="0.25"/>
    <row r="30452" x14ac:dyDescent="0.25"/>
    <row r="30453" x14ac:dyDescent="0.25"/>
    <row r="30454" x14ac:dyDescent="0.25"/>
    <row r="30455" x14ac:dyDescent="0.25"/>
    <row r="30456" x14ac:dyDescent="0.25"/>
    <row r="30457" x14ac:dyDescent="0.25"/>
    <row r="30458" x14ac:dyDescent="0.25"/>
    <row r="30459" x14ac:dyDescent="0.25"/>
    <row r="30460" x14ac:dyDescent="0.25"/>
    <row r="30461" x14ac:dyDescent="0.25"/>
    <row r="30462" x14ac:dyDescent="0.25"/>
    <row r="30463" x14ac:dyDescent="0.25"/>
    <row r="30464" x14ac:dyDescent="0.25"/>
    <row r="30465" x14ac:dyDescent="0.25"/>
    <row r="30466" x14ac:dyDescent="0.25"/>
    <row r="30467" x14ac:dyDescent="0.25"/>
    <row r="30468" x14ac:dyDescent="0.25"/>
    <row r="30469" x14ac:dyDescent="0.25"/>
    <row r="30470" x14ac:dyDescent="0.25"/>
    <row r="30471" x14ac:dyDescent="0.25"/>
    <row r="30472" x14ac:dyDescent="0.25"/>
    <row r="30473" x14ac:dyDescent="0.25"/>
    <row r="30474" x14ac:dyDescent="0.25"/>
    <row r="30475" x14ac:dyDescent="0.25"/>
    <row r="30476" x14ac:dyDescent="0.25"/>
    <row r="30477" x14ac:dyDescent="0.25"/>
    <row r="30478" x14ac:dyDescent="0.25"/>
    <row r="30479" x14ac:dyDescent="0.25"/>
    <row r="30480" x14ac:dyDescent="0.25"/>
    <row r="30481" x14ac:dyDescent="0.25"/>
    <row r="30482" x14ac:dyDescent="0.25"/>
    <row r="30483" x14ac:dyDescent="0.25"/>
    <row r="30484" x14ac:dyDescent="0.25"/>
    <row r="30485" x14ac:dyDescent="0.25"/>
    <row r="30486" x14ac:dyDescent="0.25"/>
    <row r="30487" x14ac:dyDescent="0.25"/>
    <row r="30488" x14ac:dyDescent="0.25"/>
    <row r="30489" x14ac:dyDescent="0.25"/>
    <row r="30490" x14ac:dyDescent="0.25"/>
    <row r="30491" x14ac:dyDescent="0.25"/>
    <row r="30492" x14ac:dyDescent="0.25"/>
    <row r="30493" x14ac:dyDescent="0.25"/>
    <row r="30494" x14ac:dyDescent="0.25"/>
    <row r="30495" x14ac:dyDescent="0.25"/>
    <row r="30496" x14ac:dyDescent="0.25"/>
    <row r="30497" x14ac:dyDescent="0.25"/>
    <row r="30498" x14ac:dyDescent="0.25"/>
    <row r="30499" x14ac:dyDescent="0.25"/>
    <row r="30500" x14ac:dyDescent="0.25"/>
    <row r="30501" x14ac:dyDescent="0.25"/>
    <row r="30502" x14ac:dyDescent="0.25"/>
    <row r="30503" x14ac:dyDescent="0.25"/>
    <row r="30504" x14ac:dyDescent="0.25"/>
    <row r="30505" x14ac:dyDescent="0.25"/>
    <row r="30506" x14ac:dyDescent="0.25"/>
    <row r="30507" x14ac:dyDescent="0.25"/>
    <row r="30508" x14ac:dyDescent="0.25"/>
    <row r="30509" x14ac:dyDescent="0.25"/>
    <row r="30510" x14ac:dyDescent="0.25"/>
    <row r="30511" x14ac:dyDescent="0.25"/>
    <row r="30512" x14ac:dyDescent="0.25"/>
    <row r="30513" x14ac:dyDescent="0.25"/>
    <row r="30514" x14ac:dyDescent="0.25"/>
    <row r="30515" x14ac:dyDescent="0.25"/>
    <row r="30516" x14ac:dyDescent="0.25"/>
    <row r="30517" x14ac:dyDescent="0.25"/>
    <row r="30518" x14ac:dyDescent="0.25"/>
    <row r="30519" x14ac:dyDescent="0.25"/>
    <row r="30520" x14ac:dyDescent="0.25"/>
    <row r="30521" x14ac:dyDescent="0.25"/>
    <row r="30522" x14ac:dyDescent="0.25"/>
    <row r="30523" x14ac:dyDescent="0.25"/>
    <row r="30524" x14ac:dyDescent="0.25"/>
    <row r="30525" x14ac:dyDescent="0.25"/>
    <row r="30526" x14ac:dyDescent="0.25"/>
    <row r="30527" x14ac:dyDescent="0.25"/>
    <row r="30528" x14ac:dyDescent="0.25"/>
    <row r="30529" x14ac:dyDescent="0.25"/>
    <row r="30530" x14ac:dyDescent="0.25"/>
    <row r="30531" x14ac:dyDescent="0.25"/>
    <row r="30532" x14ac:dyDescent="0.25"/>
    <row r="30533" x14ac:dyDescent="0.25"/>
    <row r="30534" x14ac:dyDescent="0.25"/>
    <row r="30535" x14ac:dyDescent="0.25"/>
    <row r="30536" x14ac:dyDescent="0.25"/>
    <row r="30537" x14ac:dyDescent="0.25"/>
    <row r="30538" x14ac:dyDescent="0.25"/>
    <row r="30539" x14ac:dyDescent="0.25"/>
    <row r="30540" x14ac:dyDescent="0.25"/>
    <row r="30541" x14ac:dyDescent="0.25"/>
    <row r="30542" x14ac:dyDescent="0.25"/>
    <row r="30543" x14ac:dyDescent="0.25"/>
    <row r="30544" x14ac:dyDescent="0.25"/>
    <row r="30545" x14ac:dyDescent="0.25"/>
    <row r="30546" x14ac:dyDescent="0.25"/>
    <row r="30547" x14ac:dyDescent="0.25"/>
    <row r="30548" x14ac:dyDescent="0.25"/>
    <row r="30549" x14ac:dyDescent="0.25"/>
    <row r="30550" x14ac:dyDescent="0.25"/>
    <row r="30551" x14ac:dyDescent="0.25"/>
    <row r="30552" x14ac:dyDescent="0.25"/>
    <row r="30553" x14ac:dyDescent="0.25"/>
    <row r="30554" x14ac:dyDescent="0.25"/>
    <row r="30555" x14ac:dyDescent="0.25"/>
    <row r="30556" x14ac:dyDescent="0.25"/>
    <row r="30557" x14ac:dyDescent="0.25"/>
    <row r="30558" x14ac:dyDescent="0.25"/>
    <row r="30559" x14ac:dyDescent="0.25"/>
    <row r="30560" x14ac:dyDescent="0.25"/>
    <row r="30561" x14ac:dyDescent="0.25"/>
    <row r="30562" x14ac:dyDescent="0.25"/>
    <row r="30563" x14ac:dyDescent="0.25"/>
    <row r="30564" x14ac:dyDescent="0.25"/>
    <row r="30565" x14ac:dyDescent="0.25"/>
    <row r="30566" x14ac:dyDescent="0.25"/>
    <row r="30567" x14ac:dyDescent="0.25"/>
    <row r="30568" x14ac:dyDescent="0.25"/>
    <row r="30569" x14ac:dyDescent="0.25"/>
    <row r="30570" x14ac:dyDescent="0.25"/>
    <row r="30571" x14ac:dyDescent="0.25"/>
    <row r="30572" x14ac:dyDescent="0.25"/>
    <row r="30573" x14ac:dyDescent="0.25"/>
    <row r="30574" x14ac:dyDescent="0.25"/>
    <row r="30575" x14ac:dyDescent="0.25"/>
    <row r="30576" x14ac:dyDescent="0.25"/>
    <row r="30577" x14ac:dyDescent="0.25"/>
    <row r="30578" x14ac:dyDescent="0.25"/>
    <row r="30579" x14ac:dyDescent="0.25"/>
    <row r="30580" x14ac:dyDescent="0.25"/>
    <row r="30581" x14ac:dyDescent="0.25"/>
    <row r="30582" x14ac:dyDescent="0.25"/>
    <row r="30583" x14ac:dyDescent="0.25"/>
    <row r="30584" x14ac:dyDescent="0.25"/>
    <row r="30585" x14ac:dyDescent="0.25"/>
    <row r="30586" x14ac:dyDescent="0.25"/>
    <row r="30587" x14ac:dyDescent="0.25"/>
    <row r="30588" x14ac:dyDescent="0.25"/>
    <row r="30589" x14ac:dyDescent="0.25"/>
    <row r="30590" x14ac:dyDescent="0.25"/>
    <row r="30591" x14ac:dyDescent="0.25"/>
    <row r="30592" x14ac:dyDescent="0.25"/>
    <row r="30593" x14ac:dyDescent="0.25"/>
    <row r="30594" x14ac:dyDescent="0.25"/>
    <row r="30595" x14ac:dyDescent="0.25"/>
    <row r="30596" x14ac:dyDescent="0.25"/>
    <row r="30597" x14ac:dyDescent="0.25"/>
    <row r="30598" x14ac:dyDescent="0.25"/>
    <row r="30599" x14ac:dyDescent="0.25"/>
    <row r="30600" x14ac:dyDescent="0.25"/>
    <row r="30601" x14ac:dyDescent="0.25"/>
    <row r="30602" x14ac:dyDescent="0.25"/>
    <row r="30603" x14ac:dyDescent="0.25"/>
    <row r="30604" x14ac:dyDescent="0.25"/>
    <row r="30605" x14ac:dyDescent="0.25"/>
    <row r="30606" x14ac:dyDescent="0.25"/>
    <row r="30607" x14ac:dyDescent="0.25"/>
    <row r="30608" x14ac:dyDescent="0.25"/>
    <row r="30609" x14ac:dyDescent="0.25"/>
    <row r="30610" x14ac:dyDescent="0.25"/>
    <row r="30611" x14ac:dyDescent="0.25"/>
    <row r="30612" x14ac:dyDescent="0.25"/>
    <row r="30613" x14ac:dyDescent="0.25"/>
    <row r="30614" x14ac:dyDescent="0.25"/>
    <row r="30615" x14ac:dyDescent="0.25"/>
    <row r="30616" x14ac:dyDescent="0.25"/>
    <row r="30617" x14ac:dyDescent="0.25"/>
    <row r="30618" x14ac:dyDescent="0.25"/>
    <row r="30619" x14ac:dyDescent="0.25"/>
    <row r="30620" x14ac:dyDescent="0.25"/>
    <row r="30621" x14ac:dyDescent="0.25"/>
    <row r="30622" x14ac:dyDescent="0.25"/>
    <row r="30623" x14ac:dyDescent="0.25"/>
    <row r="30624" x14ac:dyDescent="0.25"/>
    <row r="30625" x14ac:dyDescent="0.25"/>
    <row r="30626" x14ac:dyDescent="0.25"/>
    <row r="30627" x14ac:dyDescent="0.25"/>
    <row r="30628" x14ac:dyDescent="0.25"/>
    <row r="30629" x14ac:dyDescent="0.25"/>
    <row r="30630" x14ac:dyDescent="0.25"/>
    <row r="30631" x14ac:dyDescent="0.25"/>
    <row r="30632" x14ac:dyDescent="0.25"/>
    <row r="30633" x14ac:dyDescent="0.25"/>
    <row r="30634" x14ac:dyDescent="0.25"/>
    <row r="30635" x14ac:dyDescent="0.25"/>
    <row r="30636" x14ac:dyDescent="0.25"/>
    <row r="30637" x14ac:dyDescent="0.25"/>
    <row r="30638" x14ac:dyDescent="0.25"/>
    <row r="30639" x14ac:dyDescent="0.25"/>
    <row r="30640" x14ac:dyDescent="0.25"/>
    <row r="30641" x14ac:dyDescent="0.25"/>
    <row r="30642" x14ac:dyDescent="0.25"/>
    <row r="30643" x14ac:dyDescent="0.25"/>
    <row r="30644" x14ac:dyDescent="0.25"/>
    <row r="30645" x14ac:dyDescent="0.25"/>
    <row r="30646" x14ac:dyDescent="0.25"/>
    <row r="30647" x14ac:dyDescent="0.25"/>
    <row r="30648" x14ac:dyDescent="0.25"/>
    <row r="30649" x14ac:dyDescent="0.25"/>
    <row r="30650" x14ac:dyDescent="0.25"/>
    <row r="30651" x14ac:dyDescent="0.25"/>
    <row r="30652" x14ac:dyDescent="0.25"/>
    <row r="30653" x14ac:dyDescent="0.25"/>
    <row r="30654" x14ac:dyDescent="0.25"/>
    <row r="30655" x14ac:dyDescent="0.25"/>
    <row r="30656" x14ac:dyDescent="0.25"/>
    <row r="30657" x14ac:dyDescent="0.25"/>
    <row r="30658" x14ac:dyDescent="0.25"/>
    <row r="30659" x14ac:dyDescent="0.25"/>
    <row r="30660" x14ac:dyDescent="0.25"/>
    <row r="30661" x14ac:dyDescent="0.25"/>
    <row r="30662" x14ac:dyDescent="0.25"/>
    <row r="30663" x14ac:dyDescent="0.25"/>
    <row r="30664" x14ac:dyDescent="0.25"/>
    <row r="30665" x14ac:dyDescent="0.25"/>
    <row r="30666" x14ac:dyDescent="0.25"/>
    <row r="30667" x14ac:dyDescent="0.25"/>
    <row r="30668" x14ac:dyDescent="0.25"/>
    <row r="30669" x14ac:dyDescent="0.25"/>
    <row r="30670" x14ac:dyDescent="0.25"/>
    <row r="30671" x14ac:dyDescent="0.25"/>
    <row r="30672" x14ac:dyDescent="0.25"/>
    <row r="30673" x14ac:dyDescent="0.25"/>
    <row r="30674" x14ac:dyDescent="0.25"/>
    <row r="30675" x14ac:dyDescent="0.25"/>
    <row r="30676" x14ac:dyDescent="0.25"/>
    <row r="30677" x14ac:dyDescent="0.25"/>
    <row r="30678" x14ac:dyDescent="0.25"/>
    <row r="30679" x14ac:dyDescent="0.25"/>
    <row r="30680" x14ac:dyDescent="0.25"/>
    <row r="30681" x14ac:dyDescent="0.25"/>
    <row r="30682" x14ac:dyDescent="0.25"/>
    <row r="30683" x14ac:dyDescent="0.25"/>
    <row r="30684" x14ac:dyDescent="0.25"/>
    <row r="30685" x14ac:dyDescent="0.25"/>
    <row r="30686" x14ac:dyDescent="0.25"/>
    <row r="30687" x14ac:dyDescent="0.25"/>
    <row r="30688" x14ac:dyDescent="0.25"/>
    <row r="30689" x14ac:dyDescent="0.25"/>
    <row r="30690" x14ac:dyDescent="0.25"/>
    <row r="30691" x14ac:dyDescent="0.25"/>
    <row r="30692" x14ac:dyDescent="0.25"/>
    <row r="30693" x14ac:dyDescent="0.25"/>
    <row r="30694" x14ac:dyDescent="0.25"/>
    <row r="30695" x14ac:dyDescent="0.25"/>
    <row r="30696" x14ac:dyDescent="0.25"/>
    <row r="30697" x14ac:dyDescent="0.25"/>
    <row r="30698" x14ac:dyDescent="0.25"/>
    <row r="30699" x14ac:dyDescent="0.25"/>
    <row r="30700" x14ac:dyDescent="0.25"/>
    <row r="30701" x14ac:dyDescent="0.25"/>
    <row r="30702" x14ac:dyDescent="0.25"/>
    <row r="30703" x14ac:dyDescent="0.25"/>
    <row r="30704" x14ac:dyDescent="0.25"/>
    <row r="30705" x14ac:dyDescent="0.25"/>
    <row r="30706" x14ac:dyDescent="0.25"/>
    <row r="30707" x14ac:dyDescent="0.25"/>
    <row r="30708" x14ac:dyDescent="0.25"/>
    <row r="30709" x14ac:dyDescent="0.25"/>
    <row r="30710" x14ac:dyDescent="0.25"/>
    <row r="30711" x14ac:dyDescent="0.25"/>
    <row r="30712" x14ac:dyDescent="0.25"/>
    <row r="30713" x14ac:dyDescent="0.25"/>
    <row r="30714" x14ac:dyDescent="0.25"/>
    <row r="30715" x14ac:dyDescent="0.25"/>
    <row r="30716" x14ac:dyDescent="0.25"/>
    <row r="30717" x14ac:dyDescent="0.25"/>
    <row r="30718" x14ac:dyDescent="0.25"/>
    <row r="30719" x14ac:dyDescent="0.25"/>
    <row r="30720" x14ac:dyDescent="0.25"/>
    <row r="30721" x14ac:dyDescent="0.25"/>
    <row r="30722" x14ac:dyDescent="0.25"/>
    <row r="30723" x14ac:dyDescent="0.25"/>
    <row r="30724" x14ac:dyDescent="0.25"/>
    <row r="30725" x14ac:dyDescent="0.25"/>
    <row r="30726" x14ac:dyDescent="0.25"/>
    <row r="30727" x14ac:dyDescent="0.25"/>
    <row r="30728" x14ac:dyDescent="0.25"/>
    <row r="30729" x14ac:dyDescent="0.25"/>
    <row r="30730" x14ac:dyDescent="0.25"/>
    <row r="30731" x14ac:dyDescent="0.25"/>
    <row r="30732" x14ac:dyDescent="0.25"/>
    <row r="30733" x14ac:dyDescent="0.25"/>
    <row r="30734" x14ac:dyDescent="0.25"/>
    <row r="30735" x14ac:dyDescent="0.25"/>
    <row r="30736" x14ac:dyDescent="0.25"/>
    <row r="30737" x14ac:dyDescent="0.25"/>
    <row r="30738" x14ac:dyDescent="0.25"/>
    <row r="30739" x14ac:dyDescent="0.25"/>
    <row r="30740" x14ac:dyDescent="0.25"/>
    <row r="30741" x14ac:dyDescent="0.25"/>
    <row r="30742" x14ac:dyDescent="0.25"/>
    <row r="30743" x14ac:dyDescent="0.25"/>
    <row r="30744" x14ac:dyDescent="0.25"/>
    <row r="30745" x14ac:dyDescent="0.25"/>
    <row r="30746" x14ac:dyDescent="0.25"/>
    <row r="30747" x14ac:dyDescent="0.25"/>
    <row r="30748" x14ac:dyDescent="0.25"/>
    <row r="30749" x14ac:dyDescent="0.25"/>
    <row r="30750" x14ac:dyDescent="0.25"/>
    <row r="30751" x14ac:dyDescent="0.25"/>
    <row r="30752" x14ac:dyDescent="0.25"/>
    <row r="30753" x14ac:dyDescent="0.25"/>
    <row r="30754" x14ac:dyDescent="0.25"/>
    <row r="30755" x14ac:dyDescent="0.25"/>
    <row r="30756" x14ac:dyDescent="0.25"/>
    <row r="30757" x14ac:dyDescent="0.25"/>
    <row r="30758" x14ac:dyDescent="0.25"/>
    <row r="30759" x14ac:dyDescent="0.25"/>
    <row r="30760" x14ac:dyDescent="0.25"/>
    <row r="30761" x14ac:dyDescent="0.25"/>
    <row r="30762" x14ac:dyDescent="0.25"/>
    <row r="30763" x14ac:dyDescent="0.25"/>
    <row r="30764" x14ac:dyDescent="0.25"/>
    <row r="30765" x14ac:dyDescent="0.25"/>
    <row r="30766" x14ac:dyDescent="0.25"/>
    <row r="30767" x14ac:dyDescent="0.25"/>
    <row r="30768" x14ac:dyDescent="0.25"/>
    <row r="30769" x14ac:dyDescent="0.25"/>
    <row r="30770" x14ac:dyDescent="0.25"/>
    <row r="30771" x14ac:dyDescent="0.25"/>
    <row r="30772" x14ac:dyDescent="0.25"/>
    <row r="30773" x14ac:dyDescent="0.25"/>
    <row r="30774" x14ac:dyDescent="0.25"/>
    <row r="30775" x14ac:dyDescent="0.25"/>
    <row r="30776" x14ac:dyDescent="0.25"/>
    <row r="30777" x14ac:dyDescent="0.25"/>
    <row r="30778" x14ac:dyDescent="0.25"/>
    <row r="30779" x14ac:dyDescent="0.25"/>
    <row r="30780" x14ac:dyDescent="0.25"/>
    <row r="30781" x14ac:dyDescent="0.25"/>
    <row r="30782" x14ac:dyDescent="0.25"/>
    <row r="30783" x14ac:dyDescent="0.25"/>
    <row r="30784" x14ac:dyDescent="0.25"/>
    <row r="30785" x14ac:dyDescent="0.25"/>
    <row r="30786" x14ac:dyDescent="0.25"/>
    <row r="30787" x14ac:dyDescent="0.25"/>
    <row r="30788" x14ac:dyDescent="0.25"/>
    <row r="30789" x14ac:dyDescent="0.25"/>
    <row r="30790" x14ac:dyDescent="0.25"/>
    <row r="30791" x14ac:dyDescent="0.25"/>
    <row r="30792" x14ac:dyDescent="0.25"/>
    <row r="30793" x14ac:dyDescent="0.25"/>
    <row r="30794" x14ac:dyDescent="0.25"/>
    <row r="30795" x14ac:dyDescent="0.25"/>
    <row r="30796" x14ac:dyDescent="0.25"/>
    <row r="30797" x14ac:dyDescent="0.25"/>
    <row r="30798" x14ac:dyDescent="0.25"/>
    <row r="30799" x14ac:dyDescent="0.25"/>
    <row r="30800" x14ac:dyDescent="0.25"/>
    <row r="30801" x14ac:dyDescent="0.25"/>
    <row r="30802" x14ac:dyDescent="0.25"/>
    <row r="30803" x14ac:dyDescent="0.25"/>
    <row r="30804" x14ac:dyDescent="0.25"/>
    <row r="30805" x14ac:dyDescent="0.25"/>
    <row r="30806" x14ac:dyDescent="0.25"/>
    <row r="30807" x14ac:dyDescent="0.25"/>
    <row r="30808" x14ac:dyDescent="0.25"/>
    <row r="30809" x14ac:dyDescent="0.25"/>
    <row r="30810" x14ac:dyDescent="0.25"/>
    <row r="30811" x14ac:dyDescent="0.25"/>
    <row r="30812" x14ac:dyDescent="0.25"/>
    <row r="30813" x14ac:dyDescent="0.25"/>
    <row r="30814" x14ac:dyDescent="0.25"/>
    <row r="30815" x14ac:dyDescent="0.25"/>
    <row r="30816" x14ac:dyDescent="0.25"/>
    <row r="30817" x14ac:dyDescent="0.25"/>
    <row r="30818" x14ac:dyDescent="0.25"/>
    <row r="30819" x14ac:dyDescent="0.25"/>
    <row r="30820" x14ac:dyDescent="0.25"/>
    <row r="30821" x14ac:dyDescent="0.25"/>
    <row r="30822" x14ac:dyDescent="0.25"/>
    <row r="30823" x14ac:dyDescent="0.25"/>
    <row r="30824" x14ac:dyDescent="0.25"/>
    <row r="30825" x14ac:dyDescent="0.25"/>
    <row r="30826" x14ac:dyDescent="0.25"/>
    <row r="30827" x14ac:dyDescent="0.25"/>
    <row r="30828" x14ac:dyDescent="0.25"/>
    <row r="30829" x14ac:dyDescent="0.25"/>
    <row r="30830" x14ac:dyDescent="0.25"/>
    <row r="30831" x14ac:dyDescent="0.25"/>
    <row r="30832" x14ac:dyDescent="0.25"/>
    <row r="30833" x14ac:dyDescent="0.25"/>
    <row r="30834" x14ac:dyDescent="0.25"/>
    <row r="30835" x14ac:dyDescent="0.25"/>
    <row r="30836" x14ac:dyDescent="0.25"/>
    <row r="30837" x14ac:dyDescent="0.25"/>
    <row r="30838" x14ac:dyDescent="0.25"/>
    <row r="30839" x14ac:dyDescent="0.25"/>
    <row r="30840" x14ac:dyDescent="0.25"/>
    <row r="30841" x14ac:dyDescent="0.25"/>
    <row r="30842" x14ac:dyDescent="0.25"/>
    <row r="30843" x14ac:dyDescent="0.25"/>
    <row r="30844" x14ac:dyDescent="0.25"/>
    <row r="30845" x14ac:dyDescent="0.25"/>
    <row r="30846" x14ac:dyDescent="0.25"/>
    <row r="30847" x14ac:dyDescent="0.25"/>
    <row r="30848" x14ac:dyDescent="0.25"/>
    <row r="30849" x14ac:dyDescent="0.25"/>
    <row r="30850" x14ac:dyDescent="0.25"/>
    <row r="30851" x14ac:dyDescent="0.25"/>
    <row r="30852" x14ac:dyDescent="0.25"/>
    <row r="30853" x14ac:dyDescent="0.25"/>
    <row r="30854" x14ac:dyDescent="0.25"/>
    <row r="30855" x14ac:dyDescent="0.25"/>
    <row r="30856" x14ac:dyDescent="0.25"/>
    <row r="30857" x14ac:dyDescent="0.25"/>
    <row r="30858" x14ac:dyDescent="0.25"/>
    <row r="30859" x14ac:dyDescent="0.25"/>
    <row r="30860" x14ac:dyDescent="0.25"/>
    <row r="30861" x14ac:dyDescent="0.25"/>
    <row r="30862" x14ac:dyDescent="0.25"/>
    <row r="30863" x14ac:dyDescent="0.25"/>
    <row r="30864" x14ac:dyDescent="0.25"/>
    <row r="30865" x14ac:dyDescent="0.25"/>
    <row r="30866" x14ac:dyDescent="0.25"/>
    <row r="30867" x14ac:dyDescent="0.25"/>
    <row r="30868" x14ac:dyDescent="0.25"/>
    <row r="30869" x14ac:dyDescent="0.25"/>
    <row r="30870" x14ac:dyDescent="0.25"/>
    <row r="30871" x14ac:dyDescent="0.25"/>
    <row r="30872" x14ac:dyDescent="0.25"/>
    <row r="30873" x14ac:dyDescent="0.25"/>
    <row r="30874" x14ac:dyDescent="0.25"/>
    <row r="30875" x14ac:dyDescent="0.25"/>
    <row r="30876" x14ac:dyDescent="0.25"/>
    <row r="30877" x14ac:dyDescent="0.25"/>
    <row r="30878" x14ac:dyDescent="0.25"/>
    <row r="30879" x14ac:dyDescent="0.25"/>
    <row r="30880" x14ac:dyDescent="0.25"/>
    <row r="30881" x14ac:dyDescent="0.25"/>
    <row r="30882" x14ac:dyDescent="0.25"/>
    <row r="30883" x14ac:dyDescent="0.25"/>
    <row r="30884" x14ac:dyDescent="0.25"/>
    <row r="30885" x14ac:dyDescent="0.25"/>
    <row r="30886" x14ac:dyDescent="0.25"/>
    <row r="30887" x14ac:dyDescent="0.25"/>
    <row r="30888" x14ac:dyDescent="0.25"/>
    <row r="30889" x14ac:dyDescent="0.25"/>
    <row r="30890" x14ac:dyDescent="0.25"/>
    <row r="30891" x14ac:dyDescent="0.25"/>
    <row r="30892" x14ac:dyDescent="0.25"/>
    <row r="30893" x14ac:dyDescent="0.25"/>
    <row r="30894" x14ac:dyDescent="0.25"/>
    <row r="30895" x14ac:dyDescent="0.25"/>
    <row r="30896" x14ac:dyDescent="0.25"/>
    <row r="30897" x14ac:dyDescent="0.25"/>
    <row r="30898" x14ac:dyDescent="0.25"/>
    <row r="30899" x14ac:dyDescent="0.25"/>
    <row r="30900" x14ac:dyDescent="0.25"/>
    <row r="30901" x14ac:dyDescent="0.25"/>
    <row r="30902" x14ac:dyDescent="0.25"/>
    <row r="30903" x14ac:dyDescent="0.25"/>
    <row r="30904" x14ac:dyDescent="0.25"/>
    <row r="30905" x14ac:dyDescent="0.25"/>
    <row r="30906" x14ac:dyDescent="0.25"/>
    <row r="30907" x14ac:dyDescent="0.25"/>
    <row r="30908" x14ac:dyDescent="0.25"/>
    <row r="30909" x14ac:dyDescent="0.25"/>
    <row r="30910" x14ac:dyDescent="0.25"/>
    <row r="30911" x14ac:dyDescent="0.25"/>
    <row r="30912" x14ac:dyDescent="0.25"/>
    <row r="30913" x14ac:dyDescent="0.25"/>
    <row r="30914" x14ac:dyDescent="0.25"/>
    <row r="30915" x14ac:dyDescent="0.25"/>
    <row r="30916" x14ac:dyDescent="0.25"/>
    <row r="30917" x14ac:dyDescent="0.25"/>
    <row r="30918" x14ac:dyDescent="0.25"/>
    <row r="30919" x14ac:dyDescent="0.25"/>
    <row r="30920" x14ac:dyDescent="0.25"/>
    <row r="30921" x14ac:dyDescent="0.25"/>
    <row r="30922" x14ac:dyDescent="0.25"/>
    <row r="30923" x14ac:dyDescent="0.25"/>
    <row r="30924" x14ac:dyDescent="0.25"/>
    <row r="30925" x14ac:dyDescent="0.25"/>
    <row r="30926" x14ac:dyDescent="0.25"/>
    <row r="30927" x14ac:dyDescent="0.25"/>
    <row r="30928" x14ac:dyDescent="0.25"/>
    <row r="30929" x14ac:dyDescent="0.25"/>
    <row r="30930" x14ac:dyDescent="0.25"/>
    <row r="30931" x14ac:dyDescent="0.25"/>
    <row r="30932" x14ac:dyDescent="0.25"/>
    <row r="30933" x14ac:dyDescent="0.25"/>
    <row r="30934" x14ac:dyDescent="0.25"/>
    <row r="30935" x14ac:dyDescent="0.25"/>
    <row r="30936" x14ac:dyDescent="0.25"/>
    <row r="30937" x14ac:dyDescent="0.25"/>
    <row r="30938" x14ac:dyDescent="0.25"/>
    <row r="30939" x14ac:dyDescent="0.25"/>
    <row r="30940" x14ac:dyDescent="0.25"/>
    <row r="30941" x14ac:dyDescent="0.25"/>
    <row r="30942" x14ac:dyDescent="0.25"/>
    <row r="30943" x14ac:dyDescent="0.25"/>
    <row r="30944" x14ac:dyDescent="0.25"/>
    <row r="30945" x14ac:dyDescent="0.25"/>
    <row r="30946" x14ac:dyDescent="0.25"/>
    <row r="30947" x14ac:dyDescent="0.25"/>
    <row r="30948" x14ac:dyDescent="0.25"/>
    <row r="30949" x14ac:dyDescent="0.25"/>
    <row r="30950" x14ac:dyDescent="0.25"/>
    <row r="30951" x14ac:dyDescent="0.25"/>
    <row r="30952" x14ac:dyDescent="0.25"/>
    <row r="30953" x14ac:dyDescent="0.25"/>
    <row r="30954" x14ac:dyDescent="0.25"/>
    <row r="30955" x14ac:dyDescent="0.25"/>
    <row r="30956" x14ac:dyDescent="0.25"/>
    <row r="30957" x14ac:dyDescent="0.25"/>
    <row r="30958" x14ac:dyDescent="0.25"/>
    <row r="30959" x14ac:dyDescent="0.25"/>
    <row r="30960" x14ac:dyDescent="0.25"/>
    <row r="30961" x14ac:dyDescent="0.25"/>
    <row r="30962" x14ac:dyDescent="0.25"/>
    <row r="30963" x14ac:dyDescent="0.25"/>
    <row r="30964" x14ac:dyDescent="0.25"/>
    <row r="30965" x14ac:dyDescent="0.25"/>
    <row r="30966" x14ac:dyDescent="0.25"/>
    <row r="30967" x14ac:dyDescent="0.25"/>
    <row r="30968" x14ac:dyDescent="0.25"/>
    <row r="30969" x14ac:dyDescent="0.25"/>
    <row r="30970" x14ac:dyDescent="0.25"/>
    <row r="30971" x14ac:dyDescent="0.25"/>
    <row r="30972" x14ac:dyDescent="0.25"/>
    <row r="30973" x14ac:dyDescent="0.25"/>
    <row r="30974" x14ac:dyDescent="0.25"/>
    <row r="30975" x14ac:dyDescent="0.25"/>
    <row r="30976" x14ac:dyDescent="0.25"/>
    <row r="30977" x14ac:dyDescent="0.25"/>
    <row r="30978" x14ac:dyDescent="0.25"/>
    <row r="30979" x14ac:dyDescent="0.25"/>
    <row r="30980" x14ac:dyDescent="0.25"/>
    <row r="30981" x14ac:dyDescent="0.25"/>
    <row r="30982" x14ac:dyDescent="0.25"/>
    <row r="30983" x14ac:dyDescent="0.25"/>
    <row r="30984" x14ac:dyDescent="0.25"/>
    <row r="30985" x14ac:dyDescent="0.25"/>
    <row r="30986" x14ac:dyDescent="0.25"/>
    <row r="30987" x14ac:dyDescent="0.25"/>
    <row r="30988" x14ac:dyDescent="0.25"/>
    <row r="30989" x14ac:dyDescent="0.25"/>
    <row r="30990" x14ac:dyDescent="0.25"/>
    <row r="30991" x14ac:dyDescent="0.25"/>
    <row r="30992" x14ac:dyDescent="0.25"/>
    <row r="30993" x14ac:dyDescent="0.25"/>
    <row r="30994" x14ac:dyDescent="0.25"/>
    <row r="30995" x14ac:dyDescent="0.25"/>
    <row r="30996" x14ac:dyDescent="0.25"/>
    <row r="30997" x14ac:dyDescent="0.25"/>
    <row r="30998" x14ac:dyDescent="0.25"/>
    <row r="30999" x14ac:dyDescent="0.25"/>
    <row r="31000" x14ac:dyDescent="0.25"/>
    <row r="31001" x14ac:dyDescent="0.25"/>
    <row r="31002" x14ac:dyDescent="0.25"/>
    <row r="31003" x14ac:dyDescent="0.25"/>
    <row r="31004" x14ac:dyDescent="0.25"/>
    <row r="31005" x14ac:dyDescent="0.25"/>
    <row r="31006" x14ac:dyDescent="0.25"/>
    <row r="31007" x14ac:dyDescent="0.25"/>
    <row r="31008" x14ac:dyDescent="0.25"/>
    <row r="31009" x14ac:dyDescent="0.25"/>
    <row r="31010" x14ac:dyDescent="0.25"/>
    <row r="31011" x14ac:dyDescent="0.25"/>
    <row r="31012" x14ac:dyDescent="0.25"/>
    <row r="31013" x14ac:dyDescent="0.25"/>
    <row r="31014" x14ac:dyDescent="0.25"/>
    <row r="31015" x14ac:dyDescent="0.25"/>
    <row r="31016" x14ac:dyDescent="0.25"/>
    <row r="31017" x14ac:dyDescent="0.25"/>
    <row r="31018" x14ac:dyDescent="0.25"/>
    <row r="31019" x14ac:dyDescent="0.25"/>
    <row r="31020" x14ac:dyDescent="0.25"/>
    <row r="31021" x14ac:dyDescent="0.25"/>
    <row r="31022" x14ac:dyDescent="0.25"/>
    <row r="31023" x14ac:dyDescent="0.25"/>
    <row r="31024" x14ac:dyDescent="0.25"/>
    <row r="31025" x14ac:dyDescent="0.25"/>
    <row r="31026" x14ac:dyDescent="0.25"/>
    <row r="31027" x14ac:dyDescent="0.25"/>
    <row r="31028" x14ac:dyDescent="0.25"/>
    <row r="31029" x14ac:dyDescent="0.25"/>
    <row r="31030" x14ac:dyDescent="0.25"/>
    <row r="31031" x14ac:dyDescent="0.25"/>
    <row r="31032" x14ac:dyDescent="0.25"/>
    <row r="31033" x14ac:dyDescent="0.25"/>
    <row r="31034" x14ac:dyDescent="0.25"/>
    <row r="31035" x14ac:dyDescent="0.25"/>
    <row r="31036" x14ac:dyDescent="0.25"/>
    <row r="31037" x14ac:dyDescent="0.25"/>
    <row r="31038" x14ac:dyDescent="0.25"/>
    <row r="31039" x14ac:dyDescent="0.25"/>
    <row r="31040" x14ac:dyDescent="0.25"/>
    <row r="31041" x14ac:dyDescent="0.25"/>
    <row r="31042" x14ac:dyDescent="0.25"/>
    <row r="31043" x14ac:dyDescent="0.25"/>
    <row r="31044" x14ac:dyDescent="0.25"/>
    <row r="31045" x14ac:dyDescent="0.25"/>
    <row r="31046" x14ac:dyDescent="0.25"/>
    <row r="31047" x14ac:dyDescent="0.25"/>
    <row r="31048" x14ac:dyDescent="0.25"/>
    <row r="31049" x14ac:dyDescent="0.25"/>
    <row r="31050" x14ac:dyDescent="0.25"/>
    <row r="31051" x14ac:dyDescent="0.25"/>
    <row r="31052" x14ac:dyDescent="0.25"/>
    <row r="31053" x14ac:dyDescent="0.25"/>
    <row r="31054" x14ac:dyDescent="0.25"/>
    <row r="31055" x14ac:dyDescent="0.25"/>
    <row r="31056" x14ac:dyDescent="0.25"/>
    <row r="31057" x14ac:dyDescent="0.25"/>
    <row r="31058" x14ac:dyDescent="0.25"/>
    <row r="31059" x14ac:dyDescent="0.25"/>
    <row r="31060" x14ac:dyDescent="0.25"/>
    <row r="31061" x14ac:dyDescent="0.25"/>
    <row r="31062" x14ac:dyDescent="0.25"/>
    <row r="31063" x14ac:dyDescent="0.25"/>
    <row r="31064" x14ac:dyDescent="0.25"/>
    <row r="31065" x14ac:dyDescent="0.25"/>
    <row r="31066" x14ac:dyDescent="0.25"/>
    <row r="31067" x14ac:dyDescent="0.25"/>
    <row r="31068" x14ac:dyDescent="0.25"/>
    <row r="31069" x14ac:dyDescent="0.25"/>
    <row r="31070" x14ac:dyDescent="0.25"/>
    <row r="31071" x14ac:dyDescent="0.25"/>
    <row r="31072" x14ac:dyDescent="0.25"/>
    <row r="31073" x14ac:dyDescent="0.25"/>
    <row r="31074" x14ac:dyDescent="0.25"/>
    <row r="31075" x14ac:dyDescent="0.25"/>
    <row r="31076" x14ac:dyDescent="0.25"/>
    <row r="31077" x14ac:dyDescent="0.25"/>
    <row r="31078" x14ac:dyDescent="0.25"/>
    <row r="31079" x14ac:dyDescent="0.25"/>
    <row r="31080" x14ac:dyDescent="0.25"/>
    <row r="31081" x14ac:dyDescent="0.25"/>
    <row r="31082" x14ac:dyDescent="0.25"/>
    <row r="31083" x14ac:dyDescent="0.25"/>
    <row r="31084" x14ac:dyDescent="0.25"/>
    <row r="31085" x14ac:dyDescent="0.25"/>
    <row r="31086" x14ac:dyDescent="0.25"/>
    <row r="31087" x14ac:dyDescent="0.25"/>
    <row r="31088" x14ac:dyDescent="0.25"/>
    <row r="31089" x14ac:dyDescent="0.25"/>
    <row r="31090" x14ac:dyDescent="0.25"/>
    <row r="31091" x14ac:dyDescent="0.25"/>
    <row r="31092" x14ac:dyDescent="0.25"/>
    <row r="31093" x14ac:dyDescent="0.25"/>
    <row r="31094" x14ac:dyDescent="0.25"/>
    <row r="31095" x14ac:dyDescent="0.25"/>
    <row r="31096" x14ac:dyDescent="0.25"/>
    <row r="31097" x14ac:dyDescent="0.25"/>
    <row r="31098" x14ac:dyDescent="0.25"/>
    <row r="31099" x14ac:dyDescent="0.25"/>
    <row r="31100" x14ac:dyDescent="0.25"/>
    <row r="31101" x14ac:dyDescent="0.25"/>
    <row r="31102" x14ac:dyDescent="0.25"/>
    <row r="31103" x14ac:dyDescent="0.25"/>
    <row r="31104" x14ac:dyDescent="0.25"/>
    <row r="31105" x14ac:dyDescent="0.25"/>
    <row r="31106" x14ac:dyDescent="0.25"/>
    <row r="31107" x14ac:dyDescent="0.25"/>
    <row r="31108" x14ac:dyDescent="0.25"/>
    <row r="31109" x14ac:dyDescent="0.25"/>
    <row r="31110" x14ac:dyDescent="0.25"/>
    <row r="31111" x14ac:dyDescent="0.25"/>
    <row r="31112" x14ac:dyDescent="0.25"/>
    <row r="31113" x14ac:dyDescent="0.25"/>
    <row r="31114" x14ac:dyDescent="0.25"/>
    <row r="31115" x14ac:dyDescent="0.25"/>
    <row r="31116" x14ac:dyDescent="0.25"/>
    <row r="31117" x14ac:dyDescent="0.25"/>
    <row r="31118" x14ac:dyDescent="0.25"/>
    <row r="31119" x14ac:dyDescent="0.25"/>
    <row r="31120" x14ac:dyDescent="0.25"/>
    <row r="31121" x14ac:dyDescent="0.25"/>
    <row r="31122" x14ac:dyDescent="0.25"/>
    <row r="31123" x14ac:dyDescent="0.25"/>
    <row r="31124" x14ac:dyDescent="0.25"/>
    <row r="31125" x14ac:dyDescent="0.25"/>
    <row r="31126" x14ac:dyDescent="0.25"/>
    <row r="31127" x14ac:dyDescent="0.25"/>
    <row r="31128" x14ac:dyDescent="0.25"/>
    <row r="31129" x14ac:dyDescent="0.25"/>
    <row r="31130" x14ac:dyDescent="0.25"/>
    <row r="31131" x14ac:dyDescent="0.25"/>
    <row r="31132" x14ac:dyDescent="0.25"/>
    <row r="31133" x14ac:dyDescent="0.25"/>
    <row r="31134" x14ac:dyDescent="0.25"/>
    <row r="31135" x14ac:dyDescent="0.25"/>
    <row r="31136" x14ac:dyDescent="0.25"/>
    <row r="31137" x14ac:dyDescent="0.25"/>
    <row r="31138" x14ac:dyDescent="0.25"/>
    <row r="31139" x14ac:dyDescent="0.25"/>
    <row r="31140" x14ac:dyDescent="0.25"/>
    <row r="31141" x14ac:dyDescent="0.25"/>
    <row r="31142" x14ac:dyDescent="0.25"/>
    <row r="31143" x14ac:dyDescent="0.25"/>
    <row r="31144" x14ac:dyDescent="0.25"/>
    <row r="31145" x14ac:dyDescent="0.25"/>
    <row r="31146" x14ac:dyDescent="0.25"/>
    <row r="31147" x14ac:dyDescent="0.25"/>
    <row r="31148" x14ac:dyDescent="0.25"/>
    <row r="31149" x14ac:dyDescent="0.25"/>
    <row r="31150" x14ac:dyDescent="0.25"/>
    <row r="31151" x14ac:dyDescent="0.25"/>
    <row r="31152" x14ac:dyDescent="0.25"/>
    <row r="31153" x14ac:dyDescent="0.25"/>
    <row r="31154" x14ac:dyDescent="0.25"/>
    <row r="31155" x14ac:dyDescent="0.25"/>
    <row r="31156" x14ac:dyDescent="0.25"/>
    <row r="31157" x14ac:dyDescent="0.25"/>
    <row r="31158" x14ac:dyDescent="0.25"/>
    <row r="31159" x14ac:dyDescent="0.25"/>
    <row r="31160" x14ac:dyDescent="0.25"/>
    <row r="31161" x14ac:dyDescent="0.25"/>
    <row r="31162" x14ac:dyDescent="0.25"/>
    <row r="31163" x14ac:dyDescent="0.25"/>
    <row r="31164" x14ac:dyDescent="0.25"/>
    <row r="31165" x14ac:dyDescent="0.25"/>
    <row r="31166" x14ac:dyDescent="0.25"/>
    <row r="31167" x14ac:dyDescent="0.25"/>
    <row r="31168" x14ac:dyDescent="0.25"/>
    <row r="31169" x14ac:dyDescent="0.25"/>
    <row r="31170" x14ac:dyDescent="0.25"/>
    <row r="31171" x14ac:dyDescent="0.25"/>
    <row r="31172" x14ac:dyDescent="0.25"/>
    <row r="31173" x14ac:dyDescent="0.25"/>
    <row r="31174" x14ac:dyDescent="0.25"/>
    <row r="31175" x14ac:dyDescent="0.25"/>
    <row r="31176" x14ac:dyDescent="0.25"/>
    <row r="31177" x14ac:dyDescent="0.25"/>
    <row r="31178" x14ac:dyDescent="0.25"/>
    <row r="31179" x14ac:dyDescent="0.25"/>
    <row r="31180" x14ac:dyDescent="0.25"/>
    <row r="31181" x14ac:dyDescent="0.25"/>
    <row r="31182" x14ac:dyDescent="0.25"/>
    <row r="31183" x14ac:dyDescent="0.25"/>
    <row r="31184" x14ac:dyDescent="0.25"/>
    <row r="31185" x14ac:dyDescent="0.25"/>
    <row r="31186" x14ac:dyDescent="0.25"/>
    <row r="31187" x14ac:dyDescent="0.25"/>
    <row r="31188" x14ac:dyDescent="0.25"/>
    <row r="31189" x14ac:dyDescent="0.25"/>
    <row r="31190" x14ac:dyDescent="0.25"/>
    <row r="31191" x14ac:dyDescent="0.25"/>
    <row r="31192" x14ac:dyDescent="0.25"/>
    <row r="31193" x14ac:dyDescent="0.25"/>
    <row r="31194" x14ac:dyDescent="0.25"/>
    <row r="31195" x14ac:dyDescent="0.25"/>
    <row r="31196" x14ac:dyDescent="0.25"/>
    <row r="31197" x14ac:dyDescent="0.25"/>
    <row r="31198" x14ac:dyDescent="0.25"/>
    <row r="31199" x14ac:dyDescent="0.25"/>
    <row r="31200" x14ac:dyDescent="0.25"/>
    <row r="31201" x14ac:dyDescent="0.25"/>
    <row r="31202" x14ac:dyDescent="0.25"/>
    <row r="31203" x14ac:dyDescent="0.25"/>
    <row r="31204" x14ac:dyDescent="0.25"/>
    <row r="31205" x14ac:dyDescent="0.25"/>
    <row r="31206" x14ac:dyDescent="0.25"/>
    <row r="31207" x14ac:dyDescent="0.25"/>
    <row r="31208" x14ac:dyDescent="0.25"/>
    <row r="31209" x14ac:dyDescent="0.25"/>
    <row r="31210" x14ac:dyDescent="0.25"/>
    <row r="31211" x14ac:dyDescent="0.25"/>
    <row r="31212" x14ac:dyDescent="0.25"/>
    <row r="31213" x14ac:dyDescent="0.25"/>
    <row r="31214" x14ac:dyDescent="0.25"/>
    <row r="31215" x14ac:dyDescent="0.25"/>
    <row r="31216" x14ac:dyDescent="0.25"/>
    <row r="31217" x14ac:dyDescent="0.25"/>
    <row r="31218" x14ac:dyDescent="0.25"/>
    <row r="31219" x14ac:dyDescent="0.25"/>
    <row r="31220" x14ac:dyDescent="0.25"/>
    <row r="31221" x14ac:dyDescent="0.25"/>
    <row r="31222" x14ac:dyDescent="0.25"/>
    <row r="31223" x14ac:dyDescent="0.25"/>
    <row r="31224" x14ac:dyDescent="0.25"/>
    <row r="31225" x14ac:dyDescent="0.25"/>
    <row r="31226" x14ac:dyDescent="0.25"/>
    <row r="31227" x14ac:dyDescent="0.25"/>
    <row r="31228" x14ac:dyDescent="0.25"/>
    <row r="31229" x14ac:dyDescent="0.25"/>
    <row r="31230" x14ac:dyDescent="0.25"/>
    <row r="31231" x14ac:dyDescent="0.25"/>
    <row r="31232" x14ac:dyDescent="0.25"/>
    <row r="31233" x14ac:dyDescent="0.25"/>
    <row r="31234" x14ac:dyDescent="0.25"/>
    <row r="31235" x14ac:dyDescent="0.25"/>
    <row r="31236" x14ac:dyDescent="0.25"/>
    <row r="31237" x14ac:dyDescent="0.25"/>
    <row r="31238" x14ac:dyDescent="0.25"/>
    <row r="31239" x14ac:dyDescent="0.25"/>
    <row r="31240" x14ac:dyDescent="0.25"/>
    <row r="31241" x14ac:dyDescent="0.25"/>
    <row r="31242" x14ac:dyDescent="0.25"/>
    <row r="31243" x14ac:dyDescent="0.25"/>
    <row r="31244" x14ac:dyDescent="0.25"/>
    <row r="31245" x14ac:dyDescent="0.25"/>
    <row r="31246" x14ac:dyDescent="0.25"/>
    <row r="31247" x14ac:dyDescent="0.25"/>
    <row r="31248" x14ac:dyDescent="0.25"/>
    <row r="31249" x14ac:dyDescent="0.25"/>
    <row r="31250" x14ac:dyDescent="0.25"/>
    <row r="31251" x14ac:dyDescent="0.25"/>
    <row r="31252" x14ac:dyDescent="0.25"/>
    <row r="31253" x14ac:dyDescent="0.25"/>
    <row r="31254" x14ac:dyDescent="0.25"/>
    <row r="31255" x14ac:dyDescent="0.25"/>
    <row r="31256" x14ac:dyDescent="0.25"/>
    <row r="31257" x14ac:dyDescent="0.25"/>
    <row r="31258" x14ac:dyDescent="0.25"/>
    <row r="31259" x14ac:dyDescent="0.25"/>
    <row r="31260" x14ac:dyDescent="0.25"/>
    <row r="31261" x14ac:dyDescent="0.25"/>
    <row r="31262" x14ac:dyDescent="0.25"/>
    <row r="31263" x14ac:dyDescent="0.25"/>
    <row r="31264" x14ac:dyDescent="0.25"/>
    <row r="31265" x14ac:dyDescent="0.25"/>
    <row r="31266" x14ac:dyDescent="0.25"/>
    <row r="31267" x14ac:dyDescent="0.25"/>
    <row r="31268" x14ac:dyDescent="0.25"/>
    <row r="31269" x14ac:dyDescent="0.25"/>
    <row r="31270" x14ac:dyDescent="0.25"/>
    <row r="31271" x14ac:dyDescent="0.25"/>
    <row r="31272" x14ac:dyDescent="0.25"/>
    <row r="31273" x14ac:dyDescent="0.25"/>
    <row r="31274" x14ac:dyDescent="0.25"/>
    <row r="31275" x14ac:dyDescent="0.25"/>
    <row r="31276" x14ac:dyDescent="0.25"/>
    <row r="31277" x14ac:dyDescent="0.25"/>
    <row r="31278" x14ac:dyDescent="0.25"/>
    <row r="31279" x14ac:dyDescent="0.25"/>
    <row r="31280" x14ac:dyDescent="0.25"/>
    <row r="31281" x14ac:dyDescent="0.25"/>
    <row r="31282" x14ac:dyDescent="0.25"/>
    <row r="31283" x14ac:dyDescent="0.25"/>
    <row r="31284" x14ac:dyDescent="0.25"/>
    <row r="31285" x14ac:dyDescent="0.25"/>
    <row r="31286" x14ac:dyDescent="0.25"/>
    <row r="31287" x14ac:dyDescent="0.25"/>
    <row r="31288" x14ac:dyDescent="0.25"/>
    <row r="31289" x14ac:dyDescent="0.25"/>
    <row r="31290" x14ac:dyDescent="0.25"/>
    <row r="31291" x14ac:dyDescent="0.25"/>
    <row r="31292" x14ac:dyDescent="0.25"/>
    <row r="31293" x14ac:dyDescent="0.25"/>
    <row r="31294" x14ac:dyDescent="0.25"/>
    <row r="31295" x14ac:dyDescent="0.25"/>
    <row r="31296" x14ac:dyDescent="0.25"/>
    <row r="31297" x14ac:dyDescent="0.25"/>
    <row r="31298" x14ac:dyDescent="0.25"/>
    <row r="31299" x14ac:dyDescent="0.25"/>
    <row r="31300" x14ac:dyDescent="0.25"/>
    <row r="31301" x14ac:dyDescent="0.25"/>
    <row r="31302" x14ac:dyDescent="0.25"/>
    <row r="31303" x14ac:dyDescent="0.25"/>
    <row r="31304" x14ac:dyDescent="0.25"/>
    <row r="31305" x14ac:dyDescent="0.25"/>
    <row r="31306" x14ac:dyDescent="0.25"/>
    <row r="31307" x14ac:dyDescent="0.25"/>
    <row r="31308" x14ac:dyDescent="0.25"/>
    <row r="31309" x14ac:dyDescent="0.25"/>
    <row r="31310" x14ac:dyDescent="0.25"/>
    <row r="31311" x14ac:dyDescent="0.25"/>
    <row r="31312" x14ac:dyDescent="0.25"/>
    <row r="31313" x14ac:dyDescent="0.25"/>
    <row r="31314" x14ac:dyDescent="0.25"/>
    <row r="31315" x14ac:dyDescent="0.25"/>
    <row r="31316" x14ac:dyDescent="0.25"/>
    <row r="31317" x14ac:dyDescent="0.25"/>
    <row r="31318" x14ac:dyDescent="0.25"/>
    <row r="31319" x14ac:dyDescent="0.25"/>
    <row r="31320" x14ac:dyDescent="0.25"/>
    <row r="31321" x14ac:dyDescent="0.25"/>
    <row r="31322" x14ac:dyDescent="0.25"/>
    <row r="31323" x14ac:dyDescent="0.25"/>
    <row r="31324" x14ac:dyDescent="0.25"/>
    <row r="31325" x14ac:dyDescent="0.25"/>
    <row r="31326" x14ac:dyDescent="0.25"/>
    <row r="31327" x14ac:dyDescent="0.25"/>
    <row r="31328" x14ac:dyDescent="0.25"/>
    <row r="31329" x14ac:dyDescent="0.25"/>
    <row r="31330" x14ac:dyDescent="0.25"/>
    <row r="31331" x14ac:dyDescent="0.25"/>
    <row r="31332" x14ac:dyDescent="0.25"/>
    <row r="31333" x14ac:dyDescent="0.25"/>
    <row r="31334" x14ac:dyDescent="0.25"/>
    <row r="31335" x14ac:dyDescent="0.25"/>
    <row r="31336" x14ac:dyDescent="0.25"/>
    <row r="31337" x14ac:dyDescent="0.25"/>
    <row r="31338" x14ac:dyDescent="0.25"/>
    <row r="31339" x14ac:dyDescent="0.25"/>
    <row r="31340" x14ac:dyDescent="0.25"/>
    <row r="31341" x14ac:dyDescent="0.25"/>
    <row r="31342" x14ac:dyDescent="0.25"/>
    <row r="31343" x14ac:dyDescent="0.25"/>
    <row r="31344" x14ac:dyDescent="0.25"/>
    <row r="31345" x14ac:dyDescent="0.25"/>
    <row r="31346" x14ac:dyDescent="0.25"/>
    <row r="31347" x14ac:dyDescent="0.25"/>
    <row r="31348" x14ac:dyDescent="0.25"/>
    <row r="31349" x14ac:dyDescent="0.25"/>
    <row r="31350" x14ac:dyDescent="0.25"/>
    <row r="31351" x14ac:dyDescent="0.25"/>
    <row r="31352" x14ac:dyDescent="0.25"/>
    <row r="31353" x14ac:dyDescent="0.25"/>
    <row r="31354" x14ac:dyDescent="0.25"/>
    <row r="31355" x14ac:dyDescent="0.25"/>
    <row r="31356" x14ac:dyDescent="0.25"/>
    <row r="31357" x14ac:dyDescent="0.25"/>
    <row r="31358" x14ac:dyDescent="0.25"/>
    <row r="31359" x14ac:dyDescent="0.25"/>
    <row r="31360" x14ac:dyDescent="0.25"/>
    <row r="31361" x14ac:dyDescent="0.25"/>
    <row r="31362" x14ac:dyDescent="0.25"/>
    <row r="31363" x14ac:dyDescent="0.25"/>
    <row r="31364" x14ac:dyDescent="0.25"/>
    <row r="31365" x14ac:dyDescent="0.25"/>
    <row r="31366" x14ac:dyDescent="0.25"/>
    <row r="31367" x14ac:dyDescent="0.25"/>
    <row r="31368" x14ac:dyDescent="0.25"/>
    <row r="31369" x14ac:dyDescent="0.25"/>
    <row r="31370" x14ac:dyDescent="0.25"/>
    <row r="31371" x14ac:dyDescent="0.25"/>
    <row r="31372" x14ac:dyDescent="0.25"/>
    <row r="31373" x14ac:dyDescent="0.25"/>
    <row r="31374" x14ac:dyDescent="0.25"/>
    <row r="31375" x14ac:dyDescent="0.25"/>
    <row r="31376" x14ac:dyDescent="0.25"/>
    <row r="31377" x14ac:dyDescent="0.25"/>
    <row r="31378" x14ac:dyDescent="0.25"/>
    <row r="31379" x14ac:dyDescent="0.25"/>
    <row r="31380" x14ac:dyDescent="0.25"/>
    <row r="31381" x14ac:dyDescent="0.25"/>
    <row r="31382" x14ac:dyDescent="0.25"/>
    <row r="31383" x14ac:dyDescent="0.25"/>
    <row r="31384" x14ac:dyDescent="0.25"/>
    <row r="31385" x14ac:dyDescent="0.25"/>
    <row r="31386" x14ac:dyDescent="0.25"/>
    <row r="31387" x14ac:dyDescent="0.25"/>
    <row r="31388" x14ac:dyDescent="0.25"/>
    <row r="31389" x14ac:dyDescent="0.25"/>
    <row r="31390" x14ac:dyDescent="0.25"/>
    <row r="31391" x14ac:dyDescent="0.25"/>
    <row r="31392" x14ac:dyDescent="0.25"/>
    <row r="31393" x14ac:dyDescent="0.25"/>
    <row r="31394" x14ac:dyDescent="0.25"/>
    <row r="31395" x14ac:dyDescent="0.25"/>
    <row r="31396" x14ac:dyDescent="0.25"/>
    <row r="31397" x14ac:dyDescent="0.25"/>
    <row r="31398" x14ac:dyDescent="0.25"/>
    <row r="31399" x14ac:dyDescent="0.25"/>
    <row r="31400" x14ac:dyDescent="0.25"/>
    <row r="31401" x14ac:dyDescent="0.25"/>
    <row r="31402" x14ac:dyDescent="0.25"/>
    <row r="31403" x14ac:dyDescent="0.25"/>
    <row r="31404" x14ac:dyDescent="0.25"/>
    <row r="31405" x14ac:dyDescent="0.25"/>
    <row r="31406" x14ac:dyDescent="0.25"/>
    <row r="31407" x14ac:dyDescent="0.25"/>
    <row r="31408" x14ac:dyDescent="0.25"/>
    <row r="31409" x14ac:dyDescent="0.25"/>
    <row r="31410" x14ac:dyDescent="0.25"/>
    <row r="31411" x14ac:dyDescent="0.25"/>
    <row r="31412" x14ac:dyDescent="0.25"/>
    <row r="31413" x14ac:dyDescent="0.25"/>
    <row r="31414" x14ac:dyDescent="0.25"/>
    <row r="31415" x14ac:dyDescent="0.25"/>
    <row r="31416" x14ac:dyDescent="0.25"/>
    <row r="31417" x14ac:dyDescent="0.25"/>
    <row r="31418" x14ac:dyDescent="0.25"/>
    <row r="31419" x14ac:dyDescent="0.25"/>
    <row r="31420" x14ac:dyDescent="0.25"/>
    <row r="31421" x14ac:dyDescent="0.25"/>
    <row r="31422" x14ac:dyDescent="0.25"/>
    <row r="31423" x14ac:dyDescent="0.25"/>
    <row r="31424" x14ac:dyDescent="0.25"/>
    <row r="31425" x14ac:dyDescent="0.25"/>
    <row r="31426" x14ac:dyDescent="0.25"/>
    <row r="31427" x14ac:dyDescent="0.25"/>
    <row r="31428" x14ac:dyDescent="0.25"/>
    <row r="31429" x14ac:dyDescent="0.25"/>
    <row r="31430" x14ac:dyDescent="0.25"/>
    <row r="31431" x14ac:dyDescent="0.25"/>
    <row r="31432" x14ac:dyDescent="0.25"/>
    <row r="31433" x14ac:dyDescent="0.25"/>
    <row r="31434" x14ac:dyDescent="0.25"/>
    <row r="31435" x14ac:dyDescent="0.25"/>
    <row r="31436" x14ac:dyDescent="0.25"/>
    <row r="31437" x14ac:dyDescent="0.25"/>
    <row r="31438" x14ac:dyDescent="0.25"/>
    <row r="31439" x14ac:dyDescent="0.25"/>
    <row r="31440" x14ac:dyDescent="0.25"/>
    <row r="31441" x14ac:dyDescent="0.25"/>
    <row r="31442" x14ac:dyDescent="0.25"/>
    <row r="31443" x14ac:dyDescent="0.25"/>
    <row r="31444" x14ac:dyDescent="0.25"/>
    <row r="31445" x14ac:dyDescent="0.25"/>
    <row r="31446" x14ac:dyDescent="0.25"/>
    <row r="31447" x14ac:dyDescent="0.25"/>
    <row r="31448" x14ac:dyDescent="0.25"/>
    <row r="31449" x14ac:dyDescent="0.25"/>
    <row r="31450" x14ac:dyDescent="0.25"/>
    <row r="31451" x14ac:dyDescent="0.25"/>
    <row r="31452" x14ac:dyDescent="0.25"/>
    <row r="31453" x14ac:dyDescent="0.25"/>
    <row r="31454" x14ac:dyDescent="0.25"/>
    <row r="31455" x14ac:dyDescent="0.25"/>
    <row r="31456" x14ac:dyDescent="0.25"/>
    <row r="31457" x14ac:dyDescent="0.25"/>
    <row r="31458" x14ac:dyDescent="0.25"/>
    <row r="31459" x14ac:dyDescent="0.25"/>
    <row r="31460" x14ac:dyDescent="0.25"/>
    <row r="31461" x14ac:dyDescent="0.25"/>
    <row r="31462" x14ac:dyDescent="0.25"/>
    <row r="31463" x14ac:dyDescent="0.25"/>
    <row r="31464" x14ac:dyDescent="0.25"/>
    <row r="31465" x14ac:dyDescent="0.25"/>
    <row r="31466" x14ac:dyDescent="0.25"/>
    <row r="31467" x14ac:dyDescent="0.25"/>
    <row r="31468" x14ac:dyDescent="0.25"/>
    <row r="31469" x14ac:dyDescent="0.25"/>
    <row r="31470" x14ac:dyDescent="0.25"/>
    <row r="31471" x14ac:dyDescent="0.25"/>
    <row r="31472" x14ac:dyDescent="0.25"/>
    <row r="31473" x14ac:dyDescent="0.25"/>
    <row r="31474" x14ac:dyDescent="0.25"/>
    <row r="31475" x14ac:dyDescent="0.25"/>
    <row r="31476" x14ac:dyDescent="0.25"/>
    <row r="31477" x14ac:dyDescent="0.25"/>
    <row r="31478" x14ac:dyDescent="0.25"/>
    <row r="31479" x14ac:dyDescent="0.25"/>
    <row r="31480" x14ac:dyDescent="0.25"/>
    <row r="31481" x14ac:dyDescent="0.25"/>
    <row r="31482" x14ac:dyDescent="0.25"/>
    <row r="31483" x14ac:dyDescent="0.25"/>
    <row r="31484" x14ac:dyDescent="0.25"/>
    <row r="31485" x14ac:dyDescent="0.25"/>
    <row r="31486" x14ac:dyDescent="0.25"/>
    <row r="31487" x14ac:dyDescent="0.25"/>
    <row r="31488" x14ac:dyDescent="0.25"/>
    <row r="31489" x14ac:dyDescent="0.25"/>
    <row r="31490" x14ac:dyDescent="0.25"/>
    <row r="31491" x14ac:dyDescent="0.25"/>
    <row r="31492" x14ac:dyDescent="0.25"/>
    <row r="31493" x14ac:dyDescent="0.25"/>
    <row r="31494" x14ac:dyDescent="0.25"/>
    <row r="31495" x14ac:dyDescent="0.25"/>
    <row r="31496" x14ac:dyDescent="0.25"/>
    <row r="31497" x14ac:dyDescent="0.25"/>
    <row r="31498" x14ac:dyDescent="0.25"/>
    <row r="31499" x14ac:dyDescent="0.25"/>
    <row r="31500" x14ac:dyDescent="0.25"/>
    <row r="31501" x14ac:dyDescent="0.25"/>
    <row r="31502" x14ac:dyDescent="0.25"/>
    <row r="31503" x14ac:dyDescent="0.25"/>
    <row r="31504" x14ac:dyDescent="0.25"/>
    <row r="31505" x14ac:dyDescent="0.25"/>
    <row r="31506" x14ac:dyDescent="0.25"/>
    <row r="31507" x14ac:dyDescent="0.25"/>
    <row r="31508" x14ac:dyDescent="0.25"/>
    <row r="31509" x14ac:dyDescent="0.25"/>
    <row r="31510" x14ac:dyDescent="0.25"/>
    <row r="31511" x14ac:dyDescent="0.25"/>
    <row r="31512" x14ac:dyDescent="0.25"/>
    <row r="31513" x14ac:dyDescent="0.25"/>
    <row r="31514" x14ac:dyDescent="0.25"/>
    <row r="31515" x14ac:dyDescent="0.25"/>
    <row r="31516" x14ac:dyDescent="0.25"/>
    <row r="31517" x14ac:dyDescent="0.25"/>
    <row r="31518" x14ac:dyDescent="0.25"/>
    <row r="31519" x14ac:dyDescent="0.25"/>
    <row r="31520" x14ac:dyDescent="0.25"/>
    <row r="31521" x14ac:dyDescent="0.25"/>
    <row r="31522" x14ac:dyDescent="0.25"/>
    <row r="31523" x14ac:dyDescent="0.25"/>
    <row r="31524" x14ac:dyDescent="0.25"/>
    <row r="31525" x14ac:dyDescent="0.25"/>
    <row r="31526" x14ac:dyDescent="0.25"/>
    <row r="31527" x14ac:dyDescent="0.25"/>
    <row r="31528" x14ac:dyDescent="0.25"/>
    <row r="31529" x14ac:dyDescent="0.25"/>
    <row r="31530" x14ac:dyDescent="0.25"/>
    <row r="31531" x14ac:dyDescent="0.25"/>
    <row r="31532" x14ac:dyDescent="0.25"/>
    <row r="31533" x14ac:dyDescent="0.25"/>
    <row r="31534" x14ac:dyDescent="0.25"/>
    <row r="31535" x14ac:dyDescent="0.25"/>
    <row r="31536" x14ac:dyDescent="0.25"/>
    <row r="31537" x14ac:dyDescent="0.25"/>
    <row r="31538" x14ac:dyDescent="0.25"/>
    <row r="31539" x14ac:dyDescent="0.25"/>
    <row r="31540" x14ac:dyDescent="0.25"/>
    <row r="31541" x14ac:dyDescent="0.25"/>
    <row r="31542" x14ac:dyDescent="0.25"/>
    <row r="31543" x14ac:dyDescent="0.25"/>
    <row r="31544" x14ac:dyDescent="0.25"/>
    <row r="31545" x14ac:dyDescent="0.25"/>
    <row r="31546" x14ac:dyDescent="0.25"/>
    <row r="31547" x14ac:dyDescent="0.25"/>
    <row r="31548" x14ac:dyDescent="0.25"/>
    <row r="31549" x14ac:dyDescent="0.25"/>
    <row r="31550" x14ac:dyDescent="0.25"/>
    <row r="31551" x14ac:dyDescent="0.25"/>
    <row r="31552" x14ac:dyDescent="0.25"/>
    <row r="31553" x14ac:dyDescent="0.25"/>
    <row r="31554" x14ac:dyDescent="0.25"/>
    <row r="31555" x14ac:dyDescent="0.25"/>
    <row r="31556" x14ac:dyDescent="0.25"/>
    <row r="31557" x14ac:dyDescent="0.25"/>
    <row r="31558" x14ac:dyDescent="0.25"/>
    <row r="31559" x14ac:dyDescent="0.25"/>
    <row r="31560" x14ac:dyDescent="0.25"/>
    <row r="31561" x14ac:dyDescent="0.25"/>
    <row r="31562" x14ac:dyDescent="0.25"/>
    <row r="31563" x14ac:dyDescent="0.25"/>
    <row r="31564" x14ac:dyDescent="0.25"/>
    <row r="31565" x14ac:dyDescent="0.25"/>
    <row r="31566" x14ac:dyDescent="0.25"/>
    <row r="31567" x14ac:dyDescent="0.25"/>
    <row r="31568" x14ac:dyDescent="0.25"/>
    <row r="31569" x14ac:dyDescent="0.25"/>
    <row r="31570" x14ac:dyDescent="0.25"/>
    <row r="31571" x14ac:dyDescent="0.25"/>
    <row r="31572" x14ac:dyDescent="0.25"/>
    <row r="31573" x14ac:dyDescent="0.25"/>
    <row r="31574" x14ac:dyDescent="0.25"/>
    <row r="31575" x14ac:dyDescent="0.25"/>
    <row r="31576" x14ac:dyDescent="0.25"/>
    <row r="31577" x14ac:dyDescent="0.25"/>
    <row r="31578" x14ac:dyDescent="0.25"/>
    <row r="31579" x14ac:dyDescent="0.25"/>
    <row r="31580" x14ac:dyDescent="0.25"/>
    <row r="31581" x14ac:dyDescent="0.25"/>
    <row r="31582" x14ac:dyDescent="0.25"/>
    <row r="31583" x14ac:dyDescent="0.25"/>
    <row r="31584" x14ac:dyDescent="0.25"/>
    <row r="31585" x14ac:dyDescent="0.25"/>
    <row r="31586" x14ac:dyDescent="0.25"/>
    <row r="31587" x14ac:dyDescent="0.25"/>
    <row r="31588" x14ac:dyDescent="0.25"/>
    <row r="31589" x14ac:dyDescent="0.25"/>
    <row r="31590" x14ac:dyDescent="0.25"/>
    <row r="31591" x14ac:dyDescent="0.25"/>
    <row r="31592" x14ac:dyDescent="0.25"/>
    <row r="31593" x14ac:dyDescent="0.25"/>
    <row r="31594" x14ac:dyDescent="0.25"/>
    <row r="31595" x14ac:dyDescent="0.25"/>
    <row r="31596" x14ac:dyDescent="0.25"/>
    <row r="31597" x14ac:dyDescent="0.25"/>
    <row r="31598" x14ac:dyDescent="0.25"/>
    <row r="31599" x14ac:dyDescent="0.25"/>
    <row r="31600" x14ac:dyDescent="0.25"/>
    <row r="31601" x14ac:dyDescent="0.25"/>
    <row r="31602" x14ac:dyDescent="0.25"/>
    <row r="31603" x14ac:dyDescent="0.25"/>
    <row r="31604" x14ac:dyDescent="0.25"/>
    <row r="31605" x14ac:dyDescent="0.25"/>
    <row r="31606" x14ac:dyDescent="0.25"/>
    <row r="31607" x14ac:dyDescent="0.25"/>
    <row r="31608" x14ac:dyDescent="0.25"/>
    <row r="31609" x14ac:dyDescent="0.25"/>
    <row r="31610" x14ac:dyDescent="0.25"/>
    <row r="31611" x14ac:dyDescent="0.25"/>
    <row r="31612" x14ac:dyDescent="0.25"/>
    <row r="31613" x14ac:dyDescent="0.25"/>
    <row r="31614" x14ac:dyDescent="0.25"/>
    <row r="31615" x14ac:dyDescent="0.25"/>
    <row r="31616" x14ac:dyDescent="0.25"/>
    <row r="31617" x14ac:dyDescent="0.25"/>
    <row r="31618" x14ac:dyDescent="0.25"/>
    <row r="31619" x14ac:dyDescent="0.25"/>
    <row r="31620" x14ac:dyDescent="0.25"/>
    <row r="31621" x14ac:dyDescent="0.25"/>
    <row r="31622" x14ac:dyDescent="0.25"/>
    <row r="31623" x14ac:dyDescent="0.25"/>
    <row r="31624" x14ac:dyDescent="0.25"/>
    <row r="31625" x14ac:dyDescent="0.25"/>
    <row r="31626" x14ac:dyDescent="0.25"/>
    <row r="31627" x14ac:dyDescent="0.25"/>
    <row r="31628" x14ac:dyDescent="0.25"/>
    <row r="31629" x14ac:dyDescent="0.25"/>
    <row r="31630" x14ac:dyDescent="0.25"/>
    <row r="31631" x14ac:dyDescent="0.25"/>
    <row r="31632" x14ac:dyDescent="0.25"/>
    <row r="31633" x14ac:dyDescent="0.25"/>
    <row r="31634" x14ac:dyDescent="0.25"/>
    <row r="31635" x14ac:dyDescent="0.25"/>
    <row r="31636" x14ac:dyDescent="0.25"/>
    <row r="31637" x14ac:dyDescent="0.25"/>
    <row r="31638" x14ac:dyDescent="0.25"/>
    <row r="31639" x14ac:dyDescent="0.25"/>
    <row r="31640" x14ac:dyDescent="0.25"/>
    <row r="31641" x14ac:dyDescent="0.25"/>
    <row r="31642" x14ac:dyDescent="0.25"/>
    <row r="31643" x14ac:dyDescent="0.25"/>
    <row r="31644" x14ac:dyDescent="0.25"/>
    <row r="31645" x14ac:dyDescent="0.25"/>
    <row r="31646" x14ac:dyDescent="0.25"/>
    <row r="31647" x14ac:dyDescent="0.25"/>
    <row r="31648" x14ac:dyDescent="0.25"/>
    <row r="31649" x14ac:dyDescent="0.25"/>
    <row r="31650" x14ac:dyDescent="0.25"/>
    <row r="31651" x14ac:dyDescent="0.25"/>
    <row r="31652" x14ac:dyDescent="0.25"/>
    <row r="31653" x14ac:dyDescent="0.25"/>
    <row r="31654" x14ac:dyDescent="0.25"/>
    <row r="31655" x14ac:dyDescent="0.25"/>
    <row r="31656" x14ac:dyDescent="0.25"/>
    <row r="31657" x14ac:dyDescent="0.25"/>
    <row r="31658" x14ac:dyDescent="0.25"/>
    <row r="31659" x14ac:dyDescent="0.25"/>
    <row r="31660" x14ac:dyDescent="0.25"/>
    <row r="31661" x14ac:dyDescent="0.25"/>
    <row r="31662" x14ac:dyDescent="0.25"/>
    <row r="31663" x14ac:dyDescent="0.25"/>
    <row r="31664" x14ac:dyDescent="0.25"/>
    <row r="31665" x14ac:dyDescent="0.25"/>
    <row r="31666" x14ac:dyDescent="0.25"/>
    <row r="31667" x14ac:dyDescent="0.25"/>
    <row r="31668" x14ac:dyDescent="0.25"/>
    <row r="31669" x14ac:dyDescent="0.25"/>
    <row r="31670" x14ac:dyDescent="0.25"/>
    <row r="31671" x14ac:dyDescent="0.25"/>
    <row r="31672" x14ac:dyDescent="0.25"/>
    <row r="31673" x14ac:dyDescent="0.25"/>
    <row r="31674" x14ac:dyDescent="0.25"/>
    <row r="31675" x14ac:dyDescent="0.25"/>
    <row r="31676" x14ac:dyDescent="0.25"/>
    <row r="31677" x14ac:dyDescent="0.25"/>
    <row r="31678" x14ac:dyDescent="0.25"/>
    <row r="31679" x14ac:dyDescent="0.25"/>
    <row r="31680" x14ac:dyDescent="0.25"/>
    <row r="31681" x14ac:dyDescent="0.25"/>
    <row r="31682" x14ac:dyDescent="0.25"/>
    <row r="31683" x14ac:dyDescent="0.25"/>
    <row r="31684" x14ac:dyDescent="0.25"/>
    <row r="31685" x14ac:dyDescent="0.25"/>
    <row r="31686" x14ac:dyDescent="0.25"/>
    <row r="31687" x14ac:dyDescent="0.25"/>
    <row r="31688" x14ac:dyDescent="0.25"/>
    <row r="31689" x14ac:dyDescent="0.25"/>
    <row r="31690" x14ac:dyDescent="0.25"/>
    <row r="31691" x14ac:dyDescent="0.25"/>
    <row r="31692" x14ac:dyDescent="0.25"/>
    <row r="31693" x14ac:dyDescent="0.25"/>
    <row r="31694" x14ac:dyDescent="0.25"/>
    <row r="31695" x14ac:dyDescent="0.25"/>
    <row r="31696" x14ac:dyDescent="0.25"/>
    <row r="31697" x14ac:dyDescent="0.25"/>
    <row r="31698" x14ac:dyDescent="0.25"/>
    <row r="31699" x14ac:dyDescent="0.25"/>
    <row r="31700" x14ac:dyDescent="0.25"/>
    <row r="31701" x14ac:dyDescent="0.25"/>
    <row r="31702" x14ac:dyDescent="0.25"/>
    <row r="31703" x14ac:dyDescent="0.25"/>
    <row r="31704" x14ac:dyDescent="0.25"/>
    <row r="31705" x14ac:dyDescent="0.25"/>
    <row r="31706" x14ac:dyDescent="0.25"/>
    <row r="31707" x14ac:dyDescent="0.25"/>
    <row r="31708" x14ac:dyDescent="0.25"/>
    <row r="31709" x14ac:dyDescent="0.25"/>
    <row r="31710" x14ac:dyDescent="0.25"/>
    <row r="31711" x14ac:dyDescent="0.25"/>
    <row r="31712" x14ac:dyDescent="0.25"/>
    <row r="31713" x14ac:dyDescent="0.25"/>
    <row r="31714" x14ac:dyDescent="0.25"/>
    <row r="31715" x14ac:dyDescent="0.25"/>
    <row r="31716" x14ac:dyDescent="0.25"/>
    <row r="31717" x14ac:dyDescent="0.25"/>
    <row r="31718" x14ac:dyDescent="0.25"/>
    <row r="31719" x14ac:dyDescent="0.25"/>
    <row r="31720" x14ac:dyDescent="0.25"/>
    <row r="31721" x14ac:dyDescent="0.25"/>
    <row r="31722" x14ac:dyDescent="0.25"/>
    <row r="31723" x14ac:dyDescent="0.25"/>
    <row r="31724" x14ac:dyDescent="0.25"/>
    <row r="31725" x14ac:dyDescent="0.25"/>
    <row r="31726" x14ac:dyDescent="0.25"/>
    <row r="31727" x14ac:dyDescent="0.25"/>
    <row r="31728" x14ac:dyDescent="0.25"/>
    <row r="31729" x14ac:dyDescent="0.25"/>
    <row r="31730" x14ac:dyDescent="0.25"/>
    <row r="31731" x14ac:dyDescent="0.25"/>
    <row r="31732" x14ac:dyDescent="0.25"/>
    <row r="31733" x14ac:dyDescent="0.25"/>
    <row r="31734" x14ac:dyDescent="0.25"/>
    <row r="31735" x14ac:dyDescent="0.25"/>
    <row r="31736" x14ac:dyDescent="0.25"/>
    <row r="31737" x14ac:dyDescent="0.25"/>
    <row r="31738" x14ac:dyDescent="0.25"/>
    <row r="31739" x14ac:dyDescent="0.25"/>
    <row r="31740" x14ac:dyDescent="0.25"/>
    <row r="31741" x14ac:dyDescent="0.25"/>
    <row r="31742" x14ac:dyDescent="0.25"/>
    <row r="31743" x14ac:dyDescent="0.25"/>
    <row r="31744" x14ac:dyDescent="0.25"/>
    <row r="31745" x14ac:dyDescent="0.25"/>
    <row r="31746" x14ac:dyDescent="0.25"/>
    <row r="31747" x14ac:dyDescent="0.25"/>
    <row r="31748" x14ac:dyDescent="0.25"/>
    <row r="31749" x14ac:dyDescent="0.25"/>
    <row r="31750" x14ac:dyDescent="0.25"/>
    <row r="31751" x14ac:dyDescent="0.25"/>
    <row r="31752" x14ac:dyDescent="0.25"/>
    <row r="31753" x14ac:dyDescent="0.25"/>
    <row r="31754" x14ac:dyDescent="0.25"/>
    <row r="31755" x14ac:dyDescent="0.25"/>
    <row r="31756" x14ac:dyDescent="0.25"/>
    <row r="31757" x14ac:dyDescent="0.25"/>
    <row r="31758" x14ac:dyDescent="0.25"/>
    <row r="31759" x14ac:dyDescent="0.25"/>
    <row r="31760" x14ac:dyDescent="0.25"/>
    <row r="31761" x14ac:dyDescent="0.25"/>
    <row r="31762" x14ac:dyDescent="0.25"/>
    <row r="31763" x14ac:dyDescent="0.25"/>
    <row r="31764" x14ac:dyDescent="0.25"/>
    <row r="31765" x14ac:dyDescent="0.25"/>
    <row r="31766" x14ac:dyDescent="0.25"/>
    <row r="31767" x14ac:dyDescent="0.25"/>
    <row r="31768" x14ac:dyDescent="0.25"/>
    <row r="31769" x14ac:dyDescent="0.25"/>
    <row r="31770" x14ac:dyDescent="0.25"/>
    <row r="31771" x14ac:dyDescent="0.25"/>
    <row r="31772" x14ac:dyDescent="0.25"/>
    <row r="31773" x14ac:dyDescent="0.25"/>
    <row r="31774" x14ac:dyDescent="0.25"/>
    <row r="31775" x14ac:dyDescent="0.25"/>
    <row r="31776" x14ac:dyDescent="0.25"/>
    <row r="31777" x14ac:dyDescent="0.25"/>
    <row r="31778" x14ac:dyDescent="0.25"/>
    <row r="31779" x14ac:dyDescent="0.25"/>
    <row r="31780" x14ac:dyDescent="0.25"/>
    <row r="31781" x14ac:dyDescent="0.25"/>
    <row r="31782" x14ac:dyDescent="0.25"/>
    <row r="31783" x14ac:dyDescent="0.25"/>
    <row r="31784" x14ac:dyDescent="0.25"/>
    <row r="31785" x14ac:dyDescent="0.25"/>
    <row r="31786" x14ac:dyDescent="0.25"/>
    <row r="31787" x14ac:dyDescent="0.25"/>
    <row r="31788" x14ac:dyDescent="0.25"/>
    <row r="31789" x14ac:dyDescent="0.25"/>
    <row r="31790" x14ac:dyDescent="0.25"/>
    <row r="31791" x14ac:dyDescent="0.25"/>
    <row r="31792" x14ac:dyDescent="0.25"/>
    <row r="31793" x14ac:dyDescent="0.25"/>
    <row r="31794" x14ac:dyDescent="0.25"/>
    <row r="31795" x14ac:dyDescent="0.25"/>
    <row r="31796" x14ac:dyDescent="0.25"/>
    <row r="31797" x14ac:dyDescent="0.25"/>
    <row r="31798" x14ac:dyDescent="0.25"/>
    <row r="31799" x14ac:dyDescent="0.25"/>
    <row r="31800" x14ac:dyDescent="0.25"/>
    <row r="31801" x14ac:dyDescent="0.25"/>
    <row r="31802" x14ac:dyDescent="0.25"/>
    <row r="31803" x14ac:dyDescent="0.25"/>
    <row r="31804" x14ac:dyDescent="0.25"/>
    <row r="31805" x14ac:dyDescent="0.25"/>
    <row r="31806" x14ac:dyDescent="0.25"/>
    <row r="31807" x14ac:dyDescent="0.25"/>
    <row r="31808" x14ac:dyDescent="0.25"/>
    <row r="31809" x14ac:dyDescent="0.25"/>
    <row r="31810" x14ac:dyDescent="0.25"/>
    <row r="31811" x14ac:dyDescent="0.25"/>
    <row r="31812" x14ac:dyDescent="0.25"/>
    <row r="31813" x14ac:dyDescent="0.25"/>
    <row r="31814" x14ac:dyDescent="0.25"/>
    <row r="31815" x14ac:dyDescent="0.25"/>
    <row r="31816" x14ac:dyDescent="0.25"/>
    <row r="31817" x14ac:dyDescent="0.25"/>
    <row r="31818" x14ac:dyDescent="0.25"/>
    <row r="31819" x14ac:dyDescent="0.25"/>
    <row r="31820" x14ac:dyDescent="0.25"/>
    <row r="31821" x14ac:dyDescent="0.25"/>
    <row r="31822" x14ac:dyDescent="0.25"/>
    <row r="31823" x14ac:dyDescent="0.25"/>
    <row r="31824" x14ac:dyDescent="0.25"/>
    <row r="31825" x14ac:dyDescent="0.25"/>
    <row r="31826" x14ac:dyDescent="0.25"/>
    <row r="31827" x14ac:dyDescent="0.25"/>
    <row r="31828" x14ac:dyDescent="0.25"/>
    <row r="31829" x14ac:dyDescent="0.25"/>
    <row r="31830" x14ac:dyDescent="0.25"/>
    <row r="31831" x14ac:dyDescent="0.25"/>
    <row r="31832" x14ac:dyDescent="0.25"/>
    <row r="31833" x14ac:dyDescent="0.25"/>
    <row r="31834" x14ac:dyDescent="0.25"/>
    <row r="31835" x14ac:dyDescent="0.25"/>
    <row r="31836" x14ac:dyDescent="0.25"/>
    <row r="31837" x14ac:dyDescent="0.25"/>
    <row r="31838" x14ac:dyDescent="0.25"/>
    <row r="31839" x14ac:dyDescent="0.25"/>
    <row r="31840" x14ac:dyDescent="0.25"/>
    <row r="31841" x14ac:dyDescent="0.25"/>
    <row r="31842" x14ac:dyDescent="0.25"/>
    <row r="31843" x14ac:dyDescent="0.25"/>
    <row r="31844" x14ac:dyDescent="0.25"/>
    <row r="31845" x14ac:dyDescent="0.25"/>
    <row r="31846" x14ac:dyDescent="0.25"/>
    <row r="31847" x14ac:dyDescent="0.25"/>
    <row r="31848" x14ac:dyDescent="0.25"/>
    <row r="31849" x14ac:dyDescent="0.25"/>
    <row r="31850" x14ac:dyDescent="0.25"/>
    <row r="31851" x14ac:dyDescent="0.25"/>
    <row r="31852" x14ac:dyDescent="0.25"/>
    <row r="31853" x14ac:dyDescent="0.25"/>
    <row r="31854" x14ac:dyDescent="0.25"/>
    <row r="31855" x14ac:dyDescent="0.25"/>
    <row r="31856" x14ac:dyDescent="0.25"/>
    <row r="31857" x14ac:dyDescent="0.25"/>
    <row r="31858" x14ac:dyDescent="0.25"/>
    <row r="31859" x14ac:dyDescent="0.25"/>
    <row r="31860" x14ac:dyDescent="0.25"/>
    <row r="31861" x14ac:dyDescent="0.25"/>
    <row r="31862" x14ac:dyDescent="0.25"/>
    <row r="31863" x14ac:dyDescent="0.25"/>
    <row r="31864" x14ac:dyDescent="0.25"/>
    <row r="31865" x14ac:dyDescent="0.25"/>
    <row r="31866" x14ac:dyDescent="0.25"/>
    <row r="31867" x14ac:dyDescent="0.25"/>
    <row r="31868" x14ac:dyDescent="0.25"/>
    <row r="31869" x14ac:dyDescent="0.25"/>
    <row r="31870" x14ac:dyDescent="0.25"/>
    <row r="31871" x14ac:dyDescent="0.25"/>
    <row r="31872" x14ac:dyDescent="0.25"/>
    <row r="31873" x14ac:dyDescent="0.25"/>
    <row r="31874" x14ac:dyDescent="0.25"/>
    <row r="31875" x14ac:dyDescent="0.25"/>
    <row r="31876" x14ac:dyDescent="0.25"/>
    <row r="31877" x14ac:dyDescent="0.25"/>
    <row r="31878" x14ac:dyDescent="0.25"/>
    <row r="31879" x14ac:dyDescent="0.25"/>
    <row r="31880" x14ac:dyDescent="0.25"/>
    <row r="31881" x14ac:dyDescent="0.25"/>
    <row r="31882" x14ac:dyDescent="0.25"/>
    <row r="31883" x14ac:dyDescent="0.25"/>
    <row r="31884" x14ac:dyDescent="0.25"/>
    <row r="31885" x14ac:dyDescent="0.25"/>
    <row r="31886" x14ac:dyDescent="0.25"/>
    <row r="31887" x14ac:dyDescent="0.25"/>
    <row r="31888" x14ac:dyDescent="0.25"/>
    <row r="31889" x14ac:dyDescent="0.25"/>
    <row r="31890" x14ac:dyDescent="0.25"/>
    <row r="31891" x14ac:dyDescent="0.25"/>
    <row r="31892" x14ac:dyDescent="0.25"/>
    <row r="31893" x14ac:dyDescent="0.25"/>
    <row r="31894" x14ac:dyDescent="0.25"/>
    <row r="31895" x14ac:dyDescent="0.25"/>
    <row r="31896" x14ac:dyDescent="0.25"/>
    <row r="31897" x14ac:dyDescent="0.25"/>
    <row r="31898" x14ac:dyDescent="0.25"/>
    <row r="31899" x14ac:dyDescent="0.25"/>
    <row r="31900" x14ac:dyDescent="0.25"/>
    <row r="31901" x14ac:dyDescent="0.25"/>
    <row r="31902" x14ac:dyDescent="0.25"/>
    <row r="31903" x14ac:dyDescent="0.25"/>
    <row r="31904" x14ac:dyDescent="0.25"/>
    <row r="31905" x14ac:dyDescent="0.25"/>
    <row r="31906" x14ac:dyDescent="0.25"/>
    <row r="31907" x14ac:dyDescent="0.25"/>
    <row r="31908" x14ac:dyDescent="0.25"/>
    <row r="31909" x14ac:dyDescent="0.25"/>
    <row r="31910" x14ac:dyDescent="0.25"/>
    <row r="31911" x14ac:dyDescent="0.25"/>
    <row r="31912" x14ac:dyDescent="0.25"/>
    <row r="31913" x14ac:dyDescent="0.25"/>
    <row r="31914" x14ac:dyDescent="0.25"/>
    <row r="31915" x14ac:dyDescent="0.25"/>
    <row r="31916" x14ac:dyDescent="0.25"/>
    <row r="31917" x14ac:dyDescent="0.25"/>
    <row r="31918" x14ac:dyDescent="0.25"/>
    <row r="31919" x14ac:dyDescent="0.25"/>
    <row r="31920" x14ac:dyDescent="0.25"/>
    <row r="31921" x14ac:dyDescent="0.25"/>
    <row r="31922" x14ac:dyDescent="0.25"/>
    <row r="31923" x14ac:dyDescent="0.25"/>
    <row r="31924" x14ac:dyDescent="0.25"/>
    <row r="31925" x14ac:dyDescent="0.25"/>
    <row r="31926" x14ac:dyDescent="0.25"/>
    <row r="31927" x14ac:dyDescent="0.25"/>
    <row r="31928" x14ac:dyDescent="0.25"/>
    <row r="31929" x14ac:dyDescent="0.25"/>
    <row r="31930" x14ac:dyDescent="0.25"/>
    <row r="31931" x14ac:dyDescent="0.25"/>
    <row r="31932" x14ac:dyDescent="0.25"/>
    <row r="31933" x14ac:dyDescent="0.25"/>
    <row r="31934" x14ac:dyDescent="0.25"/>
    <row r="31935" x14ac:dyDescent="0.25"/>
    <row r="31936" x14ac:dyDescent="0.25"/>
    <row r="31937" x14ac:dyDescent="0.25"/>
    <row r="31938" x14ac:dyDescent="0.25"/>
    <row r="31939" x14ac:dyDescent="0.25"/>
    <row r="31940" x14ac:dyDescent="0.25"/>
    <row r="31941" x14ac:dyDescent="0.25"/>
    <row r="31942" x14ac:dyDescent="0.25"/>
    <row r="31943" x14ac:dyDescent="0.25"/>
    <row r="31944" x14ac:dyDescent="0.25"/>
    <row r="31945" x14ac:dyDescent="0.25"/>
    <row r="31946" x14ac:dyDescent="0.25"/>
    <row r="31947" x14ac:dyDescent="0.25"/>
    <row r="31948" x14ac:dyDescent="0.25"/>
    <row r="31949" x14ac:dyDescent="0.25"/>
    <row r="31950" x14ac:dyDescent="0.25"/>
    <row r="31951" x14ac:dyDescent="0.25"/>
    <row r="31952" x14ac:dyDescent="0.25"/>
    <row r="31953" x14ac:dyDescent="0.25"/>
    <row r="31954" x14ac:dyDescent="0.25"/>
    <row r="31955" x14ac:dyDescent="0.25"/>
    <row r="31956" x14ac:dyDescent="0.25"/>
    <row r="31957" x14ac:dyDescent="0.25"/>
    <row r="31958" x14ac:dyDescent="0.25"/>
    <row r="31959" x14ac:dyDescent="0.25"/>
    <row r="31960" x14ac:dyDescent="0.25"/>
    <row r="31961" x14ac:dyDescent="0.25"/>
    <row r="31962" x14ac:dyDescent="0.25"/>
    <row r="31963" x14ac:dyDescent="0.25"/>
    <row r="31964" x14ac:dyDescent="0.25"/>
    <row r="31965" x14ac:dyDescent="0.25"/>
    <row r="31966" x14ac:dyDescent="0.25"/>
    <row r="31967" x14ac:dyDescent="0.25"/>
    <row r="31968" x14ac:dyDescent="0.25"/>
    <row r="31969" x14ac:dyDescent="0.25"/>
    <row r="31970" x14ac:dyDescent="0.25"/>
    <row r="31971" x14ac:dyDescent="0.25"/>
    <row r="31972" x14ac:dyDescent="0.25"/>
    <row r="31973" x14ac:dyDescent="0.25"/>
    <row r="31974" x14ac:dyDescent="0.25"/>
    <row r="31975" x14ac:dyDescent="0.25"/>
    <row r="31976" x14ac:dyDescent="0.25"/>
    <row r="31977" x14ac:dyDescent="0.25"/>
    <row r="31978" x14ac:dyDescent="0.25"/>
    <row r="31979" x14ac:dyDescent="0.25"/>
    <row r="31980" x14ac:dyDescent="0.25"/>
    <row r="31981" x14ac:dyDescent="0.25"/>
    <row r="31982" x14ac:dyDescent="0.25"/>
    <row r="31983" x14ac:dyDescent="0.25"/>
    <row r="31984" x14ac:dyDescent="0.25"/>
    <row r="31985" x14ac:dyDescent="0.25"/>
    <row r="31986" x14ac:dyDescent="0.25"/>
    <row r="31987" x14ac:dyDescent="0.25"/>
    <row r="31988" x14ac:dyDescent="0.25"/>
    <row r="31989" x14ac:dyDescent="0.25"/>
    <row r="31990" x14ac:dyDescent="0.25"/>
    <row r="31991" x14ac:dyDescent="0.25"/>
    <row r="31992" x14ac:dyDescent="0.25"/>
    <row r="31993" x14ac:dyDescent="0.25"/>
    <row r="31994" x14ac:dyDescent="0.25"/>
    <row r="31995" x14ac:dyDescent="0.25"/>
    <row r="31996" x14ac:dyDescent="0.25"/>
    <row r="31997" x14ac:dyDescent="0.25"/>
    <row r="31998" x14ac:dyDescent="0.25"/>
    <row r="31999" x14ac:dyDescent="0.25"/>
    <row r="32000" x14ac:dyDescent="0.25"/>
    <row r="32001" x14ac:dyDescent="0.25"/>
    <row r="32002" x14ac:dyDescent="0.25"/>
    <row r="32003" x14ac:dyDescent="0.25"/>
    <row r="32004" x14ac:dyDescent="0.25"/>
    <row r="32005" x14ac:dyDescent="0.25"/>
    <row r="32006" x14ac:dyDescent="0.25"/>
    <row r="32007" x14ac:dyDescent="0.25"/>
    <row r="32008" x14ac:dyDescent="0.25"/>
    <row r="32009" x14ac:dyDescent="0.25"/>
    <row r="32010" x14ac:dyDescent="0.25"/>
    <row r="32011" x14ac:dyDescent="0.25"/>
    <row r="32012" x14ac:dyDescent="0.25"/>
    <row r="32013" x14ac:dyDescent="0.25"/>
    <row r="32014" x14ac:dyDescent="0.25"/>
    <row r="32015" x14ac:dyDescent="0.25"/>
    <row r="32016" x14ac:dyDescent="0.25"/>
    <row r="32017" x14ac:dyDescent="0.25"/>
    <row r="32018" x14ac:dyDescent="0.25"/>
    <row r="32019" x14ac:dyDescent="0.25"/>
    <row r="32020" x14ac:dyDescent="0.25"/>
    <row r="32021" x14ac:dyDescent="0.25"/>
    <row r="32022" x14ac:dyDescent="0.25"/>
    <row r="32023" x14ac:dyDescent="0.25"/>
    <row r="32024" x14ac:dyDescent="0.25"/>
    <row r="32025" x14ac:dyDescent="0.25"/>
    <row r="32026" x14ac:dyDescent="0.25"/>
    <row r="32027" x14ac:dyDescent="0.25"/>
    <row r="32028" x14ac:dyDescent="0.25"/>
    <row r="32029" x14ac:dyDescent="0.25"/>
    <row r="32030" x14ac:dyDescent="0.25"/>
    <row r="32031" x14ac:dyDescent="0.25"/>
    <row r="32032" x14ac:dyDescent="0.25"/>
    <row r="32033" x14ac:dyDescent="0.25"/>
    <row r="32034" x14ac:dyDescent="0.25"/>
    <row r="32035" x14ac:dyDescent="0.25"/>
    <row r="32036" x14ac:dyDescent="0.25"/>
    <row r="32037" x14ac:dyDescent="0.25"/>
    <row r="32038" x14ac:dyDescent="0.25"/>
    <row r="32039" x14ac:dyDescent="0.25"/>
    <row r="32040" x14ac:dyDescent="0.25"/>
    <row r="32041" x14ac:dyDescent="0.25"/>
    <row r="32042" x14ac:dyDescent="0.25"/>
    <row r="32043" x14ac:dyDescent="0.25"/>
    <row r="32044" x14ac:dyDescent="0.25"/>
    <row r="32045" x14ac:dyDescent="0.25"/>
    <row r="32046" x14ac:dyDescent="0.25"/>
    <row r="32047" x14ac:dyDescent="0.25"/>
    <row r="32048" x14ac:dyDescent="0.25"/>
    <row r="32049" x14ac:dyDescent="0.25"/>
    <row r="32050" x14ac:dyDescent="0.25"/>
    <row r="32051" x14ac:dyDescent="0.25"/>
    <row r="32052" x14ac:dyDescent="0.25"/>
    <row r="32053" x14ac:dyDescent="0.25"/>
    <row r="32054" x14ac:dyDescent="0.25"/>
    <row r="32055" x14ac:dyDescent="0.25"/>
    <row r="32056" x14ac:dyDescent="0.25"/>
    <row r="32057" x14ac:dyDescent="0.25"/>
    <row r="32058" x14ac:dyDescent="0.25"/>
    <row r="32059" x14ac:dyDescent="0.25"/>
    <row r="32060" x14ac:dyDescent="0.25"/>
    <row r="32061" x14ac:dyDescent="0.25"/>
    <row r="32062" x14ac:dyDescent="0.25"/>
    <row r="32063" x14ac:dyDescent="0.25"/>
    <row r="32064" x14ac:dyDescent="0.25"/>
    <row r="32065" x14ac:dyDescent="0.25"/>
    <row r="32066" x14ac:dyDescent="0.25"/>
    <row r="32067" x14ac:dyDescent="0.25"/>
    <row r="32068" x14ac:dyDescent="0.25"/>
    <row r="32069" x14ac:dyDescent="0.25"/>
    <row r="32070" x14ac:dyDescent="0.25"/>
    <row r="32071" x14ac:dyDescent="0.25"/>
    <row r="32072" x14ac:dyDescent="0.25"/>
    <row r="32073" x14ac:dyDescent="0.25"/>
    <row r="32074" x14ac:dyDescent="0.25"/>
    <row r="32075" x14ac:dyDescent="0.25"/>
    <row r="32076" x14ac:dyDescent="0.25"/>
    <row r="32077" x14ac:dyDescent="0.25"/>
    <row r="32078" x14ac:dyDescent="0.25"/>
    <row r="32079" x14ac:dyDescent="0.25"/>
    <row r="32080" x14ac:dyDescent="0.25"/>
    <row r="32081" x14ac:dyDescent="0.25"/>
    <row r="32082" x14ac:dyDescent="0.25"/>
    <row r="32083" x14ac:dyDescent="0.25"/>
    <row r="32084" x14ac:dyDescent="0.25"/>
    <row r="32085" x14ac:dyDescent="0.25"/>
    <row r="32086" x14ac:dyDescent="0.25"/>
    <row r="32087" x14ac:dyDescent="0.25"/>
    <row r="32088" x14ac:dyDescent="0.25"/>
    <row r="32089" x14ac:dyDescent="0.25"/>
    <row r="32090" x14ac:dyDescent="0.25"/>
    <row r="32091" x14ac:dyDescent="0.25"/>
    <row r="32092" x14ac:dyDescent="0.25"/>
    <row r="32093" x14ac:dyDescent="0.25"/>
    <row r="32094" x14ac:dyDescent="0.25"/>
    <row r="32095" x14ac:dyDescent="0.25"/>
    <row r="32096" x14ac:dyDescent="0.25"/>
    <row r="32097" x14ac:dyDescent="0.25"/>
    <row r="32098" x14ac:dyDescent="0.25"/>
    <row r="32099" x14ac:dyDescent="0.25"/>
    <row r="32100" x14ac:dyDescent="0.25"/>
    <row r="32101" x14ac:dyDescent="0.25"/>
    <row r="32102" x14ac:dyDescent="0.25"/>
    <row r="32103" x14ac:dyDescent="0.25"/>
    <row r="32104" x14ac:dyDescent="0.25"/>
    <row r="32105" x14ac:dyDescent="0.25"/>
    <row r="32106" x14ac:dyDescent="0.25"/>
    <row r="32107" x14ac:dyDescent="0.25"/>
    <row r="32108" x14ac:dyDescent="0.25"/>
    <row r="32109" x14ac:dyDescent="0.25"/>
    <row r="32110" x14ac:dyDescent="0.25"/>
    <row r="32111" x14ac:dyDescent="0.25"/>
    <row r="32112" x14ac:dyDescent="0.25"/>
    <row r="32113" x14ac:dyDescent="0.25"/>
    <row r="32114" x14ac:dyDescent="0.25"/>
    <row r="32115" x14ac:dyDescent="0.25"/>
    <row r="32116" x14ac:dyDescent="0.25"/>
    <row r="32117" x14ac:dyDescent="0.25"/>
    <row r="32118" x14ac:dyDescent="0.25"/>
    <row r="32119" x14ac:dyDescent="0.25"/>
    <row r="32120" x14ac:dyDescent="0.25"/>
    <row r="32121" x14ac:dyDescent="0.25"/>
    <row r="32122" x14ac:dyDescent="0.25"/>
    <row r="32123" x14ac:dyDescent="0.25"/>
    <row r="32124" x14ac:dyDescent="0.25"/>
    <row r="32125" x14ac:dyDescent="0.25"/>
    <row r="32126" x14ac:dyDescent="0.25"/>
    <row r="32127" x14ac:dyDescent="0.25"/>
    <row r="32128" x14ac:dyDescent="0.25"/>
    <row r="32129" x14ac:dyDescent="0.25"/>
    <row r="32130" x14ac:dyDescent="0.25"/>
    <row r="32131" x14ac:dyDescent="0.25"/>
    <row r="32132" x14ac:dyDescent="0.25"/>
    <row r="32133" x14ac:dyDescent="0.25"/>
    <row r="32134" x14ac:dyDescent="0.25"/>
    <row r="32135" x14ac:dyDescent="0.25"/>
    <row r="32136" x14ac:dyDescent="0.25"/>
    <row r="32137" x14ac:dyDescent="0.25"/>
    <row r="32138" x14ac:dyDescent="0.25"/>
    <row r="32139" x14ac:dyDescent="0.25"/>
    <row r="32140" x14ac:dyDescent="0.25"/>
    <row r="32141" x14ac:dyDescent="0.25"/>
    <row r="32142" x14ac:dyDescent="0.25"/>
    <row r="32143" x14ac:dyDescent="0.25"/>
    <row r="32144" x14ac:dyDescent="0.25"/>
    <row r="32145" x14ac:dyDescent="0.25"/>
    <row r="32146" x14ac:dyDescent="0.25"/>
    <row r="32147" x14ac:dyDescent="0.25"/>
    <row r="32148" x14ac:dyDescent="0.25"/>
    <row r="32149" x14ac:dyDescent="0.25"/>
    <row r="32150" x14ac:dyDescent="0.25"/>
    <row r="32151" x14ac:dyDescent="0.25"/>
    <row r="32152" x14ac:dyDescent="0.25"/>
    <row r="32153" x14ac:dyDescent="0.25"/>
    <row r="32154" x14ac:dyDescent="0.25"/>
    <row r="32155" x14ac:dyDescent="0.25"/>
    <row r="32156" x14ac:dyDescent="0.25"/>
    <row r="32157" x14ac:dyDescent="0.25"/>
    <row r="32158" x14ac:dyDescent="0.25"/>
    <row r="32159" x14ac:dyDescent="0.25"/>
    <row r="32160" x14ac:dyDescent="0.25"/>
    <row r="32161" x14ac:dyDescent="0.25"/>
    <row r="32162" x14ac:dyDescent="0.25"/>
    <row r="32163" x14ac:dyDescent="0.25"/>
    <row r="32164" x14ac:dyDescent="0.25"/>
    <row r="32165" x14ac:dyDescent="0.25"/>
    <row r="32166" x14ac:dyDescent="0.25"/>
    <row r="32167" x14ac:dyDescent="0.25"/>
    <row r="32168" x14ac:dyDescent="0.25"/>
    <row r="32169" x14ac:dyDescent="0.25"/>
    <row r="32170" x14ac:dyDescent="0.25"/>
    <row r="32171" x14ac:dyDescent="0.25"/>
    <row r="32172" x14ac:dyDescent="0.25"/>
    <row r="32173" x14ac:dyDescent="0.25"/>
    <row r="32174" x14ac:dyDescent="0.25"/>
    <row r="32175" x14ac:dyDescent="0.25"/>
    <row r="32176" x14ac:dyDescent="0.25"/>
    <row r="32177" x14ac:dyDescent="0.25"/>
    <row r="32178" x14ac:dyDescent="0.25"/>
    <row r="32179" x14ac:dyDescent="0.25"/>
    <row r="32180" x14ac:dyDescent="0.25"/>
    <row r="32181" x14ac:dyDescent="0.25"/>
    <row r="32182" x14ac:dyDescent="0.25"/>
    <row r="32183" x14ac:dyDescent="0.25"/>
    <row r="32184" x14ac:dyDescent="0.25"/>
    <row r="32185" x14ac:dyDescent="0.25"/>
    <row r="32186" x14ac:dyDescent="0.25"/>
    <row r="32187" x14ac:dyDescent="0.25"/>
    <row r="32188" x14ac:dyDescent="0.25"/>
    <row r="32189" x14ac:dyDescent="0.25"/>
    <row r="32190" x14ac:dyDescent="0.25"/>
    <row r="32191" x14ac:dyDescent="0.25"/>
    <row r="32192" x14ac:dyDescent="0.25"/>
    <row r="32193" x14ac:dyDescent="0.25"/>
    <row r="32194" x14ac:dyDescent="0.25"/>
    <row r="32195" x14ac:dyDescent="0.25"/>
    <row r="32196" x14ac:dyDescent="0.25"/>
    <row r="32197" x14ac:dyDescent="0.25"/>
    <row r="32198" x14ac:dyDescent="0.25"/>
    <row r="32199" x14ac:dyDescent="0.25"/>
    <row r="32200" x14ac:dyDescent="0.25"/>
    <row r="32201" x14ac:dyDescent="0.25"/>
    <row r="32202" x14ac:dyDescent="0.25"/>
    <row r="32203" x14ac:dyDescent="0.25"/>
    <row r="32204" x14ac:dyDescent="0.25"/>
    <row r="32205" x14ac:dyDescent="0.25"/>
    <row r="32206" x14ac:dyDescent="0.25"/>
    <row r="32207" x14ac:dyDescent="0.25"/>
    <row r="32208" x14ac:dyDescent="0.25"/>
    <row r="32209" x14ac:dyDescent="0.25"/>
    <row r="32210" x14ac:dyDescent="0.25"/>
    <row r="32211" x14ac:dyDescent="0.25"/>
    <row r="32212" x14ac:dyDescent="0.25"/>
    <row r="32213" x14ac:dyDescent="0.25"/>
    <row r="32214" x14ac:dyDescent="0.25"/>
    <row r="32215" x14ac:dyDescent="0.25"/>
    <row r="32216" x14ac:dyDescent="0.25"/>
    <row r="32217" x14ac:dyDescent="0.25"/>
    <row r="32218" x14ac:dyDescent="0.25"/>
    <row r="32219" x14ac:dyDescent="0.25"/>
    <row r="32220" x14ac:dyDescent="0.25"/>
    <row r="32221" x14ac:dyDescent="0.25"/>
    <row r="32222" x14ac:dyDescent="0.25"/>
    <row r="32223" x14ac:dyDescent="0.25"/>
    <row r="32224" x14ac:dyDescent="0.25"/>
    <row r="32225" x14ac:dyDescent="0.25"/>
    <row r="32226" x14ac:dyDescent="0.25"/>
    <row r="32227" x14ac:dyDescent="0.25"/>
    <row r="32228" x14ac:dyDescent="0.25"/>
    <row r="32229" x14ac:dyDescent="0.25"/>
    <row r="32230" x14ac:dyDescent="0.25"/>
    <row r="32231" x14ac:dyDescent="0.25"/>
    <row r="32232" x14ac:dyDescent="0.25"/>
    <row r="32233" x14ac:dyDescent="0.25"/>
    <row r="32234" x14ac:dyDescent="0.25"/>
    <row r="32235" x14ac:dyDescent="0.25"/>
    <row r="32236" x14ac:dyDescent="0.25"/>
    <row r="32237" x14ac:dyDescent="0.25"/>
    <row r="32238" x14ac:dyDescent="0.25"/>
    <row r="32239" x14ac:dyDescent="0.25"/>
    <row r="32240" x14ac:dyDescent="0.25"/>
    <row r="32241" x14ac:dyDescent="0.25"/>
    <row r="32242" x14ac:dyDescent="0.25"/>
    <row r="32243" x14ac:dyDescent="0.25"/>
    <row r="32244" x14ac:dyDescent="0.25"/>
    <row r="32245" x14ac:dyDescent="0.25"/>
    <row r="32246" x14ac:dyDescent="0.25"/>
    <row r="32247" x14ac:dyDescent="0.25"/>
    <row r="32248" x14ac:dyDescent="0.25"/>
    <row r="32249" x14ac:dyDescent="0.25"/>
    <row r="32250" x14ac:dyDescent="0.25"/>
    <row r="32251" x14ac:dyDescent="0.25"/>
    <row r="32252" x14ac:dyDescent="0.25"/>
    <row r="32253" x14ac:dyDescent="0.25"/>
    <row r="32254" x14ac:dyDescent="0.25"/>
    <row r="32255" x14ac:dyDescent="0.25"/>
    <row r="32256" x14ac:dyDescent="0.25"/>
    <row r="32257" x14ac:dyDescent="0.25"/>
    <row r="32258" x14ac:dyDescent="0.25"/>
    <row r="32259" x14ac:dyDescent="0.25"/>
    <row r="32260" x14ac:dyDescent="0.25"/>
    <row r="32261" x14ac:dyDescent="0.25"/>
    <row r="32262" x14ac:dyDescent="0.25"/>
    <row r="32263" x14ac:dyDescent="0.25"/>
    <row r="32264" x14ac:dyDescent="0.25"/>
    <row r="32265" x14ac:dyDescent="0.25"/>
    <row r="32266" x14ac:dyDescent="0.25"/>
    <row r="32267" x14ac:dyDescent="0.25"/>
    <row r="32268" x14ac:dyDescent="0.25"/>
    <row r="32269" x14ac:dyDescent="0.25"/>
    <row r="32270" x14ac:dyDescent="0.25"/>
    <row r="32271" x14ac:dyDescent="0.25"/>
    <row r="32272" x14ac:dyDescent="0.25"/>
    <row r="32273" x14ac:dyDescent="0.25"/>
    <row r="32274" x14ac:dyDescent="0.25"/>
    <row r="32275" x14ac:dyDescent="0.25"/>
    <row r="32276" x14ac:dyDescent="0.25"/>
    <row r="32277" x14ac:dyDescent="0.25"/>
    <row r="32278" x14ac:dyDescent="0.25"/>
    <row r="32279" x14ac:dyDescent="0.25"/>
    <row r="32280" x14ac:dyDescent="0.25"/>
    <row r="32281" x14ac:dyDescent="0.25"/>
    <row r="32282" x14ac:dyDescent="0.25"/>
    <row r="32283" x14ac:dyDescent="0.25"/>
    <row r="32284" x14ac:dyDescent="0.25"/>
    <row r="32285" x14ac:dyDescent="0.25"/>
    <row r="32286" x14ac:dyDescent="0.25"/>
    <row r="32287" x14ac:dyDescent="0.25"/>
    <row r="32288" x14ac:dyDescent="0.25"/>
    <row r="32289" x14ac:dyDescent="0.25"/>
    <row r="32290" x14ac:dyDescent="0.25"/>
    <row r="32291" x14ac:dyDescent="0.25"/>
    <row r="32292" x14ac:dyDescent="0.25"/>
    <row r="32293" x14ac:dyDescent="0.25"/>
    <row r="32294" x14ac:dyDescent="0.25"/>
    <row r="32295" x14ac:dyDescent="0.25"/>
    <row r="32296" x14ac:dyDescent="0.25"/>
    <row r="32297" x14ac:dyDescent="0.25"/>
    <row r="32298" x14ac:dyDescent="0.25"/>
    <row r="32299" x14ac:dyDescent="0.25"/>
    <row r="32300" x14ac:dyDescent="0.25"/>
    <row r="32301" x14ac:dyDescent="0.25"/>
    <row r="32302" x14ac:dyDescent="0.25"/>
    <row r="32303" x14ac:dyDescent="0.25"/>
    <row r="32304" x14ac:dyDescent="0.25"/>
    <row r="32305" x14ac:dyDescent="0.25"/>
    <row r="32306" x14ac:dyDescent="0.25"/>
    <row r="32307" x14ac:dyDescent="0.25"/>
    <row r="32308" x14ac:dyDescent="0.25"/>
    <row r="32309" x14ac:dyDescent="0.25"/>
    <row r="32310" x14ac:dyDescent="0.25"/>
    <row r="32311" x14ac:dyDescent="0.25"/>
    <row r="32312" x14ac:dyDescent="0.25"/>
    <row r="32313" x14ac:dyDescent="0.25"/>
    <row r="32314" x14ac:dyDescent="0.25"/>
    <row r="32315" x14ac:dyDescent="0.25"/>
    <row r="32316" x14ac:dyDescent="0.25"/>
    <row r="32317" x14ac:dyDescent="0.25"/>
    <row r="32318" x14ac:dyDescent="0.25"/>
    <row r="32319" x14ac:dyDescent="0.25"/>
    <row r="32320" x14ac:dyDescent="0.25"/>
    <row r="32321" x14ac:dyDescent="0.25"/>
    <row r="32322" x14ac:dyDescent="0.25"/>
    <row r="32323" x14ac:dyDescent="0.25"/>
    <row r="32324" x14ac:dyDescent="0.25"/>
    <row r="32325" x14ac:dyDescent="0.25"/>
    <row r="32326" x14ac:dyDescent="0.25"/>
    <row r="32327" x14ac:dyDescent="0.25"/>
    <row r="32328" x14ac:dyDescent="0.25"/>
    <row r="32329" x14ac:dyDescent="0.25"/>
    <row r="32330" x14ac:dyDescent="0.25"/>
    <row r="32331" x14ac:dyDescent="0.25"/>
    <row r="32332" x14ac:dyDescent="0.25"/>
    <row r="32333" x14ac:dyDescent="0.25"/>
    <row r="32334" x14ac:dyDescent="0.25"/>
    <row r="32335" x14ac:dyDescent="0.25"/>
    <row r="32336" x14ac:dyDescent="0.25"/>
    <row r="32337" x14ac:dyDescent="0.25"/>
    <row r="32338" x14ac:dyDescent="0.25"/>
    <row r="32339" x14ac:dyDescent="0.25"/>
    <row r="32340" x14ac:dyDescent="0.25"/>
    <row r="32341" x14ac:dyDescent="0.25"/>
    <row r="32342" x14ac:dyDescent="0.25"/>
    <row r="32343" x14ac:dyDescent="0.25"/>
    <row r="32344" x14ac:dyDescent="0.25"/>
    <row r="32345" x14ac:dyDescent="0.25"/>
    <row r="32346" x14ac:dyDescent="0.25"/>
    <row r="32347" x14ac:dyDescent="0.25"/>
    <row r="32348" x14ac:dyDescent="0.25"/>
    <row r="32349" x14ac:dyDescent="0.25"/>
    <row r="32350" x14ac:dyDescent="0.25"/>
    <row r="32351" x14ac:dyDescent="0.25"/>
    <row r="32352" x14ac:dyDescent="0.25"/>
    <row r="32353" x14ac:dyDescent="0.25"/>
    <row r="32354" x14ac:dyDescent="0.25"/>
    <row r="32355" x14ac:dyDescent="0.25"/>
    <row r="32356" x14ac:dyDescent="0.25"/>
    <row r="32357" x14ac:dyDescent="0.25"/>
    <row r="32358" x14ac:dyDescent="0.25"/>
    <row r="32359" x14ac:dyDescent="0.25"/>
    <row r="32360" x14ac:dyDescent="0.25"/>
    <row r="32361" x14ac:dyDescent="0.25"/>
    <row r="32362" x14ac:dyDescent="0.25"/>
    <row r="32363" x14ac:dyDescent="0.25"/>
    <row r="32364" x14ac:dyDescent="0.25"/>
    <row r="32365" x14ac:dyDescent="0.25"/>
    <row r="32366" x14ac:dyDescent="0.25"/>
    <row r="32367" x14ac:dyDescent="0.25"/>
    <row r="32368" x14ac:dyDescent="0.25"/>
    <row r="32369" x14ac:dyDescent="0.25"/>
    <row r="32370" x14ac:dyDescent="0.25"/>
    <row r="32371" x14ac:dyDescent="0.25"/>
    <row r="32372" x14ac:dyDescent="0.25"/>
    <row r="32373" x14ac:dyDescent="0.25"/>
    <row r="32374" x14ac:dyDescent="0.25"/>
    <row r="32375" x14ac:dyDescent="0.25"/>
    <row r="32376" x14ac:dyDescent="0.25"/>
    <row r="32377" x14ac:dyDescent="0.25"/>
    <row r="32378" x14ac:dyDescent="0.25"/>
    <row r="32379" x14ac:dyDescent="0.25"/>
    <row r="32380" x14ac:dyDescent="0.25"/>
    <row r="32381" x14ac:dyDescent="0.25"/>
    <row r="32382" x14ac:dyDescent="0.25"/>
    <row r="32383" x14ac:dyDescent="0.25"/>
    <row r="32384" x14ac:dyDescent="0.25"/>
    <row r="32385" x14ac:dyDescent="0.25"/>
    <row r="32386" x14ac:dyDescent="0.25"/>
    <row r="32387" x14ac:dyDescent="0.25"/>
    <row r="32388" x14ac:dyDescent="0.25"/>
    <row r="32389" x14ac:dyDescent="0.25"/>
    <row r="32390" x14ac:dyDescent="0.25"/>
    <row r="32391" x14ac:dyDescent="0.25"/>
    <row r="32392" x14ac:dyDescent="0.25"/>
    <row r="32393" x14ac:dyDescent="0.25"/>
    <row r="32394" x14ac:dyDescent="0.25"/>
    <row r="32395" x14ac:dyDescent="0.25"/>
    <row r="32396" x14ac:dyDescent="0.25"/>
    <row r="32397" x14ac:dyDescent="0.25"/>
    <row r="32398" x14ac:dyDescent="0.25"/>
    <row r="32399" x14ac:dyDescent="0.25"/>
    <row r="32400" x14ac:dyDescent="0.25"/>
    <row r="32401" x14ac:dyDescent="0.25"/>
    <row r="32402" x14ac:dyDescent="0.25"/>
    <row r="32403" x14ac:dyDescent="0.25"/>
    <row r="32404" x14ac:dyDescent="0.25"/>
    <row r="32405" x14ac:dyDescent="0.25"/>
    <row r="32406" x14ac:dyDescent="0.25"/>
    <row r="32407" x14ac:dyDescent="0.25"/>
    <row r="32408" x14ac:dyDescent="0.25"/>
    <row r="32409" x14ac:dyDescent="0.25"/>
    <row r="32410" x14ac:dyDescent="0.25"/>
    <row r="32411" x14ac:dyDescent="0.25"/>
    <row r="32412" x14ac:dyDescent="0.25"/>
    <row r="32413" x14ac:dyDescent="0.25"/>
    <row r="32414" x14ac:dyDescent="0.25"/>
    <row r="32415" x14ac:dyDescent="0.25"/>
    <row r="32416" x14ac:dyDescent="0.25"/>
    <row r="32417" x14ac:dyDescent="0.25"/>
    <row r="32418" x14ac:dyDescent="0.25"/>
    <row r="32419" x14ac:dyDescent="0.25"/>
    <row r="32420" x14ac:dyDescent="0.25"/>
    <row r="32421" x14ac:dyDescent="0.25"/>
    <row r="32422" x14ac:dyDescent="0.25"/>
    <row r="32423" x14ac:dyDescent="0.25"/>
    <row r="32424" x14ac:dyDescent="0.25"/>
    <row r="32425" x14ac:dyDescent="0.25"/>
    <row r="32426" x14ac:dyDescent="0.25"/>
    <row r="32427" x14ac:dyDescent="0.25"/>
    <row r="32428" x14ac:dyDescent="0.25"/>
    <row r="32429" x14ac:dyDescent="0.25"/>
    <row r="32430" x14ac:dyDescent="0.25"/>
    <row r="32431" x14ac:dyDescent="0.25"/>
    <row r="32432" x14ac:dyDescent="0.25"/>
    <row r="32433" x14ac:dyDescent="0.25"/>
    <row r="32434" x14ac:dyDescent="0.25"/>
    <row r="32435" x14ac:dyDescent="0.25"/>
    <row r="32436" x14ac:dyDescent="0.25"/>
    <row r="32437" x14ac:dyDescent="0.25"/>
    <row r="32438" x14ac:dyDescent="0.25"/>
    <row r="32439" x14ac:dyDescent="0.25"/>
    <row r="32440" x14ac:dyDescent="0.25"/>
    <row r="32441" x14ac:dyDescent="0.25"/>
    <row r="32442" x14ac:dyDescent="0.25"/>
    <row r="32443" x14ac:dyDescent="0.25"/>
    <row r="32444" x14ac:dyDescent="0.25"/>
    <row r="32445" x14ac:dyDescent="0.25"/>
    <row r="32446" x14ac:dyDescent="0.25"/>
    <row r="32447" x14ac:dyDescent="0.25"/>
    <row r="32448" x14ac:dyDescent="0.25"/>
    <row r="32449" x14ac:dyDescent="0.25"/>
    <row r="32450" x14ac:dyDescent="0.25"/>
    <row r="32451" x14ac:dyDescent="0.25"/>
    <row r="32452" x14ac:dyDescent="0.25"/>
    <row r="32453" x14ac:dyDescent="0.25"/>
    <row r="32454" x14ac:dyDescent="0.25"/>
    <row r="32455" x14ac:dyDescent="0.25"/>
    <row r="32456" x14ac:dyDescent="0.25"/>
    <row r="32457" x14ac:dyDescent="0.25"/>
    <row r="32458" x14ac:dyDescent="0.25"/>
    <row r="32459" x14ac:dyDescent="0.25"/>
    <row r="32460" x14ac:dyDescent="0.25"/>
    <row r="32461" x14ac:dyDescent="0.25"/>
    <row r="32462" x14ac:dyDescent="0.25"/>
    <row r="32463" x14ac:dyDescent="0.25"/>
    <row r="32464" x14ac:dyDescent="0.25"/>
    <row r="32465" x14ac:dyDescent="0.25"/>
    <row r="32466" x14ac:dyDescent="0.25"/>
    <row r="32467" x14ac:dyDescent="0.25"/>
    <row r="32468" x14ac:dyDescent="0.25"/>
    <row r="32469" x14ac:dyDescent="0.25"/>
    <row r="32470" x14ac:dyDescent="0.25"/>
    <row r="32471" x14ac:dyDescent="0.25"/>
    <row r="32472" x14ac:dyDescent="0.25"/>
    <row r="32473" x14ac:dyDescent="0.25"/>
    <row r="32474" x14ac:dyDescent="0.25"/>
    <row r="32475" x14ac:dyDescent="0.25"/>
    <row r="32476" x14ac:dyDescent="0.25"/>
    <row r="32477" x14ac:dyDescent="0.25"/>
    <row r="32478" x14ac:dyDescent="0.25"/>
    <row r="32479" x14ac:dyDescent="0.25"/>
    <row r="32480" x14ac:dyDescent="0.25"/>
    <row r="32481" x14ac:dyDescent="0.25"/>
    <row r="32482" x14ac:dyDescent="0.25"/>
    <row r="32483" x14ac:dyDescent="0.25"/>
    <row r="32484" x14ac:dyDescent="0.25"/>
    <row r="32485" x14ac:dyDescent="0.25"/>
    <row r="32486" x14ac:dyDescent="0.25"/>
    <row r="32487" x14ac:dyDescent="0.25"/>
    <row r="32488" x14ac:dyDescent="0.25"/>
    <row r="32489" x14ac:dyDescent="0.25"/>
    <row r="32490" x14ac:dyDescent="0.25"/>
    <row r="32491" x14ac:dyDescent="0.25"/>
    <row r="32492" x14ac:dyDescent="0.25"/>
    <row r="32493" x14ac:dyDescent="0.25"/>
    <row r="32494" x14ac:dyDescent="0.25"/>
    <row r="32495" x14ac:dyDescent="0.25"/>
    <row r="32496" x14ac:dyDescent="0.25"/>
    <row r="32497" x14ac:dyDescent="0.25"/>
    <row r="32498" x14ac:dyDescent="0.25"/>
    <row r="32499" x14ac:dyDescent="0.25"/>
    <row r="32500" x14ac:dyDescent="0.25"/>
    <row r="32501" x14ac:dyDescent="0.25"/>
    <row r="32502" x14ac:dyDescent="0.25"/>
    <row r="32503" x14ac:dyDescent="0.25"/>
    <row r="32504" x14ac:dyDescent="0.25"/>
    <row r="32505" x14ac:dyDescent="0.25"/>
    <row r="32506" x14ac:dyDescent="0.25"/>
    <row r="32507" x14ac:dyDescent="0.25"/>
    <row r="32508" x14ac:dyDescent="0.25"/>
    <row r="32509" x14ac:dyDescent="0.25"/>
    <row r="32510" x14ac:dyDescent="0.25"/>
    <row r="32511" x14ac:dyDescent="0.25"/>
    <row r="32512" x14ac:dyDescent="0.25"/>
    <row r="32513" x14ac:dyDescent="0.25"/>
    <row r="32514" x14ac:dyDescent="0.25"/>
    <row r="32515" x14ac:dyDescent="0.25"/>
    <row r="32516" x14ac:dyDescent="0.25"/>
    <row r="32517" x14ac:dyDescent="0.25"/>
    <row r="32518" x14ac:dyDescent="0.25"/>
    <row r="32519" x14ac:dyDescent="0.25"/>
    <row r="32520" x14ac:dyDescent="0.25"/>
    <row r="32521" x14ac:dyDescent="0.25"/>
    <row r="32522" x14ac:dyDescent="0.25"/>
    <row r="32523" x14ac:dyDescent="0.25"/>
    <row r="32524" x14ac:dyDescent="0.25"/>
    <row r="32525" x14ac:dyDescent="0.25"/>
    <row r="32526" x14ac:dyDescent="0.25"/>
    <row r="32527" x14ac:dyDescent="0.25"/>
    <row r="32528" x14ac:dyDescent="0.25"/>
    <row r="32529" x14ac:dyDescent="0.25"/>
    <row r="32530" x14ac:dyDescent="0.25"/>
    <row r="32531" x14ac:dyDescent="0.25"/>
    <row r="32532" x14ac:dyDescent="0.25"/>
    <row r="32533" x14ac:dyDescent="0.25"/>
    <row r="32534" x14ac:dyDescent="0.25"/>
    <row r="32535" x14ac:dyDescent="0.25"/>
    <row r="32536" x14ac:dyDescent="0.25"/>
    <row r="32537" x14ac:dyDescent="0.25"/>
    <row r="32538" x14ac:dyDescent="0.25"/>
    <row r="32539" x14ac:dyDescent="0.25"/>
    <row r="32540" x14ac:dyDescent="0.25"/>
    <row r="32541" x14ac:dyDescent="0.25"/>
    <row r="32542" x14ac:dyDescent="0.25"/>
    <row r="32543" x14ac:dyDescent="0.25"/>
    <row r="32544" x14ac:dyDescent="0.25"/>
    <row r="32545" x14ac:dyDescent="0.25"/>
    <row r="32546" x14ac:dyDescent="0.25"/>
    <row r="32547" x14ac:dyDescent="0.25"/>
    <row r="32548" x14ac:dyDescent="0.25"/>
    <row r="32549" x14ac:dyDescent="0.25"/>
    <row r="32550" x14ac:dyDescent="0.25"/>
    <row r="32551" x14ac:dyDescent="0.25"/>
    <row r="32552" x14ac:dyDescent="0.25"/>
    <row r="32553" x14ac:dyDescent="0.25"/>
    <row r="32554" x14ac:dyDescent="0.25"/>
    <row r="32555" x14ac:dyDescent="0.25"/>
    <row r="32556" x14ac:dyDescent="0.25"/>
    <row r="32557" x14ac:dyDescent="0.25"/>
    <row r="32558" x14ac:dyDescent="0.25"/>
    <row r="32559" x14ac:dyDescent="0.25"/>
    <row r="32560" x14ac:dyDescent="0.25"/>
    <row r="32561" x14ac:dyDescent="0.25"/>
    <row r="32562" x14ac:dyDescent="0.25"/>
    <row r="32563" x14ac:dyDescent="0.25"/>
    <row r="32564" x14ac:dyDescent="0.25"/>
    <row r="32565" x14ac:dyDescent="0.25"/>
    <row r="32566" x14ac:dyDescent="0.25"/>
    <row r="32567" x14ac:dyDescent="0.25"/>
    <row r="32568" x14ac:dyDescent="0.25"/>
    <row r="32569" x14ac:dyDescent="0.25"/>
    <row r="32570" x14ac:dyDescent="0.25"/>
    <row r="32571" x14ac:dyDescent="0.25"/>
    <row r="32572" x14ac:dyDescent="0.25"/>
    <row r="32573" x14ac:dyDescent="0.25"/>
    <row r="32574" x14ac:dyDescent="0.25"/>
    <row r="32575" x14ac:dyDescent="0.25"/>
    <row r="32576" x14ac:dyDescent="0.25"/>
    <row r="32577" x14ac:dyDescent="0.25"/>
    <row r="32578" x14ac:dyDescent="0.25"/>
    <row r="32579" x14ac:dyDescent="0.25"/>
    <row r="32580" x14ac:dyDescent="0.25"/>
    <row r="32581" x14ac:dyDescent="0.25"/>
    <row r="32582" x14ac:dyDescent="0.25"/>
    <row r="32583" x14ac:dyDescent="0.25"/>
    <row r="32584" x14ac:dyDescent="0.25"/>
    <row r="32585" x14ac:dyDescent="0.25"/>
    <row r="32586" x14ac:dyDescent="0.25"/>
    <row r="32587" x14ac:dyDescent="0.25"/>
    <row r="32588" x14ac:dyDescent="0.25"/>
    <row r="32589" x14ac:dyDescent="0.25"/>
    <row r="32590" x14ac:dyDescent="0.25"/>
    <row r="32591" x14ac:dyDescent="0.25"/>
    <row r="32592" x14ac:dyDescent="0.25"/>
    <row r="32593" x14ac:dyDescent="0.25"/>
    <row r="32594" x14ac:dyDescent="0.25"/>
    <row r="32595" x14ac:dyDescent="0.25"/>
    <row r="32596" x14ac:dyDescent="0.25"/>
    <row r="32597" x14ac:dyDescent="0.25"/>
    <row r="32598" x14ac:dyDescent="0.25"/>
    <row r="32599" x14ac:dyDescent="0.25"/>
    <row r="32600" x14ac:dyDescent="0.25"/>
    <row r="32601" x14ac:dyDescent="0.25"/>
    <row r="32602" x14ac:dyDescent="0.25"/>
    <row r="32603" x14ac:dyDescent="0.25"/>
    <row r="32604" x14ac:dyDescent="0.25"/>
    <row r="32605" x14ac:dyDescent="0.25"/>
    <row r="32606" x14ac:dyDescent="0.25"/>
    <row r="32607" x14ac:dyDescent="0.25"/>
    <row r="32608" x14ac:dyDescent="0.25"/>
    <row r="32609" x14ac:dyDescent="0.25"/>
    <row r="32610" x14ac:dyDescent="0.25"/>
    <row r="32611" x14ac:dyDescent="0.25"/>
    <row r="32612" x14ac:dyDescent="0.25"/>
    <row r="32613" x14ac:dyDescent="0.25"/>
    <row r="32614" x14ac:dyDescent="0.25"/>
    <row r="32615" x14ac:dyDescent="0.25"/>
    <row r="32616" x14ac:dyDescent="0.25"/>
    <row r="32617" x14ac:dyDescent="0.25"/>
    <row r="32618" x14ac:dyDescent="0.25"/>
    <row r="32619" x14ac:dyDescent="0.25"/>
    <row r="32620" x14ac:dyDescent="0.25"/>
    <row r="32621" x14ac:dyDescent="0.25"/>
    <row r="32622" x14ac:dyDescent="0.25"/>
    <row r="32623" x14ac:dyDescent="0.25"/>
    <row r="32624" x14ac:dyDescent="0.25"/>
    <row r="32625" x14ac:dyDescent="0.25"/>
    <row r="32626" x14ac:dyDescent="0.25"/>
    <row r="32627" x14ac:dyDescent="0.25"/>
    <row r="32628" x14ac:dyDescent="0.25"/>
    <row r="32629" x14ac:dyDescent="0.25"/>
    <row r="32630" x14ac:dyDescent="0.25"/>
    <row r="32631" x14ac:dyDescent="0.25"/>
    <row r="32632" x14ac:dyDescent="0.25"/>
    <row r="32633" x14ac:dyDescent="0.25"/>
    <row r="32634" x14ac:dyDescent="0.25"/>
    <row r="32635" x14ac:dyDescent="0.25"/>
    <row r="32636" x14ac:dyDescent="0.25"/>
    <row r="32637" x14ac:dyDescent="0.25"/>
    <row r="32638" x14ac:dyDescent="0.25"/>
    <row r="32639" x14ac:dyDescent="0.25"/>
    <row r="32640" x14ac:dyDescent="0.25"/>
    <row r="32641" x14ac:dyDescent="0.25"/>
    <row r="32642" x14ac:dyDescent="0.25"/>
    <row r="32643" x14ac:dyDescent="0.25"/>
    <row r="32644" x14ac:dyDescent="0.25"/>
    <row r="32645" x14ac:dyDescent="0.25"/>
    <row r="32646" x14ac:dyDescent="0.25"/>
    <row r="32647" x14ac:dyDescent="0.25"/>
    <row r="32648" x14ac:dyDescent="0.25"/>
    <row r="32649" x14ac:dyDescent="0.25"/>
    <row r="32650" x14ac:dyDescent="0.25"/>
    <row r="32651" x14ac:dyDescent="0.25"/>
    <row r="32652" x14ac:dyDescent="0.25"/>
    <row r="32653" x14ac:dyDescent="0.25"/>
    <row r="32654" x14ac:dyDescent="0.25"/>
    <row r="32655" x14ac:dyDescent="0.25"/>
    <row r="32656" x14ac:dyDescent="0.25"/>
    <row r="32657" x14ac:dyDescent="0.25"/>
    <row r="32658" x14ac:dyDescent="0.25"/>
    <row r="32659" x14ac:dyDescent="0.25"/>
    <row r="32660" x14ac:dyDescent="0.25"/>
    <row r="32661" x14ac:dyDescent="0.25"/>
    <row r="32662" x14ac:dyDescent="0.25"/>
    <row r="32663" x14ac:dyDescent="0.25"/>
    <row r="32664" x14ac:dyDescent="0.25"/>
    <row r="32665" x14ac:dyDescent="0.25"/>
    <row r="32666" x14ac:dyDescent="0.25"/>
    <row r="32667" x14ac:dyDescent="0.25"/>
    <row r="32668" x14ac:dyDescent="0.25"/>
    <row r="32669" x14ac:dyDescent="0.25"/>
    <row r="32670" x14ac:dyDescent="0.25"/>
    <row r="32671" x14ac:dyDescent="0.25"/>
    <row r="32672" x14ac:dyDescent="0.25"/>
    <row r="32673" x14ac:dyDescent="0.25"/>
    <row r="32674" x14ac:dyDescent="0.25"/>
    <row r="32675" x14ac:dyDescent="0.25"/>
    <row r="32676" x14ac:dyDescent="0.25"/>
    <row r="32677" x14ac:dyDescent="0.25"/>
    <row r="32678" x14ac:dyDescent="0.25"/>
    <row r="32679" x14ac:dyDescent="0.25"/>
    <row r="32680" x14ac:dyDescent="0.25"/>
    <row r="32681" x14ac:dyDescent="0.25"/>
    <row r="32682" x14ac:dyDescent="0.25"/>
    <row r="32683" x14ac:dyDescent="0.25"/>
    <row r="32684" x14ac:dyDescent="0.25"/>
    <row r="32685" x14ac:dyDescent="0.25"/>
    <row r="32686" x14ac:dyDescent="0.25"/>
    <row r="32687" x14ac:dyDescent="0.25"/>
    <row r="32688" x14ac:dyDescent="0.25"/>
    <row r="32689" x14ac:dyDescent="0.25"/>
    <row r="32690" x14ac:dyDescent="0.25"/>
    <row r="32691" x14ac:dyDescent="0.25"/>
    <row r="32692" x14ac:dyDescent="0.25"/>
    <row r="32693" x14ac:dyDescent="0.25"/>
    <row r="32694" x14ac:dyDescent="0.25"/>
    <row r="32695" x14ac:dyDescent="0.25"/>
    <row r="32696" x14ac:dyDescent="0.25"/>
    <row r="32697" x14ac:dyDescent="0.25"/>
    <row r="32698" x14ac:dyDescent="0.25"/>
    <row r="32699" x14ac:dyDescent="0.25"/>
    <row r="32700" x14ac:dyDescent="0.25"/>
    <row r="32701" x14ac:dyDescent="0.25"/>
    <row r="32702" x14ac:dyDescent="0.25"/>
    <row r="32703" x14ac:dyDescent="0.25"/>
    <row r="32704" x14ac:dyDescent="0.25"/>
    <row r="32705" x14ac:dyDescent="0.25"/>
    <row r="32706" x14ac:dyDescent="0.25"/>
    <row r="32707" x14ac:dyDescent="0.25"/>
    <row r="32708" x14ac:dyDescent="0.25"/>
    <row r="32709" x14ac:dyDescent="0.25"/>
    <row r="32710" x14ac:dyDescent="0.25"/>
    <row r="32711" x14ac:dyDescent="0.25"/>
    <row r="32712" x14ac:dyDescent="0.25"/>
    <row r="32713" x14ac:dyDescent="0.25"/>
    <row r="32714" x14ac:dyDescent="0.25"/>
    <row r="32715" x14ac:dyDescent="0.25"/>
    <row r="32716" x14ac:dyDescent="0.25"/>
    <row r="32717" x14ac:dyDescent="0.25"/>
    <row r="32718" x14ac:dyDescent="0.25"/>
    <row r="32719" x14ac:dyDescent="0.25"/>
    <row r="32720" x14ac:dyDescent="0.25"/>
    <row r="32721" x14ac:dyDescent="0.25"/>
    <row r="32722" x14ac:dyDescent="0.25"/>
    <row r="32723" x14ac:dyDescent="0.25"/>
    <row r="32724" x14ac:dyDescent="0.25"/>
    <row r="32725" x14ac:dyDescent="0.25"/>
    <row r="32726" x14ac:dyDescent="0.25"/>
    <row r="32727" x14ac:dyDescent="0.25"/>
    <row r="32728" x14ac:dyDescent="0.25"/>
    <row r="32729" x14ac:dyDescent="0.25"/>
    <row r="32730" x14ac:dyDescent="0.25"/>
    <row r="32731" x14ac:dyDescent="0.25"/>
    <row r="32732" x14ac:dyDescent="0.25"/>
    <row r="32733" x14ac:dyDescent="0.25"/>
    <row r="32734" x14ac:dyDescent="0.25"/>
    <row r="32735" x14ac:dyDescent="0.25"/>
    <row r="32736" x14ac:dyDescent="0.25"/>
    <row r="32737" x14ac:dyDescent="0.25"/>
    <row r="32738" x14ac:dyDescent="0.25"/>
    <row r="32739" x14ac:dyDescent="0.25"/>
    <row r="32740" x14ac:dyDescent="0.25"/>
    <row r="32741" x14ac:dyDescent="0.25"/>
    <row r="32742" x14ac:dyDescent="0.25"/>
    <row r="32743" x14ac:dyDescent="0.25"/>
    <row r="32744" x14ac:dyDescent="0.25"/>
    <row r="32745" x14ac:dyDescent="0.25"/>
    <row r="32746" x14ac:dyDescent="0.25"/>
    <row r="32747" x14ac:dyDescent="0.25"/>
    <row r="32748" x14ac:dyDescent="0.25"/>
    <row r="32749" x14ac:dyDescent="0.25"/>
    <row r="32750" x14ac:dyDescent="0.25"/>
    <row r="32751" x14ac:dyDescent="0.25"/>
    <row r="32752" x14ac:dyDescent="0.25"/>
    <row r="32753" x14ac:dyDescent="0.25"/>
    <row r="32754" x14ac:dyDescent="0.25"/>
    <row r="32755" x14ac:dyDescent="0.25"/>
    <row r="32756" x14ac:dyDescent="0.25"/>
    <row r="32757" x14ac:dyDescent="0.25"/>
    <row r="32758" x14ac:dyDescent="0.25"/>
    <row r="32759" x14ac:dyDescent="0.25"/>
    <row r="32760" x14ac:dyDescent="0.25"/>
    <row r="32761" x14ac:dyDescent="0.25"/>
    <row r="32762" x14ac:dyDescent="0.25"/>
    <row r="32763" x14ac:dyDescent="0.25"/>
    <row r="32764" x14ac:dyDescent="0.25"/>
    <row r="32765" x14ac:dyDescent="0.25"/>
    <row r="32766" x14ac:dyDescent="0.25"/>
    <row r="32767" x14ac:dyDescent="0.25"/>
    <row r="32768" x14ac:dyDescent="0.25"/>
    <row r="32769" x14ac:dyDescent="0.25"/>
    <row r="32770" x14ac:dyDescent="0.25"/>
    <row r="32771" x14ac:dyDescent="0.25"/>
    <row r="32772" x14ac:dyDescent="0.25"/>
    <row r="32773" x14ac:dyDescent="0.25"/>
    <row r="32774" x14ac:dyDescent="0.25"/>
    <row r="32775" x14ac:dyDescent="0.25"/>
    <row r="32776" x14ac:dyDescent="0.25"/>
    <row r="32777" x14ac:dyDescent="0.25"/>
    <row r="32778" x14ac:dyDescent="0.25"/>
    <row r="32779" x14ac:dyDescent="0.25"/>
    <row r="32780" x14ac:dyDescent="0.25"/>
    <row r="32781" x14ac:dyDescent="0.25"/>
    <row r="32782" x14ac:dyDescent="0.25"/>
    <row r="32783" x14ac:dyDescent="0.25"/>
    <row r="32784" x14ac:dyDescent="0.25"/>
    <row r="32785" x14ac:dyDescent="0.25"/>
    <row r="32786" x14ac:dyDescent="0.25"/>
    <row r="32787" x14ac:dyDescent="0.25"/>
    <row r="32788" x14ac:dyDescent="0.25"/>
    <row r="32789" x14ac:dyDescent="0.25"/>
    <row r="32790" x14ac:dyDescent="0.25"/>
    <row r="32791" x14ac:dyDescent="0.25"/>
    <row r="32792" x14ac:dyDescent="0.25"/>
    <row r="32793" x14ac:dyDescent="0.25"/>
    <row r="32794" x14ac:dyDescent="0.25"/>
    <row r="32795" x14ac:dyDescent="0.25"/>
    <row r="32796" x14ac:dyDescent="0.25"/>
    <row r="32797" x14ac:dyDescent="0.25"/>
    <row r="32798" x14ac:dyDescent="0.25"/>
    <row r="32799" x14ac:dyDescent="0.25"/>
    <row r="32800" x14ac:dyDescent="0.25"/>
    <row r="32801" x14ac:dyDescent="0.25"/>
    <row r="32802" x14ac:dyDescent="0.25"/>
    <row r="32803" x14ac:dyDescent="0.25"/>
    <row r="32804" x14ac:dyDescent="0.25"/>
    <row r="32805" x14ac:dyDescent="0.25"/>
    <row r="32806" x14ac:dyDescent="0.25"/>
    <row r="32807" x14ac:dyDescent="0.25"/>
    <row r="32808" x14ac:dyDescent="0.25"/>
    <row r="32809" x14ac:dyDescent="0.25"/>
    <row r="32810" x14ac:dyDescent="0.25"/>
    <row r="32811" x14ac:dyDescent="0.25"/>
    <row r="32812" x14ac:dyDescent="0.25"/>
    <row r="32813" x14ac:dyDescent="0.25"/>
    <row r="32814" x14ac:dyDescent="0.25"/>
    <row r="32815" x14ac:dyDescent="0.25"/>
    <row r="32816" x14ac:dyDescent="0.25"/>
    <row r="32817" x14ac:dyDescent="0.25"/>
    <row r="32818" x14ac:dyDescent="0.25"/>
    <row r="32819" x14ac:dyDescent="0.25"/>
    <row r="32820" x14ac:dyDescent="0.25"/>
    <row r="32821" x14ac:dyDescent="0.25"/>
    <row r="32822" x14ac:dyDescent="0.25"/>
    <row r="32823" x14ac:dyDescent="0.25"/>
    <row r="32824" x14ac:dyDescent="0.25"/>
    <row r="32825" x14ac:dyDescent="0.25"/>
    <row r="32826" x14ac:dyDescent="0.25"/>
    <row r="32827" x14ac:dyDescent="0.25"/>
    <row r="32828" x14ac:dyDescent="0.25"/>
    <row r="32829" x14ac:dyDescent="0.25"/>
    <row r="32830" x14ac:dyDescent="0.25"/>
    <row r="32831" x14ac:dyDescent="0.25"/>
    <row r="32832" x14ac:dyDescent="0.25"/>
    <row r="32833" x14ac:dyDescent="0.25"/>
    <row r="32834" x14ac:dyDescent="0.25"/>
    <row r="32835" x14ac:dyDescent="0.25"/>
    <row r="32836" x14ac:dyDescent="0.25"/>
    <row r="32837" x14ac:dyDescent="0.25"/>
    <row r="32838" x14ac:dyDescent="0.25"/>
    <row r="32839" x14ac:dyDescent="0.25"/>
    <row r="32840" x14ac:dyDescent="0.25"/>
    <row r="32841" x14ac:dyDescent="0.25"/>
    <row r="32842" x14ac:dyDescent="0.25"/>
    <row r="32843" x14ac:dyDescent="0.25"/>
    <row r="32844" x14ac:dyDescent="0.25"/>
    <row r="32845" x14ac:dyDescent="0.25"/>
    <row r="32846" x14ac:dyDescent="0.25"/>
    <row r="32847" x14ac:dyDescent="0.25"/>
    <row r="32848" x14ac:dyDescent="0.25"/>
    <row r="32849" x14ac:dyDescent="0.25"/>
    <row r="32850" x14ac:dyDescent="0.25"/>
    <row r="32851" x14ac:dyDescent="0.25"/>
    <row r="32852" x14ac:dyDescent="0.25"/>
    <row r="32853" x14ac:dyDescent="0.25"/>
    <row r="32854" x14ac:dyDescent="0.25"/>
    <row r="32855" x14ac:dyDescent="0.25"/>
    <row r="32856" x14ac:dyDescent="0.25"/>
    <row r="32857" x14ac:dyDescent="0.25"/>
    <row r="32858" x14ac:dyDescent="0.25"/>
    <row r="32859" x14ac:dyDescent="0.25"/>
    <row r="32860" x14ac:dyDescent="0.25"/>
    <row r="32861" x14ac:dyDescent="0.25"/>
    <row r="32862" x14ac:dyDescent="0.25"/>
    <row r="32863" x14ac:dyDescent="0.25"/>
    <row r="32864" x14ac:dyDescent="0.25"/>
    <row r="32865" x14ac:dyDescent="0.25"/>
    <row r="32866" x14ac:dyDescent="0.25"/>
    <row r="32867" x14ac:dyDescent="0.25"/>
    <row r="32868" x14ac:dyDescent="0.25"/>
    <row r="32869" x14ac:dyDescent="0.25"/>
    <row r="32870" x14ac:dyDescent="0.25"/>
    <row r="32871" x14ac:dyDescent="0.25"/>
    <row r="32872" x14ac:dyDescent="0.25"/>
    <row r="32873" x14ac:dyDescent="0.25"/>
    <row r="32874" x14ac:dyDescent="0.25"/>
    <row r="32875" x14ac:dyDescent="0.25"/>
    <row r="32876" x14ac:dyDescent="0.25"/>
    <row r="32877" x14ac:dyDescent="0.25"/>
    <row r="32878" x14ac:dyDescent="0.25"/>
    <row r="32879" x14ac:dyDescent="0.25"/>
    <row r="32880" x14ac:dyDescent="0.25"/>
    <row r="32881" x14ac:dyDescent="0.25"/>
    <row r="32882" x14ac:dyDescent="0.25"/>
    <row r="32883" x14ac:dyDescent="0.25"/>
    <row r="32884" x14ac:dyDescent="0.25"/>
    <row r="32885" x14ac:dyDescent="0.25"/>
    <row r="32886" x14ac:dyDescent="0.25"/>
    <row r="32887" x14ac:dyDescent="0.25"/>
    <row r="32888" x14ac:dyDescent="0.25"/>
    <row r="32889" x14ac:dyDescent="0.25"/>
    <row r="32890" x14ac:dyDescent="0.25"/>
    <row r="32891" x14ac:dyDescent="0.25"/>
    <row r="32892" x14ac:dyDescent="0.25"/>
    <row r="32893" x14ac:dyDescent="0.25"/>
    <row r="32894" x14ac:dyDescent="0.25"/>
    <row r="32895" x14ac:dyDescent="0.25"/>
    <row r="32896" x14ac:dyDescent="0.25"/>
    <row r="32897" x14ac:dyDescent="0.25"/>
    <row r="32898" x14ac:dyDescent="0.25"/>
    <row r="32899" x14ac:dyDescent="0.25"/>
    <row r="32900" x14ac:dyDescent="0.25"/>
    <row r="32901" x14ac:dyDescent="0.25"/>
    <row r="32902" x14ac:dyDescent="0.25"/>
    <row r="32903" x14ac:dyDescent="0.25"/>
    <row r="32904" x14ac:dyDescent="0.25"/>
    <row r="32905" x14ac:dyDescent="0.25"/>
    <row r="32906" x14ac:dyDescent="0.25"/>
    <row r="32907" x14ac:dyDescent="0.25"/>
    <row r="32908" x14ac:dyDescent="0.25"/>
    <row r="32909" x14ac:dyDescent="0.25"/>
    <row r="32910" x14ac:dyDescent="0.25"/>
    <row r="32911" x14ac:dyDescent="0.25"/>
    <row r="32912" x14ac:dyDescent="0.25"/>
    <row r="32913" x14ac:dyDescent="0.25"/>
    <row r="32914" x14ac:dyDescent="0.25"/>
    <row r="32915" x14ac:dyDescent="0.25"/>
    <row r="32916" x14ac:dyDescent="0.25"/>
    <row r="32917" x14ac:dyDescent="0.25"/>
    <row r="32918" x14ac:dyDescent="0.25"/>
    <row r="32919" x14ac:dyDescent="0.25"/>
    <row r="32920" x14ac:dyDescent="0.25"/>
    <row r="32921" x14ac:dyDescent="0.25"/>
    <row r="32922" x14ac:dyDescent="0.25"/>
    <row r="32923" x14ac:dyDescent="0.25"/>
    <row r="32924" x14ac:dyDescent="0.25"/>
    <row r="32925" x14ac:dyDescent="0.25"/>
    <row r="32926" x14ac:dyDescent="0.25"/>
    <row r="32927" x14ac:dyDescent="0.25"/>
    <row r="32928" x14ac:dyDescent="0.25"/>
    <row r="32929" x14ac:dyDescent="0.25"/>
    <row r="32930" x14ac:dyDescent="0.25"/>
    <row r="32931" x14ac:dyDescent="0.25"/>
    <row r="32932" x14ac:dyDescent="0.25"/>
    <row r="32933" x14ac:dyDescent="0.25"/>
    <row r="32934" x14ac:dyDescent="0.25"/>
    <row r="32935" x14ac:dyDescent="0.25"/>
    <row r="32936" x14ac:dyDescent="0.25"/>
    <row r="32937" x14ac:dyDescent="0.25"/>
    <row r="32938" x14ac:dyDescent="0.25"/>
    <row r="32939" x14ac:dyDescent="0.25"/>
    <row r="32940" x14ac:dyDescent="0.25"/>
    <row r="32941" x14ac:dyDescent="0.25"/>
    <row r="32942" x14ac:dyDescent="0.25"/>
    <row r="32943" x14ac:dyDescent="0.25"/>
    <row r="32944" x14ac:dyDescent="0.25"/>
    <row r="32945" x14ac:dyDescent="0.25"/>
    <row r="32946" x14ac:dyDescent="0.25"/>
    <row r="32947" x14ac:dyDescent="0.25"/>
    <row r="32948" x14ac:dyDescent="0.25"/>
    <row r="32949" x14ac:dyDescent="0.25"/>
    <row r="32950" x14ac:dyDescent="0.25"/>
    <row r="32951" x14ac:dyDescent="0.25"/>
    <row r="32952" x14ac:dyDescent="0.25"/>
    <row r="32953" x14ac:dyDescent="0.25"/>
    <row r="32954" x14ac:dyDescent="0.25"/>
    <row r="32955" x14ac:dyDescent="0.25"/>
    <row r="32956" x14ac:dyDescent="0.25"/>
    <row r="32957" x14ac:dyDescent="0.25"/>
    <row r="32958" x14ac:dyDescent="0.25"/>
    <row r="32959" x14ac:dyDescent="0.25"/>
    <row r="32960" x14ac:dyDescent="0.25"/>
    <row r="32961" x14ac:dyDescent="0.25"/>
    <row r="32962" x14ac:dyDescent="0.25"/>
    <row r="32963" x14ac:dyDescent="0.25"/>
    <row r="32964" x14ac:dyDescent="0.25"/>
    <row r="32965" x14ac:dyDescent="0.25"/>
    <row r="32966" x14ac:dyDescent="0.25"/>
    <row r="32967" x14ac:dyDescent="0.25"/>
    <row r="32968" x14ac:dyDescent="0.25"/>
    <row r="32969" x14ac:dyDescent="0.25"/>
    <row r="32970" x14ac:dyDescent="0.25"/>
    <row r="32971" x14ac:dyDescent="0.25"/>
    <row r="32972" x14ac:dyDescent="0.25"/>
    <row r="32973" x14ac:dyDescent="0.25"/>
    <row r="32974" x14ac:dyDescent="0.25"/>
    <row r="32975" x14ac:dyDescent="0.25"/>
    <row r="32976" x14ac:dyDescent="0.25"/>
    <row r="32977" x14ac:dyDescent="0.25"/>
    <row r="32978" x14ac:dyDescent="0.25"/>
    <row r="32979" x14ac:dyDescent="0.25"/>
    <row r="32980" x14ac:dyDescent="0.25"/>
    <row r="32981" x14ac:dyDescent="0.25"/>
    <row r="32982" x14ac:dyDescent="0.25"/>
    <row r="32983" x14ac:dyDescent="0.25"/>
    <row r="32984" x14ac:dyDescent="0.25"/>
    <row r="32985" x14ac:dyDescent="0.25"/>
    <row r="32986" x14ac:dyDescent="0.25"/>
    <row r="32987" x14ac:dyDescent="0.25"/>
    <row r="32988" x14ac:dyDescent="0.25"/>
    <row r="32989" x14ac:dyDescent="0.25"/>
    <row r="32990" x14ac:dyDescent="0.25"/>
    <row r="32991" x14ac:dyDescent="0.25"/>
    <row r="32992" x14ac:dyDescent="0.25"/>
    <row r="32993" x14ac:dyDescent="0.25"/>
    <row r="32994" x14ac:dyDescent="0.25"/>
    <row r="32995" x14ac:dyDescent="0.25"/>
    <row r="32996" x14ac:dyDescent="0.25"/>
    <row r="32997" x14ac:dyDescent="0.25"/>
    <row r="32998" x14ac:dyDescent="0.25"/>
    <row r="32999" x14ac:dyDescent="0.25"/>
    <row r="33000" x14ac:dyDescent="0.25"/>
    <row r="33001" x14ac:dyDescent="0.25"/>
    <row r="33002" x14ac:dyDescent="0.25"/>
    <row r="33003" x14ac:dyDescent="0.25"/>
    <row r="33004" x14ac:dyDescent="0.25"/>
    <row r="33005" x14ac:dyDescent="0.25"/>
    <row r="33006" x14ac:dyDescent="0.25"/>
    <row r="33007" x14ac:dyDescent="0.25"/>
    <row r="33008" x14ac:dyDescent="0.25"/>
    <row r="33009" x14ac:dyDescent="0.25"/>
    <row r="33010" x14ac:dyDescent="0.25"/>
    <row r="33011" x14ac:dyDescent="0.25"/>
    <row r="33012" x14ac:dyDescent="0.25"/>
    <row r="33013" x14ac:dyDescent="0.25"/>
    <row r="33014" x14ac:dyDescent="0.25"/>
    <row r="33015" x14ac:dyDescent="0.25"/>
    <row r="33016" x14ac:dyDescent="0.25"/>
    <row r="33017" x14ac:dyDescent="0.25"/>
    <row r="33018" x14ac:dyDescent="0.25"/>
    <row r="33019" x14ac:dyDescent="0.25"/>
    <row r="33020" x14ac:dyDescent="0.25"/>
    <row r="33021" x14ac:dyDescent="0.25"/>
    <row r="33022" x14ac:dyDescent="0.25"/>
    <row r="33023" x14ac:dyDescent="0.25"/>
    <row r="33024" x14ac:dyDescent="0.25"/>
    <row r="33025" x14ac:dyDescent="0.25"/>
    <row r="33026" x14ac:dyDescent="0.25"/>
    <row r="33027" x14ac:dyDescent="0.25"/>
    <row r="33028" x14ac:dyDescent="0.25"/>
    <row r="33029" x14ac:dyDescent="0.25"/>
    <row r="33030" x14ac:dyDescent="0.25"/>
    <row r="33031" x14ac:dyDescent="0.25"/>
    <row r="33032" x14ac:dyDescent="0.25"/>
    <row r="33033" x14ac:dyDescent="0.25"/>
    <row r="33034" x14ac:dyDescent="0.25"/>
    <row r="33035" x14ac:dyDescent="0.25"/>
    <row r="33036" x14ac:dyDescent="0.25"/>
    <row r="33037" x14ac:dyDescent="0.25"/>
    <row r="33038" x14ac:dyDescent="0.25"/>
    <row r="33039" x14ac:dyDescent="0.25"/>
    <row r="33040" x14ac:dyDescent="0.25"/>
    <row r="33041" x14ac:dyDescent="0.25"/>
    <row r="33042" x14ac:dyDescent="0.25"/>
    <row r="33043" x14ac:dyDescent="0.25"/>
    <row r="33044" x14ac:dyDescent="0.25"/>
    <row r="33045" x14ac:dyDescent="0.25"/>
    <row r="33046" x14ac:dyDescent="0.25"/>
    <row r="33047" x14ac:dyDescent="0.25"/>
    <row r="33048" x14ac:dyDescent="0.25"/>
    <row r="33049" x14ac:dyDescent="0.25"/>
    <row r="33050" x14ac:dyDescent="0.25"/>
    <row r="33051" x14ac:dyDescent="0.25"/>
    <row r="33052" x14ac:dyDescent="0.25"/>
    <row r="33053" x14ac:dyDescent="0.25"/>
    <row r="33054" x14ac:dyDescent="0.25"/>
    <row r="33055" x14ac:dyDescent="0.25"/>
    <row r="33056" x14ac:dyDescent="0.25"/>
    <row r="33057" x14ac:dyDescent="0.25"/>
    <row r="33058" x14ac:dyDescent="0.25"/>
    <row r="33059" x14ac:dyDescent="0.25"/>
    <row r="33060" x14ac:dyDescent="0.25"/>
    <row r="33061" x14ac:dyDescent="0.25"/>
    <row r="33062" x14ac:dyDescent="0.25"/>
    <row r="33063" x14ac:dyDescent="0.25"/>
    <row r="33064" x14ac:dyDescent="0.25"/>
    <row r="33065" x14ac:dyDescent="0.25"/>
    <row r="33066" x14ac:dyDescent="0.25"/>
    <row r="33067" x14ac:dyDescent="0.25"/>
    <row r="33068" x14ac:dyDescent="0.25"/>
    <row r="33069" x14ac:dyDescent="0.25"/>
    <row r="33070" x14ac:dyDescent="0.25"/>
    <row r="33071" x14ac:dyDescent="0.25"/>
    <row r="33072" x14ac:dyDescent="0.25"/>
    <row r="33073" x14ac:dyDescent="0.25"/>
    <row r="33074" x14ac:dyDescent="0.25"/>
    <row r="33075" x14ac:dyDescent="0.25"/>
    <row r="33076" x14ac:dyDescent="0.25"/>
    <row r="33077" x14ac:dyDescent="0.25"/>
    <row r="33078" x14ac:dyDescent="0.25"/>
    <row r="33079" x14ac:dyDescent="0.25"/>
    <row r="33080" x14ac:dyDescent="0.25"/>
    <row r="33081" x14ac:dyDescent="0.25"/>
    <row r="33082" x14ac:dyDescent="0.25"/>
    <row r="33083" x14ac:dyDescent="0.25"/>
    <row r="33084" x14ac:dyDescent="0.25"/>
    <row r="33085" x14ac:dyDescent="0.25"/>
    <row r="33086" x14ac:dyDescent="0.25"/>
    <row r="33087" x14ac:dyDescent="0.25"/>
    <row r="33088" x14ac:dyDescent="0.25"/>
    <row r="33089" x14ac:dyDescent="0.25"/>
    <row r="33090" x14ac:dyDescent="0.25"/>
    <row r="33091" x14ac:dyDescent="0.25"/>
    <row r="33092" x14ac:dyDescent="0.25"/>
    <row r="33093" x14ac:dyDescent="0.25"/>
    <row r="33094" x14ac:dyDescent="0.25"/>
    <row r="33095" x14ac:dyDescent="0.25"/>
    <row r="33096" x14ac:dyDescent="0.25"/>
    <row r="33097" x14ac:dyDescent="0.25"/>
    <row r="33098" x14ac:dyDescent="0.25"/>
    <row r="33099" x14ac:dyDescent="0.25"/>
    <row r="33100" x14ac:dyDescent="0.25"/>
    <row r="33101" x14ac:dyDescent="0.25"/>
    <row r="33102" x14ac:dyDescent="0.25"/>
    <row r="33103" x14ac:dyDescent="0.25"/>
    <row r="33104" x14ac:dyDescent="0.25"/>
    <row r="33105" x14ac:dyDescent="0.25"/>
    <row r="33106" x14ac:dyDescent="0.25"/>
    <row r="33107" x14ac:dyDescent="0.25"/>
    <row r="33108" x14ac:dyDescent="0.25"/>
    <row r="33109" x14ac:dyDescent="0.25"/>
    <row r="33110" x14ac:dyDescent="0.25"/>
    <row r="33111" x14ac:dyDescent="0.25"/>
    <row r="33112" x14ac:dyDescent="0.25"/>
    <row r="33113" x14ac:dyDescent="0.25"/>
    <row r="33114" x14ac:dyDescent="0.25"/>
    <row r="33115" x14ac:dyDescent="0.25"/>
    <row r="33116" x14ac:dyDescent="0.25"/>
    <row r="33117" x14ac:dyDescent="0.25"/>
    <row r="33118" x14ac:dyDescent="0.25"/>
    <row r="33119" x14ac:dyDescent="0.25"/>
    <row r="33120" x14ac:dyDescent="0.25"/>
    <row r="33121" x14ac:dyDescent="0.25"/>
    <row r="33122" x14ac:dyDescent="0.25"/>
    <row r="33123" x14ac:dyDescent="0.25"/>
    <row r="33124" x14ac:dyDescent="0.25"/>
    <row r="33125" x14ac:dyDescent="0.25"/>
    <row r="33126" x14ac:dyDescent="0.25"/>
    <row r="33127" x14ac:dyDescent="0.25"/>
    <row r="33128" x14ac:dyDescent="0.25"/>
    <row r="33129" x14ac:dyDescent="0.25"/>
    <row r="33130" x14ac:dyDescent="0.25"/>
    <row r="33131" x14ac:dyDescent="0.25"/>
    <row r="33132" x14ac:dyDescent="0.25"/>
    <row r="33133" x14ac:dyDescent="0.25"/>
    <row r="33134" x14ac:dyDescent="0.25"/>
    <row r="33135" x14ac:dyDescent="0.25"/>
    <row r="33136" x14ac:dyDescent="0.25"/>
    <row r="33137" x14ac:dyDescent="0.25"/>
    <row r="33138" x14ac:dyDescent="0.25"/>
    <row r="33139" x14ac:dyDescent="0.25"/>
    <row r="33140" x14ac:dyDescent="0.25"/>
    <row r="33141" x14ac:dyDescent="0.25"/>
    <row r="33142" x14ac:dyDescent="0.25"/>
    <row r="33143" x14ac:dyDescent="0.25"/>
    <row r="33144" x14ac:dyDescent="0.25"/>
    <row r="33145" x14ac:dyDescent="0.25"/>
    <row r="33146" x14ac:dyDescent="0.25"/>
    <row r="33147" x14ac:dyDescent="0.25"/>
    <row r="33148" x14ac:dyDescent="0.25"/>
    <row r="33149" x14ac:dyDescent="0.25"/>
    <row r="33150" x14ac:dyDescent="0.25"/>
    <row r="33151" x14ac:dyDescent="0.25"/>
    <row r="33152" x14ac:dyDescent="0.25"/>
    <row r="33153" x14ac:dyDescent="0.25"/>
    <row r="33154" x14ac:dyDescent="0.25"/>
    <row r="33155" x14ac:dyDescent="0.25"/>
    <row r="33156" x14ac:dyDescent="0.25"/>
    <row r="33157" x14ac:dyDescent="0.25"/>
    <row r="33158" x14ac:dyDescent="0.25"/>
    <row r="33159" x14ac:dyDescent="0.25"/>
    <row r="33160" x14ac:dyDescent="0.25"/>
    <row r="33161" x14ac:dyDescent="0.25"/>
    <row r="33162" x14ac:dyDescent="0.25"/>
    <row r="33163" x14ac:dyDescent="0.25"/>
    <row r="33164" x14ac:dyDescent="0.25"/>
    <row r="33165" x14ac:dyDescent="0.25"/>
    <row r="33166" x14ac:dyDescent="0.25"/>
    <row r="33167" x14ac:dyDescent="0.25"/>
    <row r="33168" x14ac:dyDescent="0.25"/>
    <row r="33169" x14ac:dyDescent="0.25"/>
    <row r="33170" x14ac:dyDescent="0.25"/>
    <row r="33171" x14ac:dyDescent="0.25"/>
    <row r="33172" x14ac:dyDescent="0.25"/>
    <row r="33173" x14ac:dyDescent="0.25"/>
    <row r="33174" x14ac:dyDescent="0.25"/>
    <row r="33175" x14ac:dyDescent="0.25"/>
    <row r="33176" x14ac:dyDescent="0.25"/>
    <row r="33177" x14ac:dyDescent="0.25"/>
    <row r="33178" x14ac:dyDescent="0.25"/>
    <row r="33179" x14ac:dyDescent="0.25"/>
    <row r="33180" x14ac:dyDescent="0.25"/>
    <row r="33181" x14ac:dyDescent="0.25"/>
    <row r="33182" x14ac:dyDescent="0.25"/>
    <row r="33183" x14ac:dyDescent="0.25"/>
    <row r="33184" x14ac:dyDescent="0.25"/>
    <row r="33185" x14ac:dyDescent="0.25"/>
    <row r="33186" x14ac:dyDescent="0.25"/>
    <row r="33187" x14ac:dyDescent="0.25"/>
    <row r="33188" x14ac:dyDescent="0.25"/>
    <row r="33189" x14ac:dyDescent="0.25"/>
    <row r="33190" x14ac:dyDescent="0.25"/>
    <row r="33191" x14ac:dyDescent="0.25"/>
    <row r="33192" x14ac:dyDescent="0.25"/>
    <row r="33193" x14ac:dyDescent="0.25"/>
    <row r="33194" x14ac:dyDescent="0.25"/>
    <row r="33195" x14ac:dyDescent="0.25"/>
    <row r="33196" x14ac:dyDescent="0.25"/>
    <row r="33197" x14ac:dyDescent="0.25"/>
    <row r="33198" x14ac:dyDescent="0.25"/>
    <row r="33199" x14ac:dyDescent="0.25"/>
    <row r="33200" x14ac:dyDescent="0.25"/>
    <row r="33201" x14ac:dyDescent="0.25"/>
    <row r="33202" x14ac:dyDescent="0.25"/>
    <row r="33203" x14ac:dyDescent="0.25"/>
    <row r="33204" x14ac:dyDescent="0.25"/>
    <row r="33205" x14ac:dyDescent="0.25"/>
    <row r="33206" x14ac:dyDescent="0.25"/>
    <row r="33207" x14ac:dyDescent="0.25"/>
    <row r="33208" x14ac:dyDescent="0.25"/>
    <row r="33209" x14ac:dyDescent="0.25"/>
    <row r="33210" x14ac:dyDescent="0.25"/>
    <row r="33211" x14ac:dyDescent="0.25"/>
    <row r="33212" x14ac:dyDescent="0.25"/>
    <row r="33213" x14ac:dyDescent="0.25"/>
    <row r="33214" x14ac:dyDescent="0.25"/>
    <row r="33215" x14ac:dyDescent="0.25"/>
    <row r="33216" x14ac:dyDescent="0.25"/>
    <row r="33217" x14ac:dyDescent="0.25"/>
    <row r="33218" x14ac:dyDescent="0.25"/>
    <row r="33219" x14ac:dyDescent="0.25"/>
    <row r="33220" x14ac:dyDescent="0.25"/>
    <row r="33221" x14ac:dyDescent="0.25"/>
    <row r="33222" x14ac:dyDescent="0.25"/>
    <row r="33223" x14ac:dyDescent="0.25"/>
    <row r="33224" x14ac:dyDescent="0.25"/>
    <row r="33225" x14ac:dyDescent="0.25"/>
    <row r="33226" x14ac:dyDescent="0.25"/>
    <row r="33227" x14ac:dyDescent="0.25"/>
    <row r="33228" x14ac:dyDescent="0.25"/>
    <row r="33229" x14ac:dyDescent="0.25"/>
    <row r="33230" x14ac:dyDescent="0.25"/>
    <row r="33231" x14ac:dyDescent="0.25"/>
    <row r="33232" x14ac:dyDescent="0.25"/>
    <row r="33233" x14ac:dyDescent="0.25"/>
    <row r="33234" x14ac:dyDescent="0.25"/>
    <row r="33235" x14ac:dyDescent="0.25"/>
    <row r="33236" x14ac:dyDescent="0.25"/>
    <row r="33237" x14ac:dyDescent="0.25"/>
    <row r="33238" x14ac:dyDescent="0.25"/>
    <row r="33239" x14ac:dyDescent="0.25"/>
    <row r="33240" x14ac:dyDescent="0.25"/>
    <row r="33241" x14ac:dyDescent="0.25"/>
    <row r="33242" x14ac:dyDescent="0.25"/>
    <row r="33243" x14ac:dyDescent="0.25"/>
    <row r="33244" x14ac:dyDescent="0.25"/>
    <row r="33245" x14ac:dyDescent="0.25"/>
    <row r="33246" x14ac:dyDescent="0.25"/>
    <row r="33247" x14ac:dyDescent="0.25"/>
    <row r="33248" x14ac:dyDescent="0.25"/>
    <row r="33249" x14ac:dyDescent="0.25"/>
    <row r="33250" x14ac:dyDescent="0.25"/>
    <row r="33251" x14ac:dyDescent="0.25"/>
    <row r="33252" x14ac:dyDescent="0.25"/>
    <row r="33253" x14ac:dyDescent="0.25"/>
    <row r="33254" x14ac:dyDescent="0.25"/>
    <row r="33255" x14ac:dyDescent="0.25"/>
    <row r="33256" x14ac:dyDescent="0.25"/>
    <row r="33257" x14ac:dyDescent="0.25"/>
    <row r="33258" x14ac:dyDescent="0.25"/>
    <row r="33259" x14ac:dyDescent="0.25"/>
    <row r="33260" x14ac:dyDescent="0.25"/>
    <row r="33261" x14ac:dyDescent="0.25"/>
    <row r="33262" x14ac:dyDescent="0.25"/>
    <row r="33263" x14ac:dyDescent="0.25"/>
    <row r="33264" x14ac:dyDescent="0.25"/>
    <row r="33265" x14ac:dyDescent="0.25"/>
    <row r="33266" x14ac:dyDescent="0.25"/>
    <row r="33267" x14ac:dyDescent="0.25"/>
    <row r="33268" x14ac:dyDescent="0.25"/>
    <row r="33269" x14ac:dyDescent="0.25"/>
    <row r="33270" x14ac:dyDescent="0.25"/>
    <row r="33271" x14ac:dyDescent="0.25"/>
    <row r="33272" x14ac:dyDescent="0.25"/>
    <row r="33273" x14ac:dyDescent="0.25"/>
    <row r="33274" x14ac:dyDescent="0.25"/>
    <row r="33275" x14ac:dyDescent="0.25"/>
    <row r="33276" x14ac:dyDescent="0.25"/>
    <row r="33277" x14ac:dyDescent="0.25"/>
    <row r="33278" x14ac:dyDescent="0.25"/>
    <row r="33279" x14ac:dyDescent="0.25"/>
    <row r="33280" x14ac:dyDescent="0.25"/>
    <row r="33281" x14ac:dyDescent="0.25"/>
    <row r="33282" x14ac:dyDescent="0.25"/>
    <row r="33283" x14ac:dyDescent="0.25"/>
    <row r="33284" x14ac:dyDescent="0.25"/>
    <row r="33285" x14ac:dyDescent="0.25"/>
    <row r="33286" x14ac:dyDescent="0.25"/>
    <row r="33287" x14ac:dyDescent="0.25"/>
    <row r="33288" x14ac:dyDescent="0.25"/>
    <row r="33289" x14ac:dyDescent="0.25"/>
    <row r="33290" x14ac:dyDescent="0.25"/>
    <row r="33291" x14ac:dyDescent="0.25"/>
    <row r="33292" x14ac:dyDescent="0.25"/>
    <row r="33293" x14ac:dyDescent="0.25"/>
    <row r="33294" x14ac:dyDescent="0.25"/>
    <row r="33295" x14ac:dyDescent="0.25"/>
    <row r="33296" x14ac:dyDescent="0.25"/>
    <row r="33297" x14ac:dyDescent="0.25"/>
    <row r="33298" x14ac:dyDescent="0.25"/>
    <row r="33299" x14ac:dyDescent="0.25"/>
    <row r="33300" x14ac:dyDescent="0.25"/>
    <row r="33301" x14ac:dyDescent="0.25"/>
    <row r="33302" x14ac:dyDescent="0.25"/>
    <row r="33303" x14ac:dyDescent="0.25"/>
    <row r="33304" x14ac:dyDescent="0.25"/>
    <row r="33305" x14ac:dyDescent="0.25"/>
    <row r="33306" x14ac:dyDescent="0.25"/>
    <row r="33307" x14ac:dyDescent="0.25"/>
    <row r="33308" x14ac:dyDescent="0.25"/>
    <row r="33309" x14ac:dyDescent="0.25"/>
    <row r="33310" x14ac:dyDescent="0.25"/>
    <row r="33311" x14ac:dyDescent="0.25"/>
    <row r="33312" x14ac:dyDescent="0.25"/>
    <row r="33313" x14ac:dyDescent="0.25"/>
    <row r="33314" x14ac:dyDescent="0.25"/>
    <row r="33315" x14ac:dyDescent="0.25"/>
    <row r="33316" x14ac:dyDescent="0.25"/>
    <row r="33317" x14ac:dyDescent="0.25"/>
    <row r="33318" x14ac:dyDescent="0.25"/>
    <row r="33319" x14ac:dyDescent="0.25"/>
    <row r="33320" x14ac:dyDescent="0.25"/>
    <row r="33321" x14ac:dyDescent="0.25"/>
    <row r="33322" x14ac:dyDescent="0.25"/>
    <row r="33323" x14ac:dyDescent="0.25"/>
    <row r="33324" x14ac:dyDescent="0.25"/>
    <row r="33325" x14ac:dyDescent="0.25"/>
    <row r="33326" x14ac:dyDescent="0.25"/>
    <row r="33327" x14ac:dyDescent="0.25"/>
    <row r="33328" x14ac:dyDescent="0.25"/>
    <row r="33329" x14ac:dyDescent="0.25"/>
    <row r="33330" x14ac:dyDescent="0.25"/>
    <row r="33331" x14ac:dyDescent="0.25"/>
    <row r="33332" x14ac:dyDescent="0.25"/>
    <row r="33333" x14ac:dyDescent="0.25"/>
    <row r="33334" x14ac:dyDescent="0.25"/>
    <row r="33335" x14ac:dyDescent="0.25"/>
    <row r="33336" x14ac:dyDescent="0.25"/>
    <row r="33337" x14ac:dyDescent="0.25"/>
    <row r="33338" x14ac:dyDescent="0.25"/>
    <row r="33339" x14ac:dyDescent="0.25"/>
    <row r="33340" x14ac:dyDescent="0.25"/>
    <row r="33341" x14ac:dyDescent="0.25"/>
    <row r="33342" x14ac:dyDescent="0.25"/>
    <row r="33343" x14ac:dyDescent="0.25"/>
    <row r="33344" x14ac:dyDescent="0.25"/>
    <row r="33345" x14ac:dyDescent="0.25"/>
    <row r="33346" x14ac:dyDescent="0.25"/>
    <row r="33347" x14ac:dyDescent="0.25"/>
    <row r="33348" x14ac:dyDescent="0.25"/>
    <row r="33349" x14ac:dyDescent="0.25"/>
    <row r="33350" x14ac:dyDescent="0.25"/>
    <row r="33351" x14ac:dyDescent="0.25"/>
    <row r="33352" x14ac:dyDescent="0.25"/>
    <row r="33353" x14ac:dyDescent="0.25"/>
    <row r="33354" x14ac:dyDescent="0.25"/>
    <row r="33355" x14ac:dyDescent="0.25"/>
    <row r="33356" x14ac:dyDescent="0.25"/>
    <row r="33357" x14ac:dyDescent="0.25"/>
    <row r="33358" x14ac:dyDescent="0.25"/>
    <row r="33359" x14ac:dyDescent="0.25"/>
    <row r="33360" x14ac:dyDescent="0.25"/>
    <row r="33361" x14ac:dyDescent="0.25"/>
    <row r="33362" x14ac:dyDescent="0.25"/>
    <row r="33363" x14ac:dyDescent="0.25"/>
    <row r="33364" x14ac:dyDescent="0.25"/>
    <row r="33365" x14ac:dyDescent="0.25"/>
    <row r="33366" x14ac:dyDescent="0.25"/>
    <row r="33367" x14ac:dyDescent="0.25"/>
    <row r="33368" x14ac:dyDescent="0.25"/>
    <row r="33369" x14ac:dyDescent="0.25"/>
    <row r="33370" x14ac:dyDescent="0.25"/>
    <row r="33371" x14ac:dyDescent="0.25"/>
    <row r="33372" x14ac:dyDescent="0.25"/>
    <row r="33373" x14ac:dyDescent="0.25"/>
    <row r="33374" x14ac:dyDescent="0.25"/>
    <row r="33375" x14ac:dyDescent="0.25"/>
    <row r="33376" x14ac:dyDescent="0.25"/>
    <row r="33377" x14ac:dyDescent="0.25"/>
    <row r="33378" x14ac:dyDescent="0.25"/>
    <row r="33379" x14ac:dyDescent="0.25"/>
    <row r="33380" x14ac:dyDescent="0.25"/>
    <row r="33381" x14ac:dyDescent="0.25"/>
    <row r="33382" x14ac:dyDescent="0.25"/>
    <row r="33383" x14ac:dyDescent="0.25"/>
    <row r="33384" x14ac:dyDescent="0.25"/>
    <row r="33385" x14ac:dyDescent="0.25"/>
    <row r="33386" x14ac:dyDescent="0.25"/>
    <row r="33387" x14ac:dyDescent="0.25"/>
    <row r="33388" x14ac:dyDescent="0.25"/>
    <row r="33389" x14ac:dyDescent="0.25"/>
    <row r="33390" x14ac:dyDescent="0.25"/>
    <row r="33391" x14ac:dyDescent="0.25"/>
    <row r="33392" x14ac:dyDescent="0.25"/>
    <row r="33393" x14ac:dyDescent="0.25"/>
    <row r="33394" x14ac:dyDescent="0.25"/>
    <row r="33395" x14ac:dyDescent="0.25"/>
    <row r="33396" x14ac:dyDescent="0.25"/>
    <row r="33397" x14ac:dyDescent="0.25"/>
    <row r="33398" x14ac:dyDescent="0.25"/>
    <row r="33399" x14ac:dyDescent="0.25"/>
    <row r="33400" x14ac:dyDescent="0.25"/>
    <row r="33401" x14ac:dyDescent="0.25"/>
    <row r="33402" x14ac:dyDescent="0.25"/>
    <row r="33403" x14ac:dyDescent="0.25"/>
    <row r="33404" x14ac:dyDescent="0.25"/>
    <row r="33405" x14ac:dyDescent="0.25"/>
    <row r="33406" x14ac:dyDescent="0.25"/>
    <row r="33407" x14ac:dyDescent="0.25"/>
    <row r="33408" x14ac:dyDescent="0.25"/>
    <row r="33409" x14ac:dyDescent="0.25"/>
    <row r="33410" x14ac:dyDescent="0.25"/>
    <row r="33411" x14ac:dyDescent="0.25"/>
    <row r="33412" x14ac:dyDescent="0.25"/>
    <row r="33413" x14ac:dyDescent="0.25"/>
    <row r="33414" x14ac:dyDescent="0.25"/>
    <row r="33415" x14ac:dyDescent="0.25"/>
    <row r="33416" x14ac:dyDescent="0.25"/>
    <row r="33417" x14ac:dyDescent="0.25"/>
    <row r="33418" x14ac:dyDescent="0.25"/>
    <row r="33419" x14ac:dyDescent="0.25"/>
    <row r="33420" x14ac:dyDescent="0.25"/>
    <row r="33421" x14ac:dyDescent="0.25"/>
    <row r="33422" x14ac:dyDescent="0.25"/>
    <row r="33423" x14ac:dyDescent="0.25"/>
    <row r="33424" x14ac:dyDescent="0.25"/>
    <row r="33425" x14ac:dyDescent="0.25"/>
    <row r="33426" x14ac:dyDescent="0.25"/>
    <row r="33427" x14ac:dyDescent="0.25"/>
    <row r="33428" x14ac:dyDescent="0.25"/>
    <row r="33429" x14ac:dyDescent="0.25"/>
    <row r="33430" x14ac:dyDescent="0.25"/>
    <row r="33431" x14ac:dyDescent="0.25"/>
    <row r="33432" x14ac:dyDescent="0.25"/>
    <row r="33433" x14ac:dyDescent="0.25"/>
    <row r="33434" x14ac:dyDescent="0.25"/>
    <row r="33435" x14ac:dyDescent="0.25"/>
    <row r="33436" x14ac:dyDescent="0.25"/>
    <row r="33437" x14ac:dyDescent="0.25"/>
    <row r="33438" x14ac:dyDescent="0.25"/>
    <row r="33439" x14ac:dyDescent="0.25"/>
    <row r="33440" x14ac:dyDescent="0.25"/>
    <row r="33441" x14ac:dyDescent="0.25"/>
    <row r="33442" x14ac:dyDescent="0.25"/>
    <row r="33443" x14ac:dyDescent="0.25"/>
    <row r="33444" x14ac:dyDescent="0.25"/>
    <row r="33445" x14ac:dyDescent="0.25"/>
    <row r="33446" x14ac:dyDescent="0.25"/>
    <row r="33447" x14ac:dyDescent="0.25"/>
    <row r="33448" x14ac:dyDescent="0.25"/>
    <row r="33449" x14ac:dyDescent="0.25"/>
    <row r="33450" x14ac:dyDescent="0.25"/>
    <row r="33451" x14ac:dyDescent="0.25"/>
    <row r="33452" x14ac:dyDescent="0.25"/>
    <row r="33453" x14ac:dyDescent="0.25"/>
    <row r="33454" x14ac:dyDescent="0.25"/>
    <row r="33455" x14ac:dyDescent="0.25"/>
    <row r="33456" x14ac:dyDescent="0.25"/>
    <row r="33457" x14ac:dyDescent="0.25"/>
    <row r="33458" x14ac:dyDescent="0.25"/>
    <row r="33459" x14ac:dyDescent="0.25"/>
    <row r="33460" x14ac:dyDescent="0.25"/>
    <row r="33461" x14ac:dyDescent="0.25"/>
    <row r="33462" x14ac:dyDescent="0.25"/>
    <row r="33463" x14ac:dyDescent="0.25"/>
    <row r="33464" x14ac:dyDescent="0.25"/>
    <row r="33465" x14ac:dyDescent="0.25"/>
    <row r="33466" x14ac:dyDescent="0.25"/>
    <row r="33467" x14ac:dyDescent="0.25"/>
    <row r="33468" x14ac:dyDescent="0.25"/>
    <row r="33469" x14ac:dyDescent="0.25"/>
    <row r="33470" x14ac:dyDescent="0.25"/>
    <row r="33471" x14ac:dyDescent="0.25"/>
    <row r="33472" x14ac:dyDescent="0.25"/>
    <row r="33473" x14ac:dyDescent="0.25"/>
    <row r="33474" x14ac:dyDescent="0.25"/>
    <row r="33475" x14ac:dyDescent="0.25"/>
    <row r="33476" x14ac:dyDescent="0.25"/>
    <row r="33477" x14ac:dyDescent="0.25"/>
    <row r="33478" x14ac:dyDescent="0.25"/>
    <row r="33479" x14ac:dyDescent="0.25"/>
    <row r="33480" x14ac:dyDescent="0.25"/>
    <row r="33481" x14ac:dyDescent="0.25"/>
    <row r="33482" x14ac:dyDescent="0.25"/>
    <row r="33483" x14ac:dyDescent="0.25"/>
    <row r="33484" x14ac:dyDescent="0.25"/>
    <row r="33485" x14ac:dyDescent="0.25"/>
    <row r="33486" x14ac:dyDescent="0.25"/>
    <row r="33487" x14ac:dyDescent="0.25"/>
    <row r="33488" x14ac:dyDescent="0.25"/>
    <row r="33489" x14ac:dyDescent="0.25"/>
    <row r="33490" x14ac:dyDescent="0.25"/>
    <row r="33491" x14ac:dyDescent="0.25"/>
    <row r="33492" x14ac:dyDescent="0.25"/>
    <row r="33493" x14ac:dyDescent="0.25"/>
    <row r="33494" x14ac:dyDescent="0.25"/>
    <row r="33495" x14ac:dyDescent="0.25"/>
    <row r="33496" x14ac:dyDescent="0.25"/>
    <row r="33497" x14ac:dyDescent="0.25"/>
    <row r="33498" x14ac:dyDescent="0.25"/>
    <row r="33499" x14ac:dyDescent="0.25"/>
    <row r="33500" x14ac:dyDescent="0.25"/>
    <row r="33501" x14ac:dyDescent="0.25"/>
    <row r="33502" x14ac:dyDescent="0.25"/>
    <row r="33503" x14ac:dyDescent="0.25"/>
    <row r="33504" x14ac:dyDescent="0.25"/>
    <row r="33505" x14ac:dyDescent="0.25"/>
    <row r="33506" x14ac:dyDescent="0.25"/>
    <row r="33507" x14ac:dyDescent="0.25"/>
    <row r="33508" x14ac:dyDescent="0.25"/>
    <row r="33509" x14ac:dyDescent="0.25"/>
    <row r="33510" x14ac:dyDescent="0.25"/>
    <row r="33511" x14ac:dyDescent="0.25"/>
    <row r="33512" x14ac:dyDescent="0.25"/>
    <row r="33513" x14ac:dyDescent="0.25"/>
    <row r="33514" x14ac:dyDescent="0.25"/>
    <row r="33515" x14ac:dyDescent="0.25"/>
    <row r="33516" x14ac:dyDescent="0.25"/>
    <row r="33517" x14ac:dyDescent="0.25"/>
    <row r="33518" x14ac:dyDescent="0.25"/>
    <row r="33519" x14ac:dyDescent="0.25"/>
    <row r="33520" x14ac:dyDescent="0.25"/>
    <row r="33521" x14ac:dyDescent="0.25"/>
    <row r="33522" x14ac:dyDescent="0.25"/>
    <row r="33523" x14ac:dyDescent="0.25"/>
    <row r="33524" x14ac:dyDescent="0.25"/>
    <row r="33525" x14ac:dyDescent="0.25"/>
    <row r="33526" x14ac:dyDescent="0.25"/>
    <row r="33527" x14ac:dyDescent="0.25"/>
    <row r="33528" x14ac:dyDescent="0.25"/>
    <row r="33529" x14ac:dyDescent="0.25"/>
    <row r="33530" x14ac:dyDescent="0.25"/>
    <row r="33531" x14ac:dyDescent="0.25"/>
    <row r="33532" x14ac:dyDescent="0.25"/>
    <row r="33533" x14ac:dyDescent="0.25"/>
    <row r="33534" x14ac:dyDescent="0.25"/>
    <row r="33535" x14ac:dyDescent="0.25"/>
    <row r="33536" x14ac:dyDescent="0.25"/>
    <row r="33537" x14ac:dyDescent="0.25"/>
    <row r="33538" x14ac:dyDescent="0.25"/>
    <row r="33539" x14ac:dyDescent="0.25"/>
    <row r="33540" x14ac:dyDescent="0.25"/>
    <row r="33541" x14ac:dyDescent="0.25"/>
    <row r="33542" x14ac:dyDescent="0.25"/>
    <row r="33543" x14ac:dyDescent="0.25"/>
    <row r="33544" x14ac:dyDescent="0.25"/>
    <row r="33545" x14ac:dyDescent="0.25"/>
    <row r="33546" x14ac:dyDescent="0.25"/>
    <row r="33547" x14ac:dyDescent="0.25"/>
    <row r="33548" x14ac:dyDescent="0.25"/>
    <row r="33549" x14ac:dyDescent="0.25"/>
    <row r="33550" x14ac:dyDescent="0.25"/>
    <row r="33551" x14ac:dyDescent="0.25"/>
    <row r="33552" x14ac:dyDescent="0.25"/>
    <row r="33553" x14ac:dyDescent="0.25"/>
    <row r="33554" x14ac:dyDescent="0.25"/>
    <row r="33555" x14ac:dyDescent="0.25"/>
    <row r="33556" x14ac:dyDescent="0.25"/>
    <row r="33557" x14ac:dyDescent="0.25"/>
    <row r="33558" x14ac:dyDescent="0.25"/>
    <row r="33559" x14ac:dyDescent="0.25"/>
    <row r="33560" x14ac:dyDescent="0.25"/>
    <row r="33561" x14ac:dyDescent="0.25"/>
    <row r="33562" x14ac:dyDescent="0.25"/>
    <row r="33563" x14ac:dyDescent="0.25"/>
    <row r="33564" x14ac:dyDescent="0.25"/>
    <row r="33565" x14ac:dyDescent="0.25"/>
    <row r="33566" x14ac:dyDescent="0.25"/>
    <row r="33567" x14ac:dyDescent="0.25"/>
    <row r="33568" x14ac:dyDescent="0.25"/>
    <row r="33569" x14ac:dyDescent="0.25"/>
    <row r="33570" x14ac:dyDescent="0.25"/>
    <row r="33571" x14ac:dyDescent="0.25"/>
    <row r="33572" x14ac:dyDescent="0.25"/>
    <row r="33573" x14ac:dyDescent="0.25"/>
    <row r="33574" x14ac:dyDescent="0.25"/>
    <row r="33575" x14ac:dyDescent="0.25"/>
    <row r="33576" x14ac:dyDescent="0.25"/>
    <row r="33577" x14ac:dyDescent="0.25"/>
    <row r="33578" x14ac:dyDescent="0.25"/>
    <row r="33579" x14ac:dyDescent="0.25"/>
    <row r="33580" x14ac:dyDescent="0.25"/>
    <row r="33581" x14ac:dyDescent="0.25"/>
    <row r="33582" x14ac:dyDescent="0.25"/>
    <row r="33583" x14ac:dyDescent="0.25"/>
    <row r="33584" x14ac:dyDescent="0.25"/>
    <row r="33585" x14ac:dyDescent="0.25"/>
    <row r="33586" x14ac:dyDescent="0.25"/>
    <row r="33587" x14ac:dyDescent="0.25"/>
    <row r="33588" x14ac:dyDescent="0.25"/>
    <row r="33589" x14ac:dyDescent="0.25"/>
    <row r="33590" x14ac:dyDescent="0.25"/>
    <row r="33591" x14ac:dyDescent="0.25"/>
    <row r="33592" x14ac:dyDescent="0.25"/>
    <row r="33593" x14ac:dyDescent="0.25"/>
    <row r="33594" x14ac:dyDescent="0.25"/>
    <row r="33595" x14ac:dyDescent="0.25"/>
    <row r="33596" x14ac:dyDescent="0.25"/>
    <row r="33597" x14ac:dyDescent="0.25"/>
    <row r="33598" x14ac:dyDescent="0.25"/>
    <row r="33599" x14ac:dyDescent="0.25"/>
    <row r="33600" x14ac:dyDescent="0.25"/>
    <row r="33601" x14ac:dyDescent="0.25"/>
    <row r="33602" x14ac:dyDescent="0.25"/>
    <row r="33603" x14ac:dyDescent="0.25"/>
    <row r="33604" x14ac:dyDescent="0.25"/>
    <row r="33605" x14ac:dyDescent="0.25"/>
    <row r="33606" x14ac:dyDescent="0.25"/>
    <row r="33607" x14ac:dyDescent="0.25"/>
    <row r="33608" x14ac:dyDescent="0.25"/>
    <row r="33609" x14ac:dyDescent="0.25"/>
    <row r="33610" x14ac:dyDescent="0.25"/>
    <row r="33611" x14ac:dyDescent="0.25"/>
    <row r="33612" x14ac:dyDescent="0.25"/>
    <row r="33613" x14ac:dyDescent="0.25"/>
    <row r="33614" x14ac:dyDescent="0.25"/>
    <row r="33615" x14ac:dyDescent="0.25"/>
    <row r="33616" x14ac:dyDescent="0.25"/>
    <row r="33617" x14ac:dyDescent="0.25"/>
    <row r="33618" x14ac:dyDescent="0.25"/>
    <row r="33619" x14ac:dyDescent="0.25"/>
    <row r="33620" x14ac:dyDescent="0.25"/>
    <row r="33621" x14ac:dyDescent="0.25"/>
    <row r="33622" x14ac:dyDescent="0.25"/>
    <row r="33623" x14ac:dyDescent="0.25"/>
    <row r="33624" x14ac:dyDescent="0.25"/>
    <row r="33625" x14ac:dyDescent="0.25"/>
    <row r="33626" x14ac:dyDescent="0.25"/>
    <row r="33627" x14ac:dyDescent="0.25"/>
    <row r="33628" x14ac:dyDescent="0.25"/>
    <row r="33629" x14ac:dyDescent="0.25"/>
    <row r="33630" x14ac:dyDescent="0.25"/>
    <row r="33631" x14ac:dyDescent="0.25"/>
    <row r="33632" x14ac:dyDescent="0.25"/>
    <row r="33633" x14ac:dyDescent="0.25"/>
    <row r="33634" x14ac:dyDescent="0.25"/>
    <row r="33635" x14ac:dyDescent="0.25"/>
    <row r="33636" x14ac:dyDescent="0.25"/>
    <row r="33637" x14ac:dyDescent="0.25"/>
    <row r="33638" x14ac:dyDescent="0.25"/>
    <row r="33639" x14ac:dyDescent="0.25"/>
    <row r="33640" x14ac:dyDescent="0.25"/>
    <row r="33641" x14ac:dyDescent="0.25"/>
    <row r="33642" x14ac:dyDescent="0.25"/>
    <row r="33643" x14ac:dyDescent="0.25"/>
    <row r="33644" x14ac:dyDescent="0.25"/>
    <row r="33645" x14ac:dyDescent="0.25"/>
    <row r="33646" x14ac:dyDescent="0.25"/>
    <row r="33647" x14ac:dyDescent="0.25"/>
    <row r="33648" x14ac:dyDescent="0.25"/>
    <row r="33649" x14ac:dyDescent="0.25"/>
    <row r="33650" x14ac:dyDescent="0.25"/>
    <row r="33651" x14ac:dyDescent="0.25"/>
    <row r="33652" x14ac:dyDescent="0.25"/>
    <row r="33653" x14ac:dyDescent="0.25"/>
    <row r="33654" x14ac:dyDescent="0.25"/>
    <row r="33655" x14ac:dyDescent="0.25"/>
    <row r="33656" x14ac:dyDescent="0.25"/>
    <row r="33657" x14ac:dyDescent="0.25"/>
    <row r="33658" x14ac:dyDescent="0.25"/>
    <row r="33659" x14ac:dyDescent="0.25"/>
    <row r="33660" x14ac:dyDescent="0.25"/>
    <row r="33661" x14ac:dyDescent="0.25"/>
    <row r="33662" x14ac:dyDescent="0.25"/>
    <row r="33663" x14ac:dyDescent="0.25"/>
    <row r="33664" x14ac:dyDescent="0.25"/>
    <row r="33665" x14ac:dyDescent="0.25"/>
    <row r="33666" x14ac:dyDescent="0.25"/>
    <row r="33667" x14ac:dyDescent="0.25"/>
    <row r="33668" x14ac:dyDescent="0.25"/>
    <row r="33669" x14ac:dyDescent="0.25"/>
    <row r="33670" x14ac:dyDescent="0.25"/>
    <row r="33671" x14ac:dyDescent="0.25"/>
    <row r="33672" x14ac:dyDescent="0.25"/>
    <row r="33673" x14ac:dyDescent="0.25"/>
    <row r="33674" x14ac:dyDescent="0.25"/>
    <row r="33675" x14ac:dyDescent="0.25"/>
    <row r="33676" x14ac:dyDescent="0.25"/>
    <row r="33677" x14ac:dyDescent="0.25"/>
    <row r="33678" x14ac:dyDescent="0.25"/>
    <row r="33679" x14ac:dyDescent="0.25"/>
    <row r="33680" x14ac:dyDescent="0.25"/>
    <row r="33681" x14ac:dyDescent="0.25"/>
    <row r="33682" x14ac:dyDescent="0.25"/>
    <row r="33683" x14ac:dyDescent="0.25"/>
    <row r="33684" x14ac:dyDescent="0.25"/>
    <row r="33685" x14ac:dyDescent="0.25"/>
    <row r="33686" x14ac:dyDescent="0.25"/>
    <row r="33687" x14ac:dyDescent="0.25"/>
    <row r="33688" x14ac:dyDescent="0.25"/>
    <row r="33689" x14ac:dyDescent="0.25"/>
    <row r="33690" x14ac:dyDescent="0.25"/>
    <row r="33691" x14ac:dyDescent="0.25"/>
    <row r="33692" x14ac:dyDescent="0.25"/>
    <row r="33693" x14ac:dyDescent="0.25"/>
    <row r="33694" x14ac:dyDescent="0.25"/>
    <row r="33695" x14ac:dyDescent="0.25"/>
    <row r="33696" x14ac:dyDescent="0.25"/>
    <row r="33697" x14ac:dyDescent="0.25"/>
    <row r="33698" x14ac:dyDescent="0.25"/>
    <row r="33699" x14ac:dyDescent="0.25"/>
    <row r="33700" x14ac:dyDescent="0.25"/>
    <row r="33701" x14ac:dyDescent="0.25"/>
    <row r="33702" x14ac:dyDescent="0.25"/>
    <row r="33703" x14ac:dyDescent="0.25"/>
    <row r="33704" x14ac:dyDescent="0.25"/>
    <row r="33705" x14ac:dyDescent="0.25"/>
    <row r="33706" x14ac:dyDescent="0.25"/>
    <row r="33707" x14ac:dyDescent="0.25"/>
    <row r="33708" x14ac:dyDescent="0.25"/>
    <row r="33709" x14ac:dyDescent="0.25"/>
    <row r="33710" x14ac:dyDescent="0.25"/>
    <row r="33711" x14ac:dyDescent="0.25"/>
    <row r="33712" x14ac:dyDescent="0.25"/>
    <row r="33713" x14ac:dyDescent="0.25"/>
    <row r="33714" x14ac:dyDescent="0.25"/>
    <row r="33715" x14ac:dyDescent="0.25"/>
    <row r="33716" x14ac:dyDescent="0.25"/>
    <row r="33717" x14ac:dyDescent="0.25"/>
    <row r="33718" x14ac:dyDescent="0.25"/>
    <row r="33719" x14ac:dyDescent="0.25"/>
    <row r="33720" x14ac:dyDescent="0.25"/>
    <row r="33721" x14ac:dyDescent="0.25"/>
    <row r="33722" x14ac:dyDescent="0.25"/>
    <row r="33723" x14ac:dyDescent="0.25"/>
    <row r="33724" x14ac:dyDescent="0.25"/>
    <row r="33725" x14ac:dyDescent="0.25"/>
    <row r="33726" x14ac:dyDescent="0.25"/>
    <row r="33727" x14ac:dyDescent="0.25"/>
    <row r="33728" x14ac:dyDescent="0.25"/>
    <row r="33729" x14ac:dyDescent="0.25"/>
    <row r="33730" x14ac:dyDescent="0.25"/>
    <row r="33731" x14ac:dyDescent="0.25"/>
    <row r="33732" x14ac:dyDescent="0.25"/>
    <row r="33733" x14ac:dyDescent="0.25"/>
    <row r="33734" x14ac:dyDescent="0.25"/>
    <row r="33735" x14ac:dyDescent="0.25"/>
    <row r="33736" x14ac:dyDescent="0.25"/>
    <row r="33737" x14ac:dyDescent="0.25"/>
    <row r="33738" x14ac:dyDescent="0.25"/>
    <row r="33739" x14ac:dyDescent="0.25"/>
    <row r="33740" x14ac:dyDescent="0.25"/>
    <row r="33741" x14ac:dyDescent="0.25"/>
    <row r="33742" x14ac:dyDescent="0.25"/>
    <row r="33743" x14ac:dyDescent="0.25"/>
    <row r="33744" x14ac:dyDescent="0.25"/>
    <row r="33745" x14ac:dyDescent="0.25"/>
    <row r="33746" x14ac:dyDescent="0.25"/>
    <row r="33747" x14ac:dyDescent="0.25"/>
    <row r="33748" x14ac:dyDescent="0.25"/>
    <row r="33749" x14ac:dyDescent="0.25"/>
    <row r="33750" x14ac:dyDescent="0.25"/>
    <row r="33751" x14ac:dyDescent="0.25"/>
    <row r="33752" x14ac:dyDescent="0.25"/>
    <row r="33753" x14ac:dyDescent="0.25"/>
    <row r="33754" x14ac:dyDescent="0.25"/>
    <row r="33755" x14ac:dyDescent="0.25"/>
    <row r="33756" x14ac:dyDescent="0.25"/>
    <row r="33757" x14ac:dyDescent="0.25"/>
    <row r="33758" x14ac:dyDescent="0.25"/>
    <row r="33759" x14ac:dyDescent="0.25"/>
    <row r="33760" x14ac:dyDescent="0.25"/>
    <row r="33761" x14ac:dyDescent="0.25"/>
    <row r="33762" x14ac:dyDescent="0.25"/>
    <row r="33763" x14ac:dyDescent="0.25"/>
    <row r="33764" x14ac:dyDescent="0.25"/>
    <row r="33765" x14ac:dyDescent="0.25"/>
    <row r="33766" x14ac:dyDescent="0.25"/>
    <row r="33767" x14ac:dyDescent="0.25"/>
    <row r="33768" x14ac:dyDescent="0.25"/>
    <row r="33769" x14ac:dyDescent="0.25"/>
    <row r="33770" x14ac:dyDescent="0.25"/>
    <row r="33771" x14ac:dyDescent="0.25"/>
    <row r="33772" x14ac:dyDescent="0.25"/>
    <row r="33773" x14ac:dyDescent="0.25"/>
    <row r="33774" x14ac:dyDescent="0.25"/>
    <row r="33775" x14ac:dyDescent="0.25"/>
    <row r="33776" x14ac:dyDescent="0.25"/>
    <row r="33777" x14ac:dyDescent="0.25"/>
    <row r="33778" x14ac:dyDescent="0.25"/>
    <row r="33779" x14ac:dyDescent="0.25"/>
    <row r="33780" x14ac:dyDescent="0.25"/>
    <row r="33781" x14ac:dyDescent="0.25"/>
    <row r="33782" x14ac:dyDescent="0.25"/>
    <row r="33783" x14ac:dyDescent="0.25"/>
    <row r="33784" x14ac:dyDescent="0.25"/>
    <row r="33785" x14ac:dyDescent="0.25"/>
    <row r="33786" x14ac:dyDescent="0.25"/>
    <row r="33787" x14ac:dyDescent="0.25"/>
    <row r="33788" x14ac:dyDescent="0.25"/>
    <row r="33789" x14ac:dyDescent="0.25"/>
    <row r="33790" x14ac:dyDescent="0.25"/>
    <row r="33791" x14ac:dyDescent="0.25"/>
    <row r="33792" x14ac:dyDescent="0.25"/>
    <row r="33793" x14ac:dyDescent="0.25"/>
    <row r="33794" x14ac:dyDescent="0.25"/>
    <row r="33795" x14ac:dyDescent="0.25"/>
    <row r="33796" x14ac:dyDescent="0.25"/>
    <row r="33797" x14ac:dyDescent="0.25"/>
    <row r="33798" x14ac:dyDescent="0.25"/>
    <row r="33799" x14ac:dyDescent="0.25"/>
    <row r="33800" x14ac:dyDescent="0.25"/>
    <row r="33801" x14ac:dyDescent="0.25"/>
    <row r="33802" x14ac:dyDescent="0.25"/>
    <row r="33803" x14ac:dyDescent="0.25"/>
    <row r="33804" x14ac:dyDescent="0.25"/>
    <row r="33805" x14ac:dyDescent="0.25"/>
    <row r="33806" x14ac:dyDescent="0.25"/>
    <row r="33807" x14ac:dyDescent="0.25"/>
    <row r="33808" x14ac:dyDescent="0.25"/>
    <row r="33809" x14ac:dyDescent="0.25"/>
    <row r="33810" x14ac:dyDescent="0.25"/>
    <row r="33811" x14ac:dyDescent="0.25"/>
    <row r="33812" x14ac:dyDescent="0.25"/>
    <row r="33813" x14ac:dyDescent="0.25"/>
    <row r="33814" x14ac:dyDescent="0.25"/>
    <row r="33815" x14ac:dyDescent="0.25"/>
    <row r="33816" x14ac:dyDescent="0.25"/>
    <row r="33817" x14ac:dyDescent="0.25"/>
    <row r="33818" x14ac:dyDescent="0.25"/>
    <row r="33819" x14ac:dyDescent="0.25"/>
    <row r="33820" x14ac:dyDescent="0.25"/>
    <row r="33821" x14ac:dyDescent="0.25"/>
    <row r="33822" x14ac:dyDescent="0.25"/>
    <row r="33823" x14ac:dyDescent="0.25"/>
    <row r="33824" x14ac:dyDescent="0.25"/>
    <row r="33825" x14ac:dyDescent="0.25"/>
    <row r="33826" x14ac:dyDescent="0.25"/>
    <row r="33827" x14ac:dyDescent="0.25"/>
    <row r="33828" x14ac:dyDescent="0.25"/>
    <row r="33829" x14ac:dyDescent="0.25"/>
    <row r="33830" x14ac:dyDescent="0.25"/>
    <row r="33831" x14ac:dyDescent="0.25"/>
    <row r="33832" x14ac:dyDescent="0.25"/>
    <row r="33833" x14ac:dyDescent="0.25"/>
    <row r="33834" x14ac:dyDescent="0.25"/>
    <row r="33835" x14ac:dyDescent="0.25"/>
    <row r="33836" x14ac:dyDescent="0.25"/>
    <row r="33837" x14ac:dyDescent="0.25"/>
    <row r="33838" x14ac:dyDescent="0.25"/>
    <row r="33839" x14ac:dyDescent="0.25"/>
    <row r="33840" x14ac:dyDescent="0.25"/>
    <row r="33841" x14ac:dyDescent="0.25"/>
    <row r="33842" x14ac:dyDescent="0.25"/>
    <row r="33843" x14ac:dyDescent="0.25"/>
    <row r="33844" x14ac:dyDescent="0.25"/>
    <row r="33845" x14ac:dyDescent="0.25"/>
    <row r="33846" x14ac:dyDescent="0.25"/>
    <row r="33847" x14ac:dyDescent="0.25"/>
    <row r="33848" x14ac:dyDescent="0.25"/>
    <row r="33849" x14ac:dyDescent="0.25"/>
    <row r="33850" x14ac:dyDescent="0.25"/>
    <row r="33851" x14ac:dyDescent="0.25"/>
    <row r="33852" x14ac:dyDescent="0.25"/>
    <row r="33853" x14ac:dyDescent="0.25"/>
    <row r="33854" x14ac:dyDescent="0.25"/>
    <row r="33855" x14ac:dyDescent="0.25"/>
    <row r="33856" x14ac:dyDescent="0.25"/>
    <row r="33857" x14ac:dyDescent="0.25"/>
    <row r="33858" x14ac:dyDescent="0.25"/>
    <row r="33859" x14ac:dyDescent="0.25"/>
    <row r="33860" x14ac:dyDescent="0.25"/>
    <row r="33861" x14ac:dyDescent="0.25"/>
    <row r="33862" x14ac:dyDescent="0.25"/>
    <row r="33863" x14ac:dyDescent="0.25"/>
    <row r="33864" x14ac:dyDescent="0.25"/>
    <row r="33865" x14ac:dyDescent="0.25"/>
    <row r="33866" x14ac:dyDescent="0.25"/>
    <row r="33867" x14ac:dyDescent="0.25"/>
    <row r="33868" x14ac:dyDescent="0.25"/>
    <row r="33869" x14ac:dyDescent="0.25"/>
    <row r="33870" x14ac:dyDescent="0.25"/>
    <row r="33871" x14ac:dyDescent="0.25"/>
    <row r="33872" x14ac:dyDescent="0.25"/>
    <row r="33873" x14ac:dyDescent="0.25"/>
    <row r="33874" x14ac:dyDescent="0.25"/>
    <row r="33875" x14ac:dyDescent="0.25"/>
    <row r="33876" x14ac:dyDescent="0.25"/>
    <row r="33877" x14ac:dyDescent="0.25"/>
    <row r="33878" x14ac:dyDescent="0.25"/>
    <row r="33879" x14ac:dyDescent="0.25"/>
    <row r="33880" x14ac:dyDescent="0.25"/>
    <row r="33881" x14ac:dyDescent="0.25"/>
    <row r="33882" x14ac:dyDescent="0.25"/>
    <row r="33883" x14ac:dyDescent="0.25"/>
    <row r="33884" x14ac:dyDescent="0.25"/>
    <row r="33885" x14ac:dyDescent="0.25"/>
    <row r="33886" x14ac:dyDescent="0.25"/>
    <row r="33887" x14ac:dyDescent="0.25"/>
    <row r="33888" x14ac:dyDescent="0.25"/>
    <row r="33889" x14ac:dyDescent="0.25"/>
    <row r="33890" x14ac:dyDescent="0.25"/>
    <row r="33891" x14ac:dyDescent="0.25"/>
    <row r="33892" x14ac:dyDescent="0.25"/>
    <row r="33893" x14ac:dyDescent="0.25"/>
    <row r="33894" x14ac:dyDescent="0.25"/>
    <row r="33895" x14ac:dyDescent="0.25"/>
    <row r="33896" x14ac:dyDescent="0.25"/>
    <row r="33897" x14ac:dyDescent="0.25"/>
    <row r="33898" x14ac:dyDescent="0.25"/>
    <row r="33899" x14ac:dyDescent="0.25"/>
    <row r="33900" x14ac:dyDescent="0.25"/>
    <row r="33901" x14ac:dyDescent="0.25"/>
    <row r="33902" x14ac:dyDescent="0.25"/>
    <row r="33903" x14ac:dyDescent="0.25"/>
    <row r="33904" x14ac:dyDescent="0.25"/>
    <row r="33905" x14ac:dyDescent="0.25"/>
    <row r="33906" x14ac:dyDescent="0.25"/>
    <row r="33907" x14ac:dyDescent="0.25"/>
    <row r="33908" x14ac:dyDescent="0.25"/>
    <row r="33909" x14ac:dyDescent="0.25"/>
    <row r="33910" x14ac:dyDescent="0.25"/>
    <row r="33911" x14ac:dyDescent="0.25"/>
    <row r="33912" x14ac:dyDescent="0.25"/>
    <row r="33913" x14ac:dyDescent="0.25"/>
    <row r="33914" x14ac:dyDescent="0.25"/>
    <row r="33915" x14ac:dyDescent="0.25"/>
    <row r="33916" x14ac:dyDescent="0.25"/>
    <row r="33917" x14ac:dyDescent="0.25"/>
    <row r="33918" x14ac:dyDescent="0.25"/>
    <row r="33919" x14ac:dyDescent="0.25"/>
    <row r="33920" x14ac:dyDescent="0.25"/>
    <row r="33921" x14ac:dyDescent="0.25"/>
    <row r="33922" x14ac:dyDescent="0.25"/>
    <row r="33923" x14ac:dyDescent="0.25"/>
    <row r="33924" x14ac:dyDescent="0.25"/>
    <row r="33925" x14ac:dyDescent="0.25"/>
    <row r="33926" x14ac:dyDescent="0.25"/>
    <row r="33927" x14ac:dyDescent="0.25"/>
    <row r="33928" x14ac:dyDescent="0.25"/>
    <row r="33929" x14ac:dyDescent="0.25"/>
    <row r="33930" x14ac:dyDescent="0.25"/>
    <row r="33931" x14ac:dyDescent="0.25"/>
    <row r="33932" x14ac:dyDescent="0.25"/>
    <row r="33933" x14ac:dyDescent="0.25"/>
    <row r="33934" x14ac:dyDescent="0.25"/>
    <row r="33935" x14ac:dyDescent="0.25"/>
    <row r="33936" x14ac:dyDescent="0.25"/>
    <row r="33937" x14ac:dyDescent="0.25"/>
    <row r="33938" x14ac:dyDescent="0.25"/>
    <row r="33939" x14ac:dyDescent="0.25"/>
    <row r="33940" x14ac:dyDescent="0.25"/>
    <row r="33941" x14ac:dyDescent="0.25"/>
    <row r="33942" x14ac:dyDescent="0.25"/>
    <row r="33943" x14ac:dyDescent="0.25"/>
    <row r="33944" x14ac:dyDescent="0.25"/>
    <row r="33945" x14ac:dyDescent="0.25"/>
    <row r="33946" x14ac:dyDescent="0.25"/>
    <row r="33947" x14ac:dyDescent="0.25"/>
    <row r="33948" x14ac:dyDescent="0.25"/>
    <row r="33949" x14ac:dyDescent="0.25"/>
    <row r="33950" x14ac:dyDescent="0.25"/>
    <row r="33951" x14ac:dyDescent="0.25"/>
    <row r="33952" x14ac:dyDescent="0.25"/>
    <row r="33953" x14ac:dyDescent="0.25"/>
    <row r="33954" x14ac:dyDescent="0.25"/>
    <row r="33955" x14ac:dyDescent="0.25"/>
    <row r="33956" x14ac:dyDescent="0.25"/>
    <row r="33957" x14ac:dyDescent="0.25"/>
    <row r="33958" x14ac:dyDescent="0.25"/>
    <row r="33959" x14ac:dyDescent="0.25"/>
    <row r="33960" x14ac:dyDescent="0.25"/>
    <row r="33961" x14ac:dyDescent="0.25"/>
    <row r="33962" x14ac:dyDescent="0.25"/>
    <row r="33963" x14ac:dyDescent="0.25"/>
    <row r="33964" x14ac:dyDescent="0.25"/>
    <row r="33965" x14ac:dyDescent="0.25"/>
    <row r="33966" x14ac:dyDescent="0.25"/>
    <row r="33967" x14ac:dyDescent="0.25"/>
    <row r="33968" x14ac:dyDescent="0.25"/>
    <row r="33969" x14ac:dyDescent="0.25"/>
    <row r="33970" x14ac:dyDescent="0.25"/>
    <row r="33971" x14ac:dyDescent="0.25"/>
    <row r="33972" x14ac:dyDescent="0.25"/>
    <row r="33973" x14ac:dyDescent="0.25"/>
    <row r="33974" x14ac:dyDescent="0.25"/>
    <row r="33975" x14ac:dyDescent="0.25"/>
    <row r="33976" x14ac:dyDescent="0.25"/>
    <row r="33977" x14ac:dyDescent="0.25"/>
    <row r="33978" x14ac:dyDescent="0.25"/>
    <row r="33979" x14ac:dyDescent="0.25"/>
    <row r="33980" x14ac:dyDescent="0.25"/>
    <row r="33981" x14ac:dyDescent="0.25"/>
    <row r="33982" x14ac:dyDescent="0.25"/>
    <row r="33983" x14ac:dyDescent="0.25"/>
    <row r="33984" x14ac:dyDescent="0.25"/>
    <row r="33985" x14ac:dyDescent="0.25"/>
    <row r="33986" x14ac:dyDescent="0.25"/>
    <row r="33987" x14ac:dyDescent="0.25"/>
    <row r="33988" x14ac:dyDescent="0.25"/>
    <row r="33989" x14ac:dyDescent="0.25"/>
    <row r="33990" x14ac:dyDescent="0.25"/>
    <row r="33991" x14ac:dyDescent="0.25"/>
    <row r="33992" x14ac:dyDescent="0.25"/>
    <row r="33993" x14ac:dyDescent="0.25"/>
    <row r="33994" x14ac:dyDescent="0.25"/>
    <row r="33995" x14ac:dyDescent="0.25"/>
    <row r="33996" x14ac:dyDescent="0.25"/>
    <row r="33997" x14ac:dyDescent="0.25"/>
    <row r="33998" x14ac:dyDescent="0.25"/>
    <row r="33999" x14ac:dyDescent="0.25"/>
    <row r="34000" x14ac:dyDescent="0.25"/>
    <row r="34001" x14ac:dyDescent="0.25"/>
    <row r="34002" x14ac:dyDescent="0.25"/>
    <row r="34003" x14ac:dyDescent="0.25"/>
    <row r="34004" x14ac:dyDescent="0.25"/>
    <row r="34005" x14ac:dyDescent="0.25"/>
    <row r="34006" x14ac:dyDescent="0.25"/>
    <row r="34007" x14ac:dyDescent="0.25"/>
    <row r="34008" x14ac:dyDescent="0.25"/>
    <row r="34009" x14ac:dyDescent="0.25"/>
    <row r="34010" x14ac:dyDescent="0.25"/>
    <row r="34011" x14ac:dyDescent="0.25"/>
    <row r="34012" x14ac:dyDescent="0.25"/>
    <row r="34013" x14ac:dyDescent="0.25"/>
    <row r="34014" x14ac:dyDescent="0.25"/>
    <row r="34015" x14ac:dyDescent="0.25"/>
    <row r="34016" x14ac:dyDescent="0.25"/>
    <row r="34017" x14ac:dyDescent="0.25"/>
    <row r="34018" x14ac:dyDescent="0.25"/>
    <row r="34019" x14ac:dyDescent="0.25"/>
    <row r="34020" x14ac:dyDescent="0.25"/>
    <row r="34021" x14ac:dyDescent="0.25"/>
    <row r="34022" x14ac:dyDescent="0.25"/>
    <row r="34023" x14ac:dyDescent="0.25"/>
    <row r="34024" x14ac:dyDescent="0.25"/>
    <row r="34025" x14ac:dyDescent="0.25"/>
    <row r="34026" x14ac:dyDescent="0.25"/>
    <row r="34027" x14ac:dyDescent="0.25"/>
    <row r="34028" x14ac:dyDescent="0.25"/>
    <row r="34029" x14ac:dyDescent="0.25"/>
    <row r="34030" x14ac:dyDescent="0.25"/>
    <row r="34031" x14ac:dyDescent="0.25"/>
    <row r="34032" x14ac:dyDescent="0.25"/>
    <row r="34033" x14ac:dyDescent="0.25"/>
    <row r="34034" x14ac:dyDescent="0.25"/>
    <row r="34035" x14ac:dyDescent="0.25"/>
    <row r="34036" x14ac:dyDescent="0.25"/>
    <row r="34037" x14ac:dyDescent="0.25"/>
    <row r="34038" x14ac:dyDescent="0.25"/>
    <row r="34039" x14ac:dyDescent="0.25"/>
    <row r="34040" x14ac:dyDescent="0.25"/>
    <row r="34041" x14ac:dyDescent="0.25"/>
    <row r="34042" x14ac:dyDescent="0.25"/>
    <row r="34043" x14ac:dyDescent="0.25"/>
    <row r="34044" x14ac:dyDescent="0.25"/>
    <row r="34045" x14ac:dyDescent="0.25"/>
    <row r="34046" x14ac:dyDescent="0.25"/>
    <row r="34047" x14ac:dyDescent="0.25"/>
    <row r="34048" x14ac:dyDescent="0.25"/>
    <row r="34049" x14ac:dyDescent="0.25"/>
    <row r="34050" x14ac:dyDescent="0.25"/>
    <row r="34051" x14ac:dyDescent="0.25"/>
    <row r="34052" x14ac:dyDescent="0.25"/>
    <row r="34053" x14ac:dyDescent="0.25"/>
    <row r="34054" x14ac:dyDescent="0.25"/>
    <row r="34055" x14ac:dyDescent="0.25"/>
    <row r="34056" x14ac:dyDescent="0.25"/>
    <row r="34057" x14ac:dyDescent="0.25"/>
    <row r="34058" x14ac:dyDescent="0.25"/>
    <row r="34059" x14ac:dyDescent="0.25"/>
    <row r="34060" x14ac:dyDescent="0.25"/>
    <row r="34061" x14ac:dyDescent="0.25"/>
    <row r="34062" x14ac:dyDescent="0.25"/>
    <row r="34063" x14ac:dyDescent="0.25"/>
    <row r="34064" x14ac:dyDescent="0.25"/>
    <row r="34065" x14ac:dyDescent="0.25"/>
    <row r="34066" x14ac:dyDescent="0.25"/>
    <row r="34067" x14ac:dyDescent="0.25"/>
    <row r="34068" x14ac:dyDescent="0.25"/>
    <row r="34069" x14ac:dyDescent="0.25"/>
    <row r="34070" x14ac:dyDescent="0.25"/>
    <row r="34071" x14ac:dyDescent="0.25"/>
    <row r="34072" x14ac:dyDescent="0.25"/>
    <row r="34073" x14ac:dyDescent="0.25"/>
    <row r="34074" x14ac:dyDescent="0.25"/>
    <row r="34075" x14ac:dyDescent="0.25"/>
    <row r="34076" x14ac:dyDescent="0.25"/>
    <row r="34077" x14ac:dyDescent="0.25"/>
    <row r="34078" x14ac:dyDescent="0.25"/>
    <row r="34079" x14ac:dyDescent="0.25"/>
    <row r="34080" x14ac:dyDescent="0.25"/>
    <row r="34081" x14ac:dyDescent="0.25"/>
    <row r="34082" x14ac:dyDescent="0.25"/>
    <row r="34083" x14ac:dyDescent="0.25"/>
    <row r="34084" x14ac:dyDescent="0.25"/>
    <row r="34085" x14ac:dyDescent="0.25"/>
    <row r="34086" x14ac:dyDescent="0.25"/>
    <row r="34087" x14ac:dyDescent="0.25"/>
    <row r="34088" x14ac:dyDescent="0.25"/>
    <row r="34089" x14ac:dyDescent="0.25"/>
    <row r="34090" x14ac:dyDescent="0.25"/>
    <row r="34091" x14ac:dyDescent="0.25"/>
    <row r="34092" x14ac:dyDescent="0.25"/>
    <row r="34093" x14ac:dyDescent="0.25"/>
    <row r="34094" x14ac:dyDescent="0.25"/>
    <row r="34095" x14ac:dyDescent="0.25"/>
    <row r="34096" x14ac:dyDescent="0.25"/>
    <row r="34097" x14ac:dyDescent="0.25"/>
    <row r="34098" x14ac:dyDescent="0.25"/>
    <row r="34099" x14ac:dyDescent="0.25"/>
    <row r="34100" x14ac:dyDescent="0.25"/>
    <row r="34101" x14ac:dyDescent="0.25"/>
    <row r="34102" x14ac:dyDescent="0.25"/>
    <row r="34103" x14ac:dyDescent="0.25"/>
    <row r="34104" x14ac:dyDescent="0.25"/>
    <row r="34105" x14ac:dyDescent="0.25"/>
    <row r="34106" x14ac:dyDescent="0.25"/>
    <row r="34107" x14ac:dyDescent="0.25"/>
    <row r="34108" x14ac:dyDescent="0.25"/>
    <row r="34109" x14ac:dyDescent="0.25"/>
    <row r="34110" x14ac:dyDescent="0.25"/>
    <row r="34111" x14ac:dyDescent="0.25"/>
    <row r="34112" x14ac:dyDescent="0.25"/>
    <row r="34113" x14ac:dyDescent="0.25"/>
    <row r="34114" x14ac:dyDescent="0.25"/>
    <row r="34115" x14ac:dyDescent="0.25"/>
    <row r="34116" x14ac:dyDescent="0.25"/>
    <row r="34117" x14ac:dyDescent="0.25"/>
    <row r="34118" x14ac:dyDescent="0.25"/>
    <row r="34119" x14ac:dyDescent="0.25"/>
    <row r="34120" x14ac:dyDescent="0.25"/>
    <row r="34121" x14ac:dyDescent="0.25"/>
    <row r="34122" x14ac:dyDescent="0.25"/>
    <row r="34123" x14ac:dyDescent="0.25"/>
    <row r="34124" x14ac:dyDescent="0.25"/>
    <row r="34125" x14ac:dyDescent="0.25"/>
    <row r="34126" x14ac:dyDescent="0.25"/>
    <row r="34127" x14ac:dyDescent="0.25"/>
    <row r="34128" x14ac:dyDescent="0.25"/>
    <row r="34129" x14ac:dyDescent="0.25"/>
    <row r="34130" x14ac:dyDescent="0.25"/>
    <row r="34131" x14ac:dyDescent="0.25"/>
    <row r="34132" x14ac:dyDescent="0.25"/>
    <row r="34133" x14ac:dyDescent="0.25"/>
    <row r="34134" x14ac:dyDescent="0.25"/>
    <row r="34135" x14ac:dyDescent="0.25"/>
    <row r="34136" x14ac:dyDescent="0.25"/>
    <row r="34137" x14ac:dyDescent="0.25"/>
    <row r="34138" x14ac:dyDescent="0.25"/>
    <row r="34139" x14ac:dyDescent="0.25"/>
    <row r="34140" x14ac:dyDescent="0.25"/>
    <row r="34141" x14ac:dyDescent="0.25"/>
    <row r="34142" x14ac:dyDescent="0.25"/>
    <row r="34143" x14ac:dyDescent="0.25"/>
    <row r="34144" x14ac:dyDescent="0.25"/>
    <row r="34145" x14ac:dyDescent="0.25"/>
    <row r="34146" x14ac:dyDescent="0.25"/>
    <row r="34147" x14ac:dyDescent="0.25"/>
    <row r="34148" x14ac:dyDescent="0.25"/>
    <row r="34149" x14ac:dyDescent="0.25"/>
    <row r="34150" x14ac:dyDescent="0.25"/>
    <row r="34151" x14ac:dyDescent="0.25"/>
    <row r="34152" x14ac:dyDescent="0.25"/>
    <row r="34153" x14ac:dyDescent="0.25"/>
    <row r="34154" x14ac:dyDescent="0.25"/>
    <row r="34155" x14ac:dyDescent="0.25"/>
    <row r="34156" x14ac:dyDescent="0.25"/>
    <row r="34157" x14ac:dyDescent="0.25"/>
    <row r="34158" x14ac:dyDescent="0.25"/>
    <row r="34159" x14ac:dyDescent="0.25"/>
    <row r="34160" x14ac:dyDescent="0.25"/>
    <row r="34161" x14ac:dyDescent="0.25"/>
    <row r="34162" x14ac:dyDescent="0.25"/>
    <row r="34163" x14ac:dyDescent="0.25"/>
    <row r="34164" x14ac:dyDescent="0.25"/>
    <row r="34165" x14ac:dyDescent="0.25"/>
    <row r="34166" x14ac:dyDescent="0.25"/>
    <row r="34167" x14ac:dyDescent="0.25"/>
    <row r="34168" x14ac:dyDescent="0.25"/>
    <row r="34169" x14ac:dyDescent="0.25"/>
    <row r="34170" x14ac:dyDescent="0.25"/>
    <row r="34171" x14ac:dyDescent="0.25"/>
    <row r="34172" x14ac:dyDescent="0.25"/>
    <row r="34173" x14ac:dyDescent="0.25"/>
    <row r="34174" x14ac:dyDescent="0.25"/>
    <row r="34175" x14ac:dyDescent="0.25"/>
    <row r="34176" x14ac:dyDescent="0.25"/>
    <row r="34177" x14ac:dyDescent="0.25"/>
    <row r="34178" x14ac:dyDescent="0.25"/>
    <row r="34179" x14ac:dyDescent="0.25"/>
    <row r="34180" x14ac:dyDescent="0.25"/>
    <row r="34181" x14ac:dyDescent="0.25"/>
    <row r="34182" x14ac:dyDescent="0.25"/>
    <row r="34183" x14ac:dyDescent="0.25"/>
    <row r="34184" x14ac:dyDescent="0.25"/>
    <row r="34185" x14ac:dyDescent="0.25"/>
    <row r="34186" x14ac:dyDescent="0.25"/>
    <row r="34187" x14ac:dyDescent="0.25"/>
    <row r="34188" x14ac:dyDescent="0.25"/>
    <row r="34189" x14ac:dyDescent="0.25"/>
    <row r="34190" x14ac:dyDescent="0.25"/>
    <row r="34191" x14ac:dyDescent="0.25"/>
    <row r="34192" x14ac:dyDescent="0.25"/>
    <row r="34193" x14ac:dyDescent="0.25"/>
    <row r="34194" x14ac:dyDescent="0.25"/>
    <row r="34195" x14ac:dyDescent="0.25"/>
    <row r="34196" x14ac:dyDescent="0.25"/>
    <row r="34197" x14ac:dyDescent="0.25"/>
    <row r="34198" x14ac:dyDescent="0.25"/>
    <row r="34199" x14ac:dyDescent="0.25"/>
    <row r="34200" x14ac:dyDescent="0.25"/>
    <row r="34201" x14ac:dyDescent="0.25"/>
    <row r="34202" x14ac:dyDescent="0.25"/>
    <row r="34203" x14ac:dyDescent="0.25"/>
    <row r="34204" x14ac:dyDescent="0.25"/>
    <row r="34205" x14ac:dyDescent="0.25"/>
    <row r="34206" x14ac:dyDescent="0.25"/>
    <row r="34207" x14ac:dyDescent="0.25"/>
    <row r="34208" x14ac:dyDescent="0.25"/>
    <row r="34209" x14ac:dyDescent="0.25"/>
    <row r="34210" x14ac:dyDescent="0.25"/>
    <row r="34211" x14ac:dyDescent="0.25"/>
    <row r="34212" x14ac:dyDescent="0.25"/>
    <row r="34213" x14ac:dyDescent="0.25"/>
    <row r="34214" x14ac:dyDescent="0.25"/>
    <row r="34215" x14ac:dyDescent="0.25"/>
    <row r="34216" x14ac:dyDescent="0.25"/>
    <row r="34217" x14ac:dyDescent="0.25"/>
    <row r="34218" x14ac:dyDescent="0.25"/>
    <row r="34219" x14ac:dyDescent="0.25"/>
    <row r="34220" x14ac:dyDescent="0.25"/>
    <row r="34221" x14ac:dyDescent="0.25"/>
    <row r="34222" x14ac:dyDescent="0.25"/>
    <row r="34223" x14ac:dyDescent="0.25"/>
    <row r="34224" x14ac:dyDescent="0.25"/>
    <row r="34225" x14ac:dyDescent="0.25"/>
    <row r="34226" x14ac:dyDescent="0.25"/>
    <row r="34227" x14ac:dyDescent="0.25"/>
    <row r="34228" x14ac:dyDescent="0.25"/>
    <row r="34229" x14ac:dyDescent="0.25"/>
    <row r="34230" x14ac:dyDescent="0.25"/>
    <row r="34231" x14ac:dyDescent="0.25"/>
    <row r="34232" x14ac:dyDescent="0.25"/>
    <row r="34233" x14ac:dyDescent="0.25"/>
    <row r="34234" x14ac:dyDescent="0.25"/>
    <row r="34235" x14ac:dyDescent="0.25"/>
    <row r="34236" x14ac:dyDescent="0.25"/>
    <row r="34237" x14ac:dyDescent="0.25"/>
    <row r="34238" x14ac:dyDescent="0.25"/>
    <row r="34239" x14ac:dyDescent="0.25"/>
    <row r="34240" x14ac:dyDescent="0.25"/>
    <row r="34241" x14ac:dyDescent="0.25"/>
    <row r="34242" x14ac:dyDescent="0.25"/>
    <row r="34243" x14ac:dyDescent="0.25"/>
    <row r="34244" x14ac:dyDescent="0.25"/>
    <row r="34245" x14ac:dyDescent="0.25"/>
    <row r="34246" x14ac:dyDescent="0.25"/>
    <row r="34247" x14ac:dyDescent="0.25"/>
    <row r="34248" x14ac:dyDescent="0.25"/>
    <row r="34249" x14ac:dyDescent="0.25"/>
    <row r="34250" x14ac:dyDescent="0.25"/>
    <row r="34251" x14ac:dyDescent="0.25"/>
    <row r="34252" x14ac:dyDescent="0.25"/>
    <row r="34253" x14ac:dyDescent="0.25"/>
    <row r="34254" x14ac:dyDescent="0.25"/>
    <row r="34255" x14ac:dyDescent="0.25"/>
    <row r="34256" x14ac:dyDescent="0.25"/>
    <row r="34257" x14ac:dyDescent="0.25"/>
    <row r="34258" x14ac:dyDescent="0.25"/>
    <row r="34259" x14ac:dyDescent="0.25"/>
    <row r="34260" x14ac:dyDescent="0.25"/>
    <row r="34261" x14ac:dyDescent="0.25"/>
    <row r="34262" x14ac:dyDescent="0.25"/>
    <row r="34263" x14ac:dyDescent="0.25"/>
    <row r="34264" x14ac:dyDescent="0.25"/>
    <row r="34265" x14ac:dyDescent="0.25"/>
    <row r="34266" x14ac:dyDescent="0.25"/>
    <row r="34267" x14ac:dyDescent="0.25"/>
    <row r="34268" x14ac:dyDescent="0.25"/>
    <row r="34269" x14ac:dyDescent="0.25"/>
    <row r="34270" x14ac:dyDescent="0.25"/>
    <row r="34271" x14ac:dyDescent="0.25"/>
    <row r="34272" x14ac:dyDescent="0.25"/>
    <row r="34273" x14ac:dyDescent="0.25"/>
    <row r="34274" x14ac:dyDescent="0.25"/>
    <row r="34275" x14ac:dyDescent="0.25"/>
    <row r="34276" x14ac:dyDescent="0.25"/>
    <row r="34277" x14ac:dyDescent="0.25"/>
    <row r="34278" x14ac:dyDescent="0.25"/>
    <row r="34279" x14ac:dyDescent="0.25"/>
    <row r="34280" x14ac:dyDescent="0.25"/>
    <row r="34281" x14ac:dyDescent="0.25"/>
    <row r="34282" x14ac:dyDescent="0.25"/>
    <row r="34283" x14ac:dyDescent="0.25"/>
    <row r="34284" x14ac:dyDescent="0.25"/>
    <row r="34285" x14ac:dyDescent="0.25"/>
    <row r="34286" x14ac:dyDescent="0.25"/>
    <row r="34287" x14ac:dyDescent="0.25"/>
    <row r="34288" x14ac:dyDescent="0.25"/>
    <row r="34289" x14ac:dyDescent="0.25"/>
    <row r="34290" x14ac:dyDescent="0.25"/>
    <row r="34291" x14ac:dyDescent="0.25"/>
    <row r="34292" x14ac:dyDescent="0.25"/>
    <row r="34293" x14ac:dyDescent="0.25"/>
    <row r="34294" x14ac:dyDescent="0.25"/>
    <row r="34295" x14ac:dyDescent="0.25"/>
    <row r="34296" x14ac:dyDescent="0.25"/>
    <row r="34297" x14ac:dyDescent="0.25"/>
    <row r="34298" x14ac:dyDescent="0.25"/>
    <row r="34299" x14ac:dyDescent="0.25"/>
    <row r="34300" x14ac:dyDescent="0.25"/>
    <row r="34301" x14ac:dyDescent="0.25"/>
    <row r="34302" x14ac:dyDescent="0.25"/>
    <row r="34303" x14ac:dyDescent="0.25"/>
    <row r="34304" x14ac:dyDescent="0.25"/>
    <row r="34305" x14ac:dyDescent="0.25"/>
    <row r="34306" x14ac:dyDescent="0.25"/>
    <row r="34307" x14ac:dyDescent="0.25"/>
    <row r="34308" x14ac:dyDescent="0.25"/>
    <row r="34309" x14ac:dyDescent="0.25"/>
    <row r="34310" x14ac:dyDescent="0.25"/>
    <row r="34311" x14ac:dyDescent="0.25"/>
    <row r="34312" x14ac:dyDescent="0.25"/>
    <row r="34313" x14ac:dyDescent="0.25"/>
    <row r="34314" x14ac:dyDescent="0.25"/>
    <row r="34315" x14ac:dyDescent="0.25"/>
    <row r="34316" x14ac:dyDescent="0.25"/>
    <row r="34317" x14ac:dyDescent="0.25"/>
    <row r="34318" x14ac:dyDescent="0.25"/>
    <row r="34319" x14ac:dyDescent="0.25"/>
    <row r="34320" x14ac:dyDescent="0.25"/>
    <row r="34321" x14ac:dyDescent="0.25"/>
    <row r="34322" x14ac:dyDescent="0.25"/>
    <row r="34323" x14ac:dyDescent="0.25"/>
    <row r="34324" x14ac:dyDescent="0.25"/>
    <row r="34325" x14ac:dyDescent="0.25"/>
    <row r="34326" x14ac:dyDescent="0.25"/>
    <row r="34327" x14ac:dyDescent="0.25"/>
    <row r="34328" x14ac:dyDescent="0.25"/>
    <row r="34329" x14ac:dyDescent="0.25"/>
    <row r="34330" x14ac:dyDescent="0.25"/>
    <row r="34331" x14ac:dyDescent="0.25"/>
    <row r="34332" x14ac:dyDescent="0.25"/>
    <row r="34333" x14ac:dyDescent="0.25"/>
    <row r="34334" x14ac:dyDescent="0.25"/>
    <row r="34335" x14ac:dyDescent="0.25"/>
    <row r="34336" x14ac:dyDescent="0.25"/>
    <row r="34337" x14ac:dyDescent="0.25"/>
    <row r="34338" x14ac:dyDescent="0.25"/>
    <row r="34339" x14ac:dyDescent="0.25"/>
    <row r="34340" x14ac:dyDescent="0.25"/>
    <row r="34341" x14ac:dyDescent="0.25"/>
    <row r="34342" x14ac:dyDescent="0.25"/>
    <row r="34343" x14ac:dyDescent="0.25"/>
    <row r="34344" x14ac:dyDescent="0.25"/>
    <row r="34345" x14ac:dyDescent="0.25"/>
    <row r="34346" x14ac:dyDescent="0.25"/>
    <row r="34347" x14ac:dyDescent="0.25"/>
    <row r="34348" x14ac:dyDescent="0.25"/>
    <row r="34349" x14ac:dyDescent="0.25"/>
    <row r="34350" x14ac:dyDescent="0.25"/>
    <row r="34351" x14ac:dyDescent="0.25"/>
    <row r="34352" x14ac:dyDescent="0.25"/>
    <row r="34353" x14ac:dyDescent="0.25"/>
    <row r="34354" x14ac:dyDescent="0.25"/>
    <row r="34355" x14ac:dyDescent="0.25"/>
    <row r="34356" x14ac:dyDescent="0.25"/>
    <row r="34357" x14ac:dyDescent="0.25"/>
    <row r="34358" x14ac:dyDescent="0.25"/>
    <row r="34359" x14ac:dyDescent="0.25"/>
    <row r="34360" x14ac:dyDescent="0.25"/>
    <row r="34361" x14ac:dyDescent="0.25"/>
    <row r="34362" x14ac:dyDescent="0.25"/>
    <row r="34363" x14ac:dyDescent="0.25"/>
    <row r="34364" x14ac:dyDescent="0.25"/>
    <row r="34365" x14ac:dyDescent="0.25"/>
    <row r="34366" x14ac:dyDescent="0.25"/>
    <row r="34367" x14ac:dyDescent="0.25"/>
    <row r="34368" x14ac:dyDescent="0.25"/>
    <row r="34369" x14ac:dyDescent="0.25"/>
    <row r="34370" x14ac:dyDescent="0.25"/>
    <row r="34371" x14ac:dyDescent="0.25"/>
    <row r="34372" x14ac:dyDescent="0.25"/>
    <row r="34373" x14ac:dyDescent="0.25"/>
    <row r="34374" x14ac:dyDescent="0.25"/>
    <row r="34375" x14ac:dyDescent="0.25"/>
    <row r="34376" x14ac:dyDescent="0.25"/>
    <row r="34377" x14ac:dyDescent="0.25"/>
    <row r="34378" x14ac:dyDescent="0.25"/>
    <row r="34379" x14ac:dyDescent="0.25"/>
    <row r="34380" x14ac:dyDescent="0.25"/>
    <row r="34381" x14ac:dyDescent="0.25"/>
    <row r="34382" x14ac:dyDescent="0.25"/>
    <row r="34383" x14ac:dyDescent="0.25"/>
    <row r="34384" x14ac:dyDescent="0.25"/>
    <row r="34385" x14ac:dyDescent="0.25"/>
    <row r="34386" x14ac:dyDescent="0.25"/>
    <row r="34387" x14ac:dyDescent="0.25"/>
    <row r="34388" x14ac:dyDescent="0.25"/>
    <row r="34389" x14ac:dyDescent="0.25"/>
    <row r="34390" x14ac:dyDescent="0.25"/>
    <row r="34391" x14ac:dyDescent="0.25"/>
    <row r="34392" x14ac:dyDescent="0.25"/>
    <row r="34393" x14ac:dyDescent="0.25"/>
    <row r="34394" x14ac:dyDescent="0.25"/>
    <row r="34395" x14ac:dyDescent="0.25"/>
    <row r="34396" x14ac:dyDescent="0.25"/>
    <row r="34397" x14ac:dyDescent="0.25"/>
    <row r="34398" x14ac:dyDescent="0.25"/>
    <row r="34399" x14ac:dyDescent="0.25"/>
    <row r="34400" x14ac:dyDescent="0.25"/>
    <row r="34401" x14ac:dyDescent="0.25"/>
    <row r="34402" x14ac:dyDescent="0.25"/>
    <row r="34403" x14ac:dyDescent="0.25"/>
    <row r="34404" x14ac:dyDescent="0.25"/>
    <row r="34405" x14ac:dyDescent="0.25"/>
    <row r="34406" x14ac:dyDescent="0.25"/>
    <row r="34407" x14ac:dyDescent="0.25"/>
    <row r="34408" x14ac:dyDescent="0.25"/>
    <row r="34409" x14ac:dyDescent="0.25"/>
    <row r="34410" x14ac:dyDescent="0.25"/>
    <row r="34411" x14ac:dyDescent="0.25"/>
    <row r="34412" x14ac:dyDescent="0.25"/>
    <row r="34413" x14ac:dyDescent="0.25"/>
    <row r="34414" x14ac:dyDescent="0.25"/>
    <row r="34415" x14ac:dyDescent="0.25"/>
    <row r="34416" x14ac:dyDescent="0.25"/>
    <row r="34417" x14ac:dyDescent="0.25"/>
    <row r="34418" x14ac:dyDescent="0.25"/>
    <row r="34419" x14ac:dyDescent="0.25"/>
    <row r="34420" x14ac:dyDescent="0.25"/>
    <row r="34421" x14ac:dyDescent="0.25"/>
    <row r="34422" x14ac:dyDescent="0.25"/>
    <row r="34423" x14ac:dyDescent="0.25"/>
    <row r="34424" x14ac:dyDescent="0.25"/>
    <row r="34425" x14ac:dyDescent="0.25"/>
    <row r="34426" x14ac:dyDescent="0.25"/>
    <row r="34427" x14ac:dyDescent="0.25"/>
    <row r="34428" x14ac:dyDescent="0.25"/>
    <row r="34429" x14ac:dyDescent="0.25"/>
    <row r="34430" x14ac:dyDescent="0.25"/>
    <row r="34431" x14ac:dyDescent="0.25"/>
    <row r="34432" x14ac:dyDescent="0.25"/>
    <row r="34433" x14ac:dyDescent="0.25"/>
    <row r="34434" x14ac:dyDescent="0.25"/>
    <row r="34435" x14ac:dyDescent="0.25"/>
    <row r="34436" x14ac:dyDescent="0.25"/>
    <row r="34437" x14ac:dyDescent="0.25"/>
    <row r="34438" x14ac:dyDescent="0.25"/>
    <row r="34439" x14ac:dyDescent="0.25"/>
    <row r="34440" x14ac:dyDescent="0.25"/>
    <row r="34441" x14ac:dyDescent="0.25"/>
    <row r="34442" x14ac:dyDescent="0.25"/>
    <row r="34443" x14ac:dyDescent="0.25"/>
    <row r="34444" x14ac:dyDescent="0.25"/>
    <row r="34445" x14ac:dyDescent="0.25"/>
    <row r="34446" x14ac:dyDescent="0.25"/>
    <row r="34447" x14ac:dyDescent="0.25"/>
    <row r="34448" x14ac:dyDescent="0.25"/>
    <row r="34449" x14ac:dyDescent="0.25"/>
    <row r="34450" x14ac:dyDescent="0.25"/>
    <row r="34451" x14ac:dyDescent="0.25"/>
    <row r="34452" x14ac:dyDescent="0.25"/>
    <row r="34453" x14ac:dyDescent="0.25"/>
    <row r="34454" x14ac:dyDescent="0.25"/>
    <row r="34455" x14ac:dyDescent="0.25"/>
    <row r="34456" x14ac:dyDescent="0.25"/>
    <row r="34457" x14ac:dyDescent="0.25"/>
    <row r="34458" x14ac:dyDescent="0.25"/>
    <row r="34459" x14ac:dyDescent="0.25"/>
    <row r="34460" x14ac:dyDescent="0.25"/>
    <row r="34461" x14ac:dyDescent="0.25"/>
    <row r="34462" x14ac:dyDescent="0.25"/>
    <row r="34463" x14ac:dyDescent="0.25"/>
    <row r="34464" x14ac:dyDescent="0.25"/>
    <row r="34465" x14ac:dyDescent="0.25"/>
    <row r="34466" x14ac:dyDescent="0.25"/>
    <row r="34467" x14ac:dyDescent="0.25"/>
    <row r="34468" x14ac:dyDescent="0.25"/>
    <row r="34469" x14ac:dyDescent="0.25"/>
    <row r="34470" x14ac:dyDescent="0.25"/>
    <row r="34471" x14ac:dyDescent="0.25"/>
    <row r="34472" x14ac:dyDescent="0.25"/>
    <row r="34473" x14ac:dyDescent="0.25"/>
    <row r="34474" x14ac:dyDescent="0.25"/>
    <row r="34475" x14ac:dyDescent="0.25"/>
    <row r="34476" x14ac:dyDescent="0.25"/>
    <row r="34477" x14ac:dyDescent="0.25"/>
    <row r="34478" x14ac:dyDescent="0.25"/>
    <row r="34479" x14ac:dyDescent="0.25"/>
    <row r="34480" x14ac:dyDescent="0.25"/>
    <row r="34481" x14ac:dyDescent="0.25"/>
    <row r="34482" x14ac:dyDescent="0.25"/>
    <row r="34483" x14ac:dyDescent="0.25"/>
    <row r="34484" x14ac:dyDescent="0.25"/>
    <row r="34485" x14ac:dyDescent="0.25"/>
    <row r="34486" x14ac:dyDescent="0.25"/>
    <row r="34487" x14ac:dyDescent="0.25"/>
    <row r="34488" x14ac:dyDescent="0.25"/>
    <row r="34489" x14ac:dyDescent="0.25"/>
    <row r="34490" x14ac:dyDescent="0.25"/>
    <row r="34491" x14ac:dyDescent="0.25"/>
    <row r="34492" x14ac:dyDescent="0.25"/>
    <row r="34493" x14ac:dyDescent="0.25"/>
    <row r="34494" x14ac:dyDescent="0.25"/>
    <row r="34495" x14ac:dyDescent="0.25"/>
    <row r="34496" x14ac:dyDescent="0.25"/>
    <row r="34497" x14ac:dyDescent="0.25"/>
    <row r="34498" x14ac:dyDescent="0.25"/>
    <row r="34499" x14ac:dyDescent="0.25"/>
    <row r="34500" x14ac:dyDescent="0.25"/>
    <row r="34501" x14ac:dyDescent="0.25"/>
    <row r="34502" x14ac:dyDescent="0.25"/>
    <row r="34503" x14ac:dyDescent="0.25"/>
    <row r="34504" x14ac:dyDescent="0.25"/>
    <row r="34505" x14ac:dyDescent="0.25"/>
    <row r="34506" x14ac:dyDescent="0.25"/>
    <row r="34507" x14ac:dyDescent="0.25"/>
    <row r="34508" x14ac:dyDescent="0.25"/>
    <row r="34509" x14ac:dyDescent="0.25"/>
    <row r="34510" x14ac:dyDescent="0.25"/>
    <row r="34511" x14ac:dyDescent="0.25"/>
    <row r="34512" x14ac:dyDescent="0.25"/>
    <row r="34513" x14ac:dyDescent="0.25"/>
    <row r="34514" x14ac:dyDescent="0.25"/>
    <row r="34515" x14ac:dyDescent="0.25"/>
    <row r="34516" x14ac:dyDescent="0.25"/>
    <row r="34517" x14ac:dyDescent="0.25"/>
    <row r="34518" x14ac:dyDescent="0.25"/>
    <row r="34519" x14ac:dyDescent="0.25"/>
    <row r="34520" x14ac:dyDescent="0.25"/>
    <row r="34521" x14ac:dyDescent="0.25"/>
    <row r="34522" x14ac:dyDescent="0.25"/>
    <row r="34523" x14ac:dyDescent="0.25"/>
    <row r="34524" x14ac:dyDescent="0.25"/>
    <row r="34525" x14ac:dyDescent="0.25"/>
    <row r="34526" x14ac:dyDescent="0.25"/>
    <row r="34527" x14ac:dyDescent="0.25"/>
    <row r="34528" x14ac:dyDescent="0.25"/>
    <row r="34529" x14ac:dyDescent="0.25"/>
    <row r="34530" x14ac:dyDescent="0.25"/>
    <row r="34531" x14ac:dyDescent="0.25"/>
    <row r="34532" x14ac:dyDescent="0.25"/>
    <row r="34533" x14ac:dyDescent="0.25"/>
    <row r="34534" x14ac:dyDescent="0.25"/>
    <row r="34535" x14ac:dyDescent="0.25"/>
    <row r="34536" x14ac:dyDescent="0.25"/>
    <row r="34537" x14ac:dyDescent="0.25"/>
    <row r="34538" x14ac:dyDescent="0.25"/>
    <row r="34539" x14ac:dyDescent="0.25"/>
    <row r="34540" x14ac:dyDescent="0.25"/>
    <row r="34541" x14ac:dyDescent="0.25"/>
    <row r="34542" x14ac:dyDescent="0.25"/>
    <row r="34543" x14ac:dyDescent="0.25"/>
    <row r="34544" x14ac:dyDescent="0.25"/>
    <row r="34545" x14ac:dyDescent="0.25"/>
    <row r="34546" x14ac:dyDescent="0.25"/>
    <row r="34547" x14ac:dyDescent="0.25"/>
    <row r="34548" x14ac:dyDescent="0.25"/>
    <row r="34549" x14ac:dyDescent="0.25"/>
    <row r="34550" x14ac:dyDescent="0.25"/>
    <row r="34551" x14ac:dyDescent="0.25"/>
    <row r="34552" x14ac:dyDescent="0.25"/>
    <row r="34553" x14ac:dyDescent="0.25"/>
    <row r="34554" x14ac:dyDescent="0.25"/>
    <row r="34555" x14ac:dyDescent="0.25"/>
    <row r="34556" x14ac:dyDescent="0.25"/>
    <row r="34557" x14ac:dyDescent="0.25"/>
    <row r="34558" x14ac:dyDescent="0.25"/>
    <row r="34559" x14ac:dyDescent="0.25"/>
    <row r="34560" x14ac:dyDescent="0.25"/>
    <row r="34561" x14ac:dyDescent="0.25"/>
    <row r="34562" x14ac:dyDescent="0.25"/>
    <row r="34563" x14ac:dyDescent="0.25"/>
    <row r="34564" x14ac:dyDescent="0.25"/>
    <row r="34565" x14ac:dyDescent="0.25"/>
    <row r="34566" x14ac:dyDescent="0.25"/>
    <row r="34567" x14ac:dyDescent="0.25"/>
    <row r="34568" x14ac:dyDescent="0.25"/>
    <row r="34569" x14ac:dyDescent="0.25"/>
    <row r="34570" x14ac:dyDescent="0.25"/>
    <row r="34571" x14ac:dyDescent="0.25"/>
    <row r="34572" x14ac:dyDescent="0.25"/>
    <row r="34573" x14ac:dyDescent="0.25"/>
    <row r="34574" x14ac:dyDescent="0.25"/>
    <row r="34575" x14ac:dyDescent="0.25"/>
    <row r="34576" x14ac:dyDescent="0.25"/>
    <row r="34577" x14ac:dyDescent="0.25"/>
    <row r="34578" x14ac:dyDescent="0.25"/>
    <row r="34579" x14ac:dyDescent="0.25"/>
    <row r="34580" x14ac:dyDescent="0.25"/>
    <row r="34581" x14ac:dyDescent="0.25"/>
    <row r="34582" x14ac:dyDescent="0.25"/>
    <row r="34583" x14ac:dyDescent="0.25"/>
    <row r="34584" x14ac:dyDescent="0.25"/>
    <row r="34585" x14ac:dyDescent="0.25"/>
    <row r="34586" x14ac:dyDescent="0.25"/>
    <row r="34587" x14ac:dyDescent="0.25"/>
    <row r="34588" x14ac:dyDescent="0.25"/>
    <row r="34589" x14ac:dyDescent="0.25"/>
    <row r="34590" x14ac:dyDescent="0.25"/>
    <row r="34591" x14ac:dyDescent="0.25"/>
    <row r="34592" x14ac:dyDescent="0.25"/>
    <row r="34593" x14ac:dyDescent="0.25"/>
    <row r="34594" x14ac:dyDescent="0.25"/>
    <row r="34595" x14ac:dyDescent="0.25"/>
    <row r="34596" x14ac:dyDescent="0.25"/>
    <row r="34597" x14ac:dyDescent="0.25"/>
    <row r="34598" x14ac:dyDescent="0.25"/>
    <row r="34599" x14ac:dyDescent="0.25"/>
    <row r="34600" x14ac:dyDescent="0.25"/>
    <row r="34601" x14ac:dyDescent="0.25"/>
    <row r="34602" x14ac:dyDescent="0.25"/>
    <row r="34603" x14ac:dyDescent="0.25"/>
    <row r="34604" x14ac:dyDescent="0.25"/>
    <row r="34605" x14ac:dyDescent="0.25"/>
    <row r="34606" x14ac:dyDescent="0.25"/>
    <row r="34607" x14ac:dyDescent="0.25"/>
    <row r="34608" x14ac:dyDescent="0.25"/>
    <row r="34609" x14ac:dyDescent="0.25"/>
    <row r="34610" x14ac:dyDescent="0.25"/>
    <row r="34611" x14ac:dyDescent="0.25"/>
    <row r="34612" x14ac:dyDescent="0.25"/>
    <row r="34613" x14ac:dyDescent="0.25"/>
    <row r="34614" x14ac:dyDescent="0.25"/>
    <row r="34615" x14ac:dyDescent="0.25"/>
    <row r="34616" x14ac:dyDescent="0.25"/>
    <row r="34617" x14ac:dyDescent="0.25"/>
    <row r="34618" x14ac:dyDescent="0.25"/>
    <row r="34619" x14ac:dyDescent="0.25"/>
    <row r="34620" x14ac:dyDescent="0.25"/>
    <row r="34621" x14ac:dyDescent="0.25"/>
    <row r="34622" x14ac:dyDescent="0.25"/>
    <row r="34623" x14ac:dyDescent="0.25"/>
    <row r="34624" x14ac:dyDescent="0.25"/>
    <row r="34625" x14ac:dyDescent="0.25"/>
    <row r="34626" x14ac:dyDescent="0.25"/>
    <row r="34627" x14ac:dyDescent="0.25"/>
    <row r="34628" x14ac:dyDescent="0.25"/>
    <row r="34629" x14ac:dyDescent="0.25"/>
    <row r="34630" x14ac:dyDescent="0.25"/>
    <row r="34631" x14ac:dyDescent="0.25"/>
    <row r="34632" x14ac:dyDescent="0.25"/>
    <row r="34633" x14ac:dyDescent="0.25"/>
    <row r="34634" x14ac:dyDescent="0.25"/>
    <row r="34635" x14ac:dyDescent="0.25"/>
    <row r="34636" x14ac:dyDescent="0.25"/>
    <row r="34637" x14ac:dyDescent="0.25"/>
    <row r="34638" x14ac:dyDescent="0.25"/>
    <row r="34639" x14ac:dyDescent="0.25"/>
    <row r="34640" x14ac:dyDescent="0.25"/>
    <row r="34641" x14ac:dyDescent="0.25"/>
    <row r="34642" x14ac:dyDescent="0.25"/>
    <row r="34643" x14ac:dyDescent="0.25"/>
    <row r="34644" x14ac:dyDescent="0.25"/>
    <row r="34645" x14ac:dyDescent="0.25"/>
    <row r="34646" x14ac:dyDescent="0.25"/>
    <row r="34647" x14ac:dyDescent="0.25"/>
    <row r="34648" x14ac:dyDescent="0.25"/>
    <row r="34649" x14ac:dyDescent="0.25"/>
    <row r="34650" x14ac:dyDescent="0.25"/>
    <row r="34651" x14ac:dyDescent="0.25"/>
    <row r="34652" x14ac:dyDescent="0.25"/>
    <row r="34653" x14ac:dyDescent="0.25"/>
    <row r="34654" x14ac:dyDescent="0.25"/>
    <row r="34655" x14ac:dyDescent="0.25"/>
    <row r="34656" x14ac:dyDescent="0.25"/>
    <row r="34657" x14ac:dyDescent="0.25"/>
    <row r="34658" x14ac:dyDescent="0.25"/>
    <row r="34659" x14ac:dyDescent="0.25"/>
    <row r="34660" x14ac:dyDescent="0.25"/>
    <row r="34661" x14ac:dyDescent="0.25"/>
    <row r="34662" x14ac:dyDescent="0.25"/>
    <row r="34663" x14ac:dyDescent="0.25"/>
    <row r="34664" x14ac:dyDescent="0.25"/>
    <row r="34665" x14ac:dyDescent="0.25"/>
    <row r="34666" x14ac:dyDescent="0.25"/>
    <row r="34667" x14ac:dyDescent="0.25"/>
    <row r="34668" x14ac:dyDescent="0.25"/>
    <row r="34669" x14ac:dyDescent="0.25"/>
    <row r="34670" x14ac:dyDescent="0.25"/>
    <row r="34671" x14ac:dyDescent="0.25"/>
    <row r="34672" x14ac:dyDescent="0.25"/>
    <row r="34673" x14ac:dyDescent="0.25"/>
    <row r="34674" x14ac:dyDescent="0.25"/>
    <row r="34675" x14ac:dyDescent="0.25"/>
    <row r="34676" x14ac:dyDescent="0.25"/>
    <row r="34677" x14ac:dyDescent="0.25"/>
    <row r="34678" x14ac:dyDescent="0.25"/>
    <row r="34679" x14ac:dyDescent="0.25"/>
    <row r="34680" x14ac:dyDescent="0.25"/>
    <row r="34681" x14ac:dyDescent="0.25"/>
    <row r="34682" x14ac:dyDescent="0.25"/>
    <row r="34683" x14ac:dyDescent="0.25"/>
    <row r="34684" x14ac:dyDescent="0.25"/>
    <row r="34685" x14ac:dyDescent="0.25"/>
    <row r="34686" x14ac:dyDescent="0.25"/>
    <row r="34687" x14ac:dyDescent="0.25"/>
    <row r="34688" x14ac:dyDescent="0.25"/>
    <row r="34689" x14ac:dyDescent="0.25"/>
    <row r="34690" x14ac:dyDescent="0.25"/>
    <row r="34691" x14ac:dyDescent="0.25"/>
    <row r="34692" x14ac:dyDescent="0.25"/>
    <row r="34693" x14ac:dyDescent="0.25"/>
    <row r="34694" x14ac:dyDescent="0.25"/>
    <row r="34695" x14ac:dyDescent="0.25"/>
    <row r="34696" x14ac:dyDescent="0.25"/>
    <row r="34697" x14ac:dyDescent="0.25"/>
    <row r="34698" x14ac:dyDescent="0.25"/>
    <row r="34699" x14ac:dyDescent="0.25"/>
    <row r="34700" x14ac:dyDescent="0.25"/>
    <row r="34701" x14ac:dyDescent="0.25"/>
    <row r="34702" x14ac:dyDescent="0.25"/>
    <row r="34703" x14ac:dyDescent="0.25"/>
    <row r="34704" x14ac:dyDescent="0.25"/>
    <row r="34705" x14ac:dyDescent="0.25"/>
    <row r="34706" x14ac:dyDescent="0.25"/>
    <row r="34707" x14ac:dyDescent="0.25"/>
    <row r="34708" x14ac:dyDescent="0.25"/>
    <row r="34709" x14ac:dyDescent="0.25"/>
    <row r="34710" x14ac:dyDescent="0.25"/>
    <row r="34711" x14ac:dyDescent="0.25"/>
    <row r="34712" x14ac:dyDescent="0.25"/>
    <row r="34713" x14ac:dyDescent="0.25"/>
    <row r="34714" x14ac:dyDescent="0.25"/>
    <row r="34715" x14ac:dyDescent="0.25"/>
    <row r="34716" x14ac:dyDescent="0.25"/>
    <row r="34717" x14ac:dyDescent="0.25"/>
    <row r="34718" x14ac:dyDescent="0.25"/>
    <row r="34719" x14ac:dyDescent="0.25"/>
    <row r="34720" x14ac:dyDescent="0.25"/>
    <row r="34721" x14ac:dyDescent="0.25"/>
    <row r="34722" x14ac:dyDescent="0.25"/>
    <row r="34723" x14ac:dyDescent="0.25"/>
    <row r="34724" x14ac:dyDescent="0.25"/>
    <row r="34725" x14ac:dyDescent="0.25"/>
    <row r="34726" x14ac:dyDescent="0.25"/>
    <row r="34727" x14ac:dyDescent="0.25"/>
    <row r="34728" x14ac:dyDescent="0.25"/>
    <row r="34729" x14ac:dyDescent="0.25"/>
    <row r="34730" x14ac:dyDescent="0.25"/>
    <row r="34731" x14ac:dyDescent="0.25"/>
    <row r="34732" x14ac:dyDescent="0.25"/>
    <row r="34733" x14ac:dyDescent="0.25"/>
    <row r="34734" x14ac:dyDescent="0.25"/>
    <row r="34735" x14ac:dyDescent="0.25"/>
    <row r="34736" x14ac:dyDescent="0.25"/>
    <row r="34737" x14ac:dyDescent="0.25"/>
    <row r="34738" x14ac:dyDescent="0.25"/>
    <row r="34739" x14ac:dyDescent="0.25"/>
    <row r="34740" x14ac:dyDescent="0.25"/>
    <row r="34741" x14ac:dyDescent="0.25"/>
    <row r="34742" x14ac:dyDescent="0.25"/>
    <row r="34743" x14ac:dyDescent="0.25"/>
    <row r="34744" x14ac:dyDescent="0.25"/>
    <row r="34745" x14ac:dyDescent="0.25"/>
    <row r="34746" x14ac:dyDescent="0.25"/>
    <row r="34747" x14ac:dyDescent="0.25"/>
    <row r="34748" x14ac:dyDescent="0.25"/>
    <row r="34749" x14ac:dyDescent="0.25"/>
    <row r="34750" x14ac:dyDescent="0.25"/>
    <row r="34751" x14ac:dyDescent="0.25"/>
    <row r="34752" x14ac:dyDescent="0.25"/>
    <row r="34753" x14ac:dyDescent="0.25"/>
    <row r="34754" x14ac:dyDescent="0.25"/>
    <row r="34755" x14ac:dyDescent="0.25"/>
    <row r="34756" x14ac:dyDescent="0.25"/>
    <row r="34757" x14ac:dyDescent="0.25"/>
    <row r="34758" x14ac:dyDescent="0.25"/>
    <row r="34759" x14ac:dyDescent="0.25"/>
    <row r="34760" x14ac:dyDescent="0.25"/>
    <row r="34761" x14ac:dyDescent="0.25"/>
    <row r="34762" x14ac:dyDescent="0.25"/>
    <row r="34763" x14ac:dyDescent="0.25"/>
    <row r="34764" x14ac:dyDescent="0.25"/>
    <row r="34765" x14ac:dyDescent="0.25"/>
    <row r="34766" x14ac:dyDescent="0.25"/>
    <row r="34767" x14ac:dyDescent="0.25"/>
    <row r="34768" x14ac:dyDescent="0.25"/>
    <row r="34769" x14ac:dyDescent="0.25"/>
    <row r="34770" x14ac:dyDescent="0.25"/>
    <row r="34771" x14ac:dyDescent="0.25"/>
    <row r="34772" x14ac:dyDescent="0.25"/>
    <row r="34773" x14ac:dyDescent="0.25"/>
    <row r="34774" x14ac:dyDescent="0.25"/>
    <row r="34775" x14ac:dyDescent="0.25"/>
    <row r="34776" x14ac:dyDescent="0.25"/>
    <row r="34777" x14ac:dyDescent="0.25"/>
    <row r="34778" x14ac:dyDescent="0.25"/>
    <row r="34779" x14ac:dyDescent="0.25"/>
    <row r="34780" x14ac:dyDescent="0.25"/>
    <row r="34781" x14ac:dyDescent="0.25"/>
    <row r="34782" x14ac:dyDescent="0.25"/>
    <row r="34783" x14ac:dyDescent="0.25"/>
    <row r="34784" x14ac:dyDescent="0.25"/>
    <row r="34785" x14ac:dyDescent="0.25"/>
    <row r="34786" x14ac:dyDescent="0.25"/>
    <row r="34787" x14ac:dyDescent="0.25"/>
    <row r="34788" x14ac:dyDescent="0.25"/>
    <row r="34789" x14ac:dyDescent="0.25"/>
    <row r="34790" x14ac:dyDescent="0.25"/>
    <row r="34791" x14ac:dyDescent="0.25"/>
    <row r="34792" x14ac:dyDescent="0.25"/>
    <row r="34793" x14ac:dyDescent="0.25"/>
    <row r="34794" x14ac:dyDescent="0.25"/>
    <row r="34795" x14ac:dyDescent="0.25"/>
    <row r="34796" x14ac:dyDescent="0.25"/>
    <row r="34797" x14ac:dyDescent="0.25"/>
    <row r="34798" x14ac:dyDescent="0.25"/>
    <row r="34799" x14ac:dyDescent="0.25"/>
    <row r="34800" x14ac:dyDescent="0.25"/>
    <row r="34801" x14ac:dyDescent="0.25"/>
    <row r="34802" x14ac:dyDescent="0.25"/>
    <row r="34803" x14ac:dyDescent="0.25"/>
    <row r="34804" x14ac:dyDescent="0.25"/>
    <row r="34805" x14ac:dyDescent="0.25"/>
    <row r="34806" x14ac:dyDescent="0.25"/>
    <row r="34807" x14ac:dyDescent="0.25"/>
    <row r="34808" x14ac:dyDescent="0.25"/>
    <row r="34809" x14ac:dyDescent="0.25"/>
    <row r="34810" x14ac:dyDescent="0.25"/>
    <row r="34811" x14ac:dyDescent="0.25"/>
    <row r="34812" x14ac:dyDescent="0.25"/>
    <row r="34813" x14ac:dyDescent="0.25"/>
    <row r="34814" x14ac:dyDescent="0.25"/>
    <row r="34815" x14ac:dyDescent="0.25"/>
    <row r="34816" x14ac:dyDescent="0.25"/>
    <row r="34817" x14ac:dyDescent="0.25"/>
    <row r="34818" x14ac:dyDescent="0.25"/>
    <row r="34819" x14ac:dyDescent="0.25"/>
    <row r="34820" x14ac:dyDescent="0.25"/>
    <row r="34821" x14ac:dyDescent="0.25"/>
    <row r="34822" x14ac:dyDescent="0.25"/>
    <row r="34823" x14ac:dyDescent="0.25"/>
    <row r="34824" x14ac:dyDescent="0.25"/>
    <row r="34825" x14ac:dyDescent="0.25"/>
    <row r="34826" x14ac:dyDescent="0.25"/>
    <row r="34827" x14ac:dyDescent="0.25"/>
    <row r="34828" x14ac:dyDescent="0.25"/>
    <row r="34829" x14ac:dyDescent="0.25"/>
    <row r="34830" x14ac:dyDescent="0.25"/>
    <row r="34831" x14ac:dyDescent="0.25"/>
    <row r="34832" x14ac:dyDescent="0.25"/>
    <row r="34833" x14ac:dyDescent="0.25"/>
    <row r="34834" x14ac:dyDescent="0.25"/>
    <row r="34835" x14ac:dyDescent="0.25"/>
    <row r="34836" x14ac:dyDescent="0.25"/>
    <row r="34837" x14ac:dyDescent="0.25"/>
    <row r="34838" x14ac:dyDescent="0.25"/>
    <row r="34839" x14ac:dyDescent="0.25"/>
    <row r="34840" x14ac:dyDescent="0.25"/>
    <row r="34841" x14ac:dyDescent="0.25"/>
    <row r="34842" x14ac:dyDescent="0.25"/>
    <row r="34843" x14ac:dyDescent="0.25"/>
    <row r="34844" x14ac:dyDescent="0.25"/>
    <row r="34845" x14ac:dyDescent="0.25"/>
    <row r="34846" x14ac:dyDescent="0.25"/>
    <row r="34847" x14ac:dyDescent="0.25"/>
    <row r="34848" x14ac:dyDescent="0.25"/>
    <row r="34849" x14ac:dyDescent="0.25"/>
    <row r="34850" x14ac:dyDescent="0.25"/>
    <row r="34851" x14ac:dyDescent="0.25"/>
    <row r="34852" x14ac:dyDescent="0.25"/>
    <row r="34853" x14ac:dyDescent="0.25"/>
    <row r="34854" x14ac:dyDescent="0.25"/>
    <row r="34855" x14ac:dyDescent="0.25"/>
    <row r="34856" x14ac:dyDescent="0.25"/>
    <row r="34857" x14ac:dyDescent="0.25"/>
    <row r="34858" x14ac:dyDescent="0.25"/>
    <row r="34859" x14ac:dyDescent="0.25"/>
    <row r="34860" x14ac:dyDescent="0.25"/>
    <row r="34861" x14ac:dyDescent="0.25"/>
    <row r="34862" x14ac:dyDescent="0.25"/>
    <row r="34863" x14ac:dyDescent="0.25"/>
    <row r="34864" x14ac:dyDescent="0.25"/>
    <row r="34865" x14ac:dyDescent="0.25"/>
    <row r="34866" x14ac:dyDescent="0.25"/>
    <row r="34867" x14ac:dyDescent="0.25"/>
    <row r="34868" x14ac:dyDescent="0.25"/>
    <row r="34869" x14ac:dyDescent="0.25"/>
    <row r="34870" x14ac:dyDescent="0.25"/>
    <row r="34871" x14ac:dyDescent="0.25"/>
    <row r="34872" x14ac:dyDescent="0.25"/>
    <row r="34873" x14ac:dyDescent="0.25"/>
    <row r="34874" x14ac:dyDescent="0.25"/>
    <row r="34875" x14ac:dyDescent="0.25"/>
    <row r="34876" x14ac:dyDescent="0.25"/>
    <row r="34877" x14ac:dyDescent="0.25"/>
    <row r="34878" x14ac:dyDescent="0.25"/>
    <row r="34879" x14ac:dyDescent="0.25"/>
    <row r="34880" x14ac:dyDescent="0.25"/>
    <row r="34881" x14ac:dyDescent="0.25"/>
    <row r="34882" x14ac:dyDescent="0.25"/>
    <row r="34883" x14ac:dyDescent="0.25"/>
    <row r="34884" x14ac:dyDescent="0.25"/>
    <row r="34885" x14ac:dyDescent="0.25"/>
    <row r="34886" x14ac:dyDescent="0.25"/>
    <row r="34887" x14ac:dyDescent="0.25"/>
    <row r="34888" x14ac:dyDescent="0.25"/>
    <row r="34889" x14ac:dyDescent="0.25"/>
    <row r="34890" x14ac:dyDescent="0.25"/>
    <row r="34891" x14ac:dyDescent="0.25"/>
    <row r="34892" x14ac:dyDescent="0.25"/>
    <row r="34893" x14ac:dyDescent="0.25"/>
    <row r="34894" x14ac:dyDescent="0.25"/>
    <row r="34895" x14ac:dyDescent="0.25"/>
    <row r="34896" x14ac:dyDescent="0.25"/>
    <row r="34897" x14ac:dyDescent="0.25"/>
    <row r="34898" x14ac:dyDescent="0.25"/>
    <row r="34899" x14ac:dyDescent="0.25"/>
    <row r="34900" x14ac:dyDescent="0.25"/>
    <row r="34901" x14ac:dyDescent="0.25"/>
    <row r="34902" x14ac:dyDescent="0.25"/>
    <row r="34903" x14ac:dyDescent="0.25"/>
    <row r="34904" x14ac:dyDescent="0.25"/>
    <row r="34905" x14ac:dyDescent="0.25"/>
    <row r="34906" x14ac:dyDescent="0.25"/>
    <row r="34907" x14ac:dyDescent="0.25"/>
    <row r="34908" x14ac:dyDescent="0.25"/>
    <row r="34909" x14ac:dyDescent="0.25"/>
    <row r="34910" x14ac:dyDescent="0.25"/>
    <row r="34911" x14ac:dyDescent="0.25"/>
    <row r="34912" x14ac:dyDescent="0.25"/>
    <row r="34913" x14ac:dyDescent="0.25"/>
    <row r="34914" x14ac:dyDescent="0.25"/>
    <row r="34915" x14ac:dyDescent="0.25"/>
    <row r="34916" x14ac:dyDescent="0.25"/>
    <row r="34917" x14ac:dyDescent="0.25"/>
    <row r="34918" x14ac:dyDescent="0.25"/>
    <row r="34919" x14ac:dyDescent="0.25"/>
    <row r="34920" x14ac:dyDescent="0.25"/>
    <row r="34921" x14ac:dyDescent="0.25"/>
    <row r="34922" x14ac:dyDescent="0.25"/>
    <row r="34923" x14ac:dyDescent="0.25"/>
    <row r="34924" x14ac:dyDescent="0.25"/>
    <row r="34925" x14ac:dyDescent="0.25"/>
    <row r="34926" x14ac:dyDescent="0.25"/>
    <row r="34927" x14ac:dyDescent="0.25"/>
    <row r="34928" x14ac:dyDescent="0.25"/>
    <row r="34929" x14ac:dyDescent="0.25"/>
    <row r="34930" x14ac:dyDescent="0.25"/>
    <row r="34931" x14ac:dyDescent="0.25"/>
    <row r="34932" x14ac:dyDescent="0.25"/>
    <row r="34933" x14ac:dyDescent="0.25"/>
    <row r="34934" x14ac:dyDescent="0.25"/>
    <row r="34935" x14ac:dyDescent="0.25"/>
    <row r="34936" x14ac:dyDescent="0.25"/>
    <row r="34937" x14ac:dyDescent="0.25"/>
    <row r="34938" x14ac:dyDescent="0.25"/>
    <row r="34939" x14ac:dyDescent="0.25"/>
    <row r="34940" x14ac:dyDescent="0.25"/>
    <row r="34941" x14ac:dyDescent="0.25"/>
    <row r="34942" x14ac:dyDescent="0.25"/>
    <row r="34943" x14ac:dyDescent="0.25"/>
    <row r="34944" x14ac:dyDescent="0.25"/>
    <row r="34945" x14ac:dyDescent="0.25"/>
    <row r="34946" x14ac:dyDescent="0.25"/>
    <row r="34947" x14ac:dyDescent="0.25"/>
    <row r="34948" x14ac:dyDescent="0.25"/>
    <row r="34949" x14ac:dyDescent="0.25"/>
    <row r="34950" x14ac:dyDescent="0.25"/>
    <row r="34951" x14ac:dyDescent="0.25"/>
    <row r="34952" x14ac:dyDescent="0.25"/>
    <row r="34953" x14ac:dyDescent="0.25"/>
    <row r="34954" x14ac:dyDescent="0.25"/>
    <row r="34955" x14ac:dyDescent="0.25"/>
    <row r="34956" x14ac:dyDescent="0.25"/>
    <row r="34957" x14ac:dyDescent="0.25"/>
    <row r="34958" x14ac:dyDescent="0.25"/>
    <row r="34959" x14ac:dyDescent="0.25"/>
    <row r="34960" x14ac:dyDescent="0.25"/>
    <row r="34961" x14ac:dyDescent="0.25"/>
    <row r="34962" x14ac:dyDescent="0.25"/>
    <row r="34963" x14ac:dyDescent="0.25"/>
    <row r="34964" x14ac:dyDescent="0.25"/>
    <row r="34965" x14ac:dyDescent="0.25"/>
    <row r="34966" x14ac:dyDescent="0.25"/>
    <row r="34967" x14ac:dyDescent="0.25"/>
    <row r="34968" x14ac:dyDescent="0.25"/>
    <row r="34969" x14ac:dyDescent="0.25"/>
    <row r="34970" x14ac:dyDescent="0.25"/>
    <row r="34971" x14ac:dyDescent="0.25"/>
    <row r="34972" x14ac:dyDescent="0.25"/>
    <row r="34973" x14ac:dyDescent="0.25"/>
    <row r="34974" x14ac:dyDescent="0.25"/>
    <row r="34975" x14ac:dyDescent="0.25"/>
    <row r="34976" x14ac:dyDescent="0.25"/>
    <row r="34977" x14ac:dyDescent="0.25"/>
    <row r="34978" x14ac:dyDescent="0.25"/>
    <row r="34979" x14ac:dyDescent="0.25"/>
    <row r="34980" x14ac:dyDescent="0.25"/>
    <row r="34981" x14ac:dyDescent="0.25"/>
    <row r="34982" x14ac:dyDescent="0.25"/>
    <row r="34983" x14ac:dyDescent="0.25"/>
    <row r="34984" x14ac:dyDescent="0.25"/>
    <row r="34985" x14ac:dyDescent="0.25"/>
    <row r="34986" x14ac:dyDescent="0.25"/>
    <row r="34987" x14ac:dyDescent="0.25"/>
    <row r="34988" x14ac:dyDescent="0.25"/>
    <row r="34989" x14ac:dyDescent="0.25"/>
    <row r="34990" x14ac:dyDescent="0.25"/>
    <row r="34991" x14ac:dyDescent="0.25"/>
    <row r="34992" x14ac:dyDescent="0.25"/>
    <row r="34993" x14ac:dyDescent="0.25"/>
    <row r="34994" x14ac:dyDescent="0.25"/>
    <row r="34995" x14ac:dyDescent="0.25"/>
    <row r="34996" x14ac:dyDescent="0.25"/>
    <row r="34997" x14ac:dyDescent="0.25"/>
    <row r="34998" x14ac:dyDescent="0.25"/>
    <row r="34999" x14ac:dyDescent="0.25"/>
    <row r="35000" x14ac:dyDescent="0.25"/>
    <row r="35001" x14ac:dyDescent="0.25"/>
    <row r="35002" x14ac:dyDescent="0.25"/>
    <row r="35003" x14ac:dyDescent="0.25"/>
    <row r="35004" x14ac:dyDescent="0.25"/>
    <row r="35005" x14ac:dyDescent="0.25"/>
    <row r="35006" x14ac:dyDescent="0.25"/>
    <row r="35007" x14ac:dyDescent="0.25"/>
    <row r="35008" x14ac:dyDescent="0.25"/>
    <row r="35009" x14ac:dyDescent="0.25"/>
    <row r="35010" x14ac:dyDescent="0.25"/>
    <row r="35011" x14ac:dyDescent="0.25"/>
    <row r="35012" x14ac:dyDescent="0.25"/>
    <row r="35013" x14ac:dyDescent="0.25"/>
    <row r="35014" x14ac:dyDescent="0.25"/>
    <row r="35015" x14ac:dyDescent="0.25"/>
    <row r="35016" x14ac:dyDescent="0.25"/>
    <row r="35017" x14ac:dyDescent="0.25"/>
    <row r="35018" x14ac:dyDescent="0.25"/>
    <row r="35019" x14ac:dyDescent="0.25"/>
    <row r="35020" x14ac:dyDescent="0.25"/>
    <row r="35021" x14ac:dyDescent="0.25"/>
    <row r="35022" x14ac:dyDescent="0.25"/>
    <row r="35023" x14ac:dyDescent="0.25"/>
    <row r="35024" x14ac:dyDescent="0.25"/>
    <row r="35025" x14ac:dyDescent="0.25"/>
    <row r="35026" x14ac:dyDescent="0.25"/>
    <row r="35027" x14ac:dyDescent="0.25"/>
    <row r="35028" x14ac:dyDescent="0.25"/>
    <row r="35029" x14ac:dyDescent="0.25"/>
    <row r="35030" x14ac:dyDescent="0.25"/>
    <row r="35031" x14ac:dyDescent="0.25"/>
    <row r="35032" x14ac:dyDescent="0.25"/>
    <row r="35033" x14ac:dyDescent="0.25"/>
    <row r="35034" x14ac:dyDescent="0.25"/>
    <row r="35035" x14ac:dyDescent="0.25"/>
    <row r="35036" x14ac:dyDescent="0.25"/>
    <row r="35037" x14ac:dyDescent="0.25"/>
    <row r="35038" x14ac:dyDescent="0.25"/>
    <row r="35039" x14ac:dyDescent="0.25"/>
    <row r="35040" x14ac:dyDescent="0.25"/>
    <row r="35041" x14ac:dyDescent="0.25"/>
    <row r="35042" x14ac:dyDescent="0.25"/>
    <row r="35043" x14ac:dyDescent="0.25"/>
    <row r="35044" x14ac:dyDescent="0.25"/>
    <row r="35045" x14ac:dyDescent="0.25"/>
    <row r="35046" x14ac:dyDescent="0.25"/>
    <row r="35047" x14ac:dyDescent="0.25"/>
    <row r="35048" x14ac:dyDescent="0.25"/>
    <row r="35049" x14ac:dyDescent="0.25"/>
    <row r="35050" x14ac:dyDescent="0.25"/>
    <row r="35051" x14ac:dyDescent="0.25"/>
    <row r="35052" x14ac:dyDescent="0.25"/>
    <row r="35053" x14ac:dyDescent="0.25"/>
    <row r="35054" x14ac:dyDescent="0.25"/>
    <row r="35055" x14ac:dyDescent="0.25"/>
    <row r="35056" x14ac:dyDescent="0.25"/>
    <row r="35057" x14ac:dyDescent="0.25"/>
    <row r="35058" x14ac:dyDescent="0.25"/>
    <row r="35059" x14ac:dyDescent="0.25"/>
    <row r="35060" x14ac:dyDescent="0.25"/>
    <row r="35061" x14ac:dyDescent="0.25"/>
    <row r="35062" x14ac:dyDescent="0.25"/>
    <row r="35063" x14ac:dyDescent="0.25"/>
    <row r="35064" x14ac:dyDescent="0.25"/>
    <row r="35065" x14ac:dyDescent="0.25"/>
    <row r="35066" x14ac:dyDescent="0.25"/>
    <row r="35067" x14ac:dyDescent="0.25"/>
    <row r="35068" x14ac:dyDescent="0.25"/>
    <row r="35069" x14ac:dyDescent="0.25"/>
    <row r="35070" x14ac:dyDescent="0.25"/>
    <row r="35071" x14ac:dyDescent="0.25"/>
    <row r="35072" x14ac:dyDescent="0.25"/>
    <row r="35073" x14ac:dyDescent="0.25"/>
    <row r="35074" x14ac:dyDescent="0.25"/>
    <row r="35075" x14ac:dyDescent="0.25"/>
    <row r="35076" x14ac:dyDescent="0.25"/>
    <row r="35077" x14ac:dyDescent="0.25"/>
    <row r="35078" x14ac:dyDescent="0.25"/>
    <row r="35079" x14ac:dyDescent="0.25"/>
    <row r="35080" x14ac:dyDescent="0.25"/>
    <row r="35081" x14ac:dyDescent="0.25"/>
    <row r="35082" x14ac:dyDescent="0.25"/>
    <row r="35083" x14ac:dyDescent="0.25"/>
    <row r="35084" x14ac:dyDescent="0.25"/>
    <row r="35085" x14ac:dyDescent="0.25"/>
    <row r="35086" x14ac:dyDescent="0.25"/>
    <row r="35087" x14ac:dyDescent="0.25"/>
    <row r="35088" x14ac:dyDescent="0.25"/>
    <row r="35089" x14ac:dyDescent="0.25"/>
    <row r="35090" x14ac:dyDescent="0.25"/>
    <row r="35091" x14ac:dyDescent="0.25"/>
    <row r="35092" x14ac:dyDescent="0.25"/>
    <row r="35093" x14ac:dyDescent="0.25"/>
    <row r="35094" x14ac:dyDescent="0.25"/>
    <row r="35095" x14ac:dyDescent="0.25"/>
    <row r="35096" x14ac:dyDescent="0.25"/>
    <row r="35097" x14ac:dyDescent="0.25"/>
    <row r="35098" x14ac:dyDescent="0.25"/>
    <row r="35099" x14ac:dyDescent="0.25"/>
    <row r="35100" x14ac:dyDescent="0.25"/>
    <row r="35101" x14ac:dyDescent="0.25"/>
    <row r="35102" x14ac:dyDescent="0.25"/>
    <row r="35103" x14ac:dyDescent="0.25"/>
    <row r="35104" x14ac:dyDescent="0.25"/>
    <row r="35105" x14ac:dyDescent="0.25"/>
    <row r="35106" x14ac:dyDescent="0.25"/>
    <row r="35107" x14ac:dyDescent="0.25"/>
    <row r="35108" x14ac:dyDescent="0.25"/>
    <row r="35109" x14ac:dyDescent="0.25"/>
    <row r="35110" x14ac:dyDescent="0.25"/>
    <row r="35111" x14ac:dyDescent="0.25"/>
    <row r="35112" x14ac:dyDescent="0.25"/>
    <row r="35113" x14ac:dyDescent="0.25"/>
    <row r="35114" x14ac:dyDescent="0.25"/>
    <row r="35115" x14ac:dyDescent="0.25"/>
    <row r="35116" x14ac:dyDescent="0.25"/>
    <row r="35117" x14ac:dyDescent="0.25"/>
    <row r="35118" x14ac:dyDescent="0.25"/>
    <row r="35119" x14ac:dyDescent="0.25"/>
    <row r="35120" x14ac:dyDescent="0.25"/>
    <row r="35121" x14ac:dyDescent="0.25"/>
    <row r="35122" x14ac:dyDescent="0.25"/>
    <row r="35123" x14ac:dyDescent="0.25"/>
    <row r="35124" x14ac:dyDescent="0.25"/>
    <row r="35125" x14ac:dyDescent="0.25"/>
    <row r="35126" x14ac:dyDescent="0.25"/>
    <row r="35127" x14ac:dyDescent="0.25"/>
    <row r="35128" x14ac:dyDescent="0.25"/>
    <row r="35129" x14ac:dyDescent="0.25"/>
    <row r="35130" x14ac:dyDescent="0.25"/>
    <row r="35131" x14ac:dyDescent="0.25"/>
    <row r="35132" x14ac:dyDescent="0.25"/>
    <row r="35133" x14ac:dyDescent="0.25"/>
    <row r="35134" x14ac:dyDescent="0.25"/>
    <row r="35135" x14ac:dyDescent="0.25"/>
    <row r="35136" x14ac:dyDescent="0.25"/>
    <row r="35137" x14ac:dyDescent="0.25"/>
    <row r="35138" x14ac:dyDescent="0.25"/>
    <row r="35139" x14ac:dyDescent="0.25"/>
    <row r="35140" x14ac:dyDescent="0.25"/>
    <row r="35141" x14ac:dyDescent="0.25"/>
    <row r="35142" x14ac:dyDescent="0.25"/>
    <row r="35143" x14ac:dyDescent="0.25"/>
    <row r="35144" x14ac:dyDescent="0.25"/>
    <row r="35145" x14ac:dyDescent="0.25"/>
    <row r="35146" x14ac:dyDescent="0.25"/>
    <row r="35147" x14ac:dyDescent="0.25"/>
    <row r="35148" x14ac:dyDescent="0.25"/>
    <row r="35149" x14ac:dyDescent="0.25"/>
    <row r="35150" x14ac:dyDescent="0.25"/>
    <row r="35151" x14ac:dyDescent="0.25"/>
    <row r="35152" x14ac:dyDescent="0.25"/>
    <row r="35153" x14ac:dyDescent="0.25"/>
    <row r="35154" x14ac:dyDescent="0.25"/>
    <row r="35155" x14ac:dyDescent="0.25"/>
    <row r="35156" x14ac:dyDescent="0.25"/>
    <row r="35157" x14ac:dyDescent="0.25"/>
    <row r="35158" x14ac:dyDescent="0.25"/>
    <row r="35159" x14ac:dyDescent="0.25"/>
    <row r="35160" x14ac:dyDescent="0.25"/>
    <row r="35161" x14ac:dyDescent="0.25"/>
    <row r="35162" x14ac:dyDescent="0.25"/>
    <row r="35163" x14ac:dyDescent="0.25"/>
    <row r="35164" x14ac:dyDescent="0.25"/>
    <row r="35165" x14ac:dyDescent="0.25"/>
    <row r="35166" x14ac:dyDescent="0.25"/>
    <row r="35167" x14ac:dyDescent="0.25"/>
    <row r="35168" x14ac:dyDescent="0.25"/>
    <row r="35169" x14ac:dyDescent="0.25"/>
    <row r="35170" x14ac:dyDescent="0.25"/>
    <row r="35171" x14ac:dyDescent="0.25"/>
    <row r="35172" x14ac:dyDescent="0.25"/>
    <row r="35173" x14ac:dyDescent="0.25"/>
    <row r="35174" x14ac:dyDescent="0.25"/>
    <row r="35175" x14ac:dyDescent="0.25"/>
    <row r="35176" x14ac:dyDescent="0.25"/>
    <row r="35177" x14ac:dyDescent="0.25"/>
    <row r="35178" x14ac:dyDescent="0.25"/>
    <row r="35179" x14ac:dyDescent="0.25"/>
    <row r="35180" x14ac:dyDescent="0.25"/>
    <row r="35181" x14ac:dyDescent="0.25"/>
    <row r="35182" x14ac:dyDescent="0.25"/>
    <row r="35183" x14ac:dyDescent="0.25"/>
    <row r="35184" x14ac:dyDescent="0.25"/>
    <row r="35185" x14ac:dyDescent="0.25"/>
    <row r="35186" x14ac:dyDescent="0.25"/>
    <row r="35187" x14ac:dyDescent="0.25"/>
    <row r="35188" x14ac:dyDescent="0.25"/>
    <row r="35189" x14ac:dyDescent="0.25"/>
    <row r="35190" x14ac:dyDescent="0.25"/>
    <row r="35191" x14ac:dyDescent="0.25"/>
    <row r="35192" x14ac:dyDescent="0.25"/>
    <row r="35193" x14ac:dyDescent="0.25"/>
    <row r="35194" x14ac:dyDescent="0.25"/>
    <row r="35195" x14ac:dyDescent="0.25"/>
    <row r="35196" x14ac:dyDescent="0.25"/>
    <row r="35197" x14ac:dyDescent="0.25"/>
    <row r="35198" x14ac:dyDescent="0.25"/>
    <row r="35199" x14ac:dyDescent="0.25"/>
    <row r="35200" x14ac:dyDescent="0.25"/>
    <row r="35201" x14ac:dyDescent="0.25"/>
    <row r="35202" x14ac:dyDescent="0.25"/>
    <row r="35203" x14ac:dyDescent="0.25"/>
    <row r="35204" x14ac:dyDescent="0.25"/>
    <row r="35205" x14ac:dyDescent="0.25"/>
    <row r="35206" x14ac:dyDescent="0.25"/>
    <row r="35207" x14ac:dyDescent="0.25"/>
    <row r="35208" x14ac:dyDescent="0.25"/>
    <row r="35209" x14ac:dyDescent="0.25"/>
    <row r="35210" x14ac:dyDescent="0.25"/>
    <row r="35211" x14ac:dyDescent="0.25"/>
    <row r="35212" x14ac:dyDescent="0.25"/>
    <row r="35213" x14ac:dyDescent="0.25"/>
    <row r="35214" x14ac:dyDescent="0.25"/>
    <row r="35215" x14ac:dyDescent="0.25"/>
    <row r="35216" x14ac:dyDescent="0.25"/>
    <row r="35217" x14ac:dyDescent="0.25"/>
    <row r="35218" x14ac:dyDescent="0.25"/>
    <row r="35219" x14ac:dyDescent="0.25"/>
    <row r="35220" x14ac:dyDescent="0.25"/>
    <row r="35221" x14ac:dyDescent="0.25"/>
    <row r="35222" x14ac:dyDescent="0.25"/>
    <row r="35223" x14ac:dyDescent="0.25"/>
    <row r="35224" x14ac:dyDescent="0.25"/>
    <row r="35225" x14ac:dyDescent="0.25"/>
    <row r="35226" x14ac:dyDescent="0.25"/>
    <row r="35227" x14ac:dyDescent="0.25"/>
    <row r="35228" x14ac:dyDescent="0.25"/>
    <row r="35229" x14ac:dyDescent="0.25"/>
    <row r="35230" x14ac:dyDescent="0.25"/>
    <row r="35231" x14ac:dyDescent="0.25"/>
    <row r="35232" x14ac:dyDescent="0.25"/>
    <row r="35233" x14ac:dyDescent="0.25"/>
    <row r="35234" x14ac:dyDescent="0.25"/>
    <row r="35235" x14ac:dyDescent="0.25"/>
    <row r="35236" x14ac:dyDescent="0.25"/>
    <row r="35237" x14ac:dyDescent="0.25"/>
    <row r="35238" x14ac:dyDescent="0.25"/>
    <row r="35239" x14ac:dyDescent="0.25"/>
    <row r="35240" x14ac:dyDescent="0.25"/>
    <row r="35241" x14ac:dyDescent="0.25"/>
    <row r="35242" x14ac:dyDescent="0.25"/>
    <row r="35243" x14ac:dyDescent="0.25"/>
    <row r="35244" x14ac:dyDescent="0.25"/>
    <row r="35245" x14ac:dyDescent="0.25"/>
    <row r="35246" x14ac:dyDescent="0.25"/>
    <row r="35247" x14ac:dyDescent="0.25"/>
    <row r="35248" x14ac:dyDescent="0.25"/>
    <row r="35249" x14ac:dyDescent="0.25"/>
    <row r="35250" x14ac:dyDescent="0.25"/>
    <row r="35251" x14ac:dyDescent="0.25"/>
    <row r="35252" x14ac:dyDescent="0.25"/>
    <row r="35253" x14ac:dyDescent="0.25"/>
    <row r="35254" x14ac:dyDescent="0.25"/>
    <row r="35255" x14ac:dyDescent="0.25"/>
    <row r="35256" x14ac:dyDescent="0.25"/>
    <row r="35257" x14ac:dyDescent="0.25"/>
    <row r="35258" x14ac:dyDescent="0.25"/>
    <row r="35259" x14ac:dyDescent="0.25"/>
    <row r="35260" x14ac:dyDescent="0.25"/>
    <row r="35261" x14ac:dyDescent="0.25"/>
    <row r="35262" x14ac:dyDescent="0.25"/>
    <row r="35263" x14ac:dyDescent="0.25"/>
    <row r="35264" x14ac:dyDescent="0.25"/>
    <row r="35265" x14ac:dyDescent="0.25"/>
    <row r="35266" x14ac:dyDescent="0.25"/>
    <row r="35267" x14ac:dyDescent="0.25"/>
    <row r="35268" x14ac:dyDescent="0.25"/>
    <row r="35269" x14ac:dyDescent="0.25"/>
    <row r="35270" x14ac:dyDescent="0.25"/>
    <row r="35271" x14ac:dyDescent="0.25"/>
    <row r="35272" x14ac:dyDescent="0.25"/>
    <row r="35273" x14ac:dyDescent="0.25"/>
    <row r="35274" x14ac:dyDescent="0.25"/>
    <row r="35275" x14ac:dyDescent="0.25"/>
    <row r="35276" x14ac:dyDescent="0.25"/>
    <row r="35277" x14ac:dyDescent="0.25"/>
    <row r="35278" x14ac:dyDescent="0.25"/>
    <row r="35279" x14ac:dyDescent="0.25"/>
    <row r="35280" x14ac:dyDescent="0.25"/>
    <row r="35281" x14ac:dyDescent="0.25"/>
    <row r="35282" x14ac:dyDescent="0.25"/>
    <row r="35283" x14ac:dyDescent="0.25"/>
    <row r="35284" x14ac:dyDescent="0.25"/>
    <row r="35285" x14ac:dyDescent="0.25"/>
    <row r="35286" x14ac:dyDescent="0.25"/>
    <row r="35287" x14ac:dyDescent="0.25"/>
    <row r="35288" x14ac:dyDescent="0.25"/>
    <row r="35289" x14ac:dyDescent="0.25"/>
    <row r="35290" x14ac:dyDescent="0.25"/>
    <row r="35291" x14ac:dyDescent="0.25"/>
    <row r="35292" x14ac:dyDescent="0.25"/>
    <row r="35293" x14ac:dyDescent="0.25"/>
    <row r="35294" x14ac:dyDescent="0.25"/>
    <row r="35295" x14ac:dyDescent="0.25"/>
    <row r="35296" x14ac:dyDescent="0.25"/>
    <row r="35297" x14ac:dyDescent="0.25"/>
    <row r="35298" x14ac:dyDescent="0.25"/>
    <row r="35299" x14ac:dyDescent="0.25"/>
    <row r="35300" x14ac:dyDescent="0.25"/>
    <row r="35301" x14ac:dyDescent="0.25"/>
    <row r="35302" x14ac:dyDescent="0.25"/>
    <row r="35303" x14ac:dyDescent="0.25"/>
    <row r="35304" x14ac:dyDescent="0.25"/>
    <row r="35305" x14ac:dyDescent="0.25"/>
    <row r="35306" x14ac:dyDescent="0.25"/>
    <row r="35307" x14ac:dyDescent="0.25"/>
    <row r="35308" x14ac:dyDescent="0.25"/>
    <row r="35309" x14ac:dyDescent="0.25"/>
    <row r="35310" x14ac:dyDescent="0.25"/>
    <row r="35311" x14ac:dyDescent="0.25"/>
    <row r="35312" x14ac:dyDescent="0.25"/>
    <row r="35313" x14ac:dyDescent="0.25"/>
    <row r="35314" x14ac:dyDescent="0.25"/>
    <row r="35315" x14ac:dyDescent="0.25"/>
    <row r="35316" x14ac:dyDescent="0.25"/>
    <row r="35317" x14ac:dyDescent="0.25"/>
    <row r="35318" x14ac:dyDescent="0.25"/>
    <row r="35319" x14ac:dyDescent="0.25"/>
    <row r="35320" x14ac:dyDescent="0.25"/>
    <row r="35321" x14ac:dyDescent="0.25"/>
    <row r="35322" x14ac:dyDescent="0.25"/>
    <row r="35323" x14ac:dyDescent="0.25"/>
    <row r="35324" x14ac:dyDescent="0.25"/>
    <row r="35325" x14ac:dyDescent="0.25"/>
    <row r="35326" x14ac:dyDescent="0.25"/>
    <row r="35327" x14ac:dyDescent="0.25"/>
    <row r="35328" x14ac:dyDescent="0.25"/>
    <row r="35329" x14ac:dyDescent="0.25"/>
    <row r="35330" x14ac:dyDescent="0.25"/>
    <row r="35331" x14ac:dyDescent="0.25"/>
    <row r="35332" x14ac:dyDescent="0.25"/>
    <row r="35333" x14ac:dyDescent="0.25"/>
    <row r="35334" x14ac:dyDescent="0.25"/>
    <row r="35335" x14ac:dyDescent="0.25"/>
    <row r="35336" x14ac:dyDescent="0.25"/>
    <row r="35337" x14ac:dyDescent="0.25"/>
    <row r="35338" x14ac:dyDescent="0.25"/>
    <row r="35339" x14ac:dyDescent="0.25"/>
    <row r="35340" x14ac:dyDescent="0.25"/>
    <row r="35341" x14ac:dyDescent="0.25"/>
    <row r="35342" x14ac:dyDescent="0.25"/>
    <row r="35343" x14ac:dyDescent="0.25"/>
    <row r="35344" x14ac:dyDescent="0.25"/>
    <row r="35345" x14ac:dyDescent="0.25"/>
    <row r="35346" x14ac:dyDescent="0.25"/>
    <row r="35347" x14ac:dyDescent="0.25"/>
    <row r="35348" x14ac:dyDescent="0.25"/>
    <row r="35349" x14ac:dyDescent="0.25"/>
    <row r="35350" x14ac:dyDescent="0.25"/>
    <row r="35351" x14ac:dyDescent="0.25"/>
    <row r="35352" x14ac:dyDescent="0.25"/>
    <row r="35353" x14ac:dyDescent="0.25"/>
    <row r="35354" x14ac:dyDescent="0.25"/>
    <row r="35355" x14ac:dyDescent="0.25"/>
    <row r="35356" x14ac:dyDescent="0.25"/>
    <row r="35357" x14ac:dyDescent="0.25"/>
    <row r="35358" x14ac:dyDescent="0.25"/>
    <row r="35359" x14ac:dyDescent="0.25"/>
    <row r="35360" x14ac:dyDescent="0.25"/>
    <row r="35361" x14ac:dyDescent="0.25"/>
    <row r="35362" x14ac:dyDescent="0.25"/>
    <row r="35363" x14ac:dyDescent="0.25"/>
    <row r="35364" x14ac:dyDescent="0.25"/>
    <row r="35365" x14ac:dyDescent="0.25"/>
    <row r="35366" x14ac:dyDescent="0.25"/>
    <row r="35367" x14ac:dyDescent="0.25"/>
    <row r="35368" x14ac:dyDescent="0.25"/>
    <row r="35369" x14ac:dyDescent="0.25"/>
    <row r="35370" x14ac:dyDescent="0.25"/>
    <row r="35371" x14ac:dyDescent="0.25"/>
    <row r="35372" x14ac:dyDescent="0.25"/>
    <row r="35373" x14ac:dyDescent="0.25"/>
    <row r="35374" x14ac:dyDescent="0.25"/>
    <row r="35375" x14ac:dyDescent="0.25"/>
    <row r="35376" x14ac:dyDescent="0.25"/>
    <row r="35377" x14ac:dyDescent="0.25"/>
    <row r="35378" x14ac:dyDescent="0.25"/>
    <row r="35379" x14ac:dyDescent="0.25"/>
    <row r="35380" x14ac:dyDescent="0.25"/>
    <row r="35381" x14ac:dyDescent="0.25"/>
    <row r="35382" x14ac:dyDescent="0.25"/>
    <row r="35383" x14ac:dyDescent="0.25"/>
    <row r="35384" x14ac:dyDescent="0.25"/>
    <row r="35385" x14ac:dyDescent="0.25"/>
    <row r="35386" x14ac:dyDescent="0.25"/>
    <row r="35387" x14ac:dyDescent="0.25"/>
    <row r="35388" x14ac:dyDescent="0.25"/>
    <row r="35389" x14ac:dyDescent="0.25"/>
    <row r="35390" x14ac:dyDescent="0.25"/>
    <row r="35391" x14ac:dyDescent="0.25"/>
    <row r="35392" x14ac:dyDescent="0.25"/>
    <row r="35393" x14ac:dyDescent="0.25"/>
    <row r="35394" x14ac:dyDescent="0.25"/>
    <row r="35395" x14ac:dyDescent="0.25"/>
    <row r="35396" x14ac:dyDescent="0.25"/>
    <row r="35397" x14ac:dyDescent="0.25"/>
    <row r="35398" x14ac:dyDescent="0.25"/>
    <row r="35399" x14ac:dyDescent="0.25"/>
    <row r="35400" x14ac:dyDescent="0.25"/>
    <row r="35401" x14ac:dyDescent="0.25"/>
    <row r="35402" x14ac:dyDescent="0.25"/>
    <row r="35403" x14ac:dyDescent="0.25"/>
    <row r="35404" x14ac:dyDescent="0.25"/>
    <row r="35405" x14ac:dyDescent="0.25"/>
    <row r="35406" x14ac:dyDescent="0.25"/>
    <row r="35407" x14ac:dyDescent="0.25"/>
    <row r="35408" x14ac:dyDescent="0.25"/>
    <row r="35409" x14ac:dyDescent="0.25"/>
    <row r="35410" x14ac:dyDescent="0.25"/>
    <row r="35411" x14ac:dyDescent="0.25"/>
    <row r="35412" x14ac:dyDescent="0.25"/>
    <row r="35413" x14ac:dyDescent="0.25"/>
    <row r="35414" x14ac:dyDescent="0.25"/>
    <row r="35415" x14ac:dyDescent="0.25"/>
    <row r="35416" x14ac:dyDescent="0.25"/>
    <row r="35417" x14ac:dyDescent="0.25"/>
    <row r="35418" x14ac:dyDescent="0.25"/>
    <row r="35419" x14ac:dyDescent="0.25"/>
    <row r="35420" x14ac:dyDescent="0.25"/>
    <row r="35421" x14ac:dyDescent="0.25"/>
    <row r="35422" x14ac:dyDescent="0.25"/>
    <row r="35423" x14ac:dyDescent="0.25"/>
    <row r="35424" x14ac:dyDescent="0.25"/>
    <row r="35425" x14ac:dyDescent="0.25"/>
    <row r="35426" x14ac:dyDescent="0.25"/>
    <row r="35427" x14ac:dyDescent="0.25"/>
    <row r="35428" x14ac:dyDescent="0.25"/>
    <row r="35429" x14ac:dyDescent="0.25"/>
    <row r="35430" x14ac:dyDescent="0.25"/>
    <row r="35431" x14ac:dyDescent="0.25"/>
    <row r="35432" x14ac:dyDescent="0.25"/>
    <row r="35433" x14ac:dyDescent="0.25"/>
    <row r="35434" x14ac:dyDescent="0.25"/>
    <row r="35435" x14ac:dyDescent="0.25"/>
    <row r="35436" x14ac:dyDescent="0.25"/>
    <row r="35437" x14ac:dyDescent="0.25"/>
    <row r="35438" x14ac:dyDescent="0.25"/>
    <row r="35439" x14ac:dyDescent="0.25"/>
    <row r="35440" x14ac:dyDescent="0.25"/>
    <row r="35441" x14ac:dyDescent="0.25"/>
    <row r="35442" x14ac:dyDescent="0.25"/>
    <row r="35443" x14ac:dyDescent="0.25"/>
    <row r="35444" x14ac:dyDescent="0.25"/>
    <row r="35445" x14ac:dyDescent="0.25"/>
    <row r="35446" x14ac:dyDescent="0.25"/>
    <row r="35447" x14ac:dyDescent="0.25"/>
    <row r="35448" x14ac:dyDescent="0.25"/>
    <row r="35449" x14ac:dyDescent="0.25"/>
    <row r="35450" x14ac:dyDescent="0.25"/>
    <row r="35451" x14ac:dyDescent="0.25"/>
    <row r="35452" x14ac:dyDescent="0.25"/>
    <row r="35453" x14ac:dyDescent="0.25"/>
    <row r="35454" x14ac:dyDescent="0.25"/>
    <row r="35455" x14ac:dyDescent="0.25"/>
    <row r="35456" x14ac:dyDescent="0.25"/>
    <row r="35457" x14ac:dyDescent="0.25"/>
    <row r="35458" x14ac:dyDescent="0.25"/>
    <row r="35459" x14ac:dyDescent="0.25"/>
    <row r="35460" x14ac:dyDescent="0.25"/>
    <row r="35461" x14ac:dyDescent="0.25"/>
    <row r="35462" x14ac:dyDescent="0.25"/>
    <row r="35463" x14ac:dyDescent="0.25"/>
    <row r="35464" x14ac:dyDescent="0.25"/>
    <row r="35465" x14ac:dyDescent="0.25"/>
    <row r="35466" x14ac:dyDescent="0.25"/>
    <row r="35467" x14ac:dyDescent="0.25"/>
    <row r="35468" x14ac:dyDescent="0.25"/>
    <row r="35469" x14ac:dyDescent="0.25"/>
    <row r="35470" x14ac:dyDescent="0.25"/>
    <row r="35471" x14ac:dyDescent="0.25"/>
    <row r="35472" x14ac:dyDescent="0.25"/>
    <row r="35473" x14ac:dyDescent="0.25"/>
    <row r="35474" x14ac:dyDescent="0.25"/>
    <row r="35475" x14ac:dyDescent="0.25"/>
    <row r="35476" x14ac:dyDescent="0.25"/>
    <row r="35477" x14ac:dyDescent="0.25"/>
    <row r="35478" x14ac:dyDescent="0.25"/>
    <row r="35479" x14ac:dyDescent="0.25"/>
    <row r="35480" x14ac:dyDescent="0.25"/>
    <row r="35481" x14ac:dyDescent="0.25"/>
    <row r="35482" x14ac:dyDescent="0.25"/>
    <row r="35483" x14ac:dyDescent="0.25"/>
    <row r="35484" x14ac:dyDescent="0.25"/>
    <row r="35485" x14ac:dyDescent="0.25"/>
    <row r="35486" x14ac:dyDescent="0.25"/>
    <row r="35487" x14ac:dyDescent="0.25"/>
    <row r="35488" x14ac:dyDescent="0.25"/>
    <row r="35489" x14ac:dyDescent="0.25"/>
    <row r="35490" x14ac:dyDescent="0.25"/>
    <row r="35491" x14ac:dyDescent="0.25"/>
    <row r="35492" x14ac:dyDescent="0.25"/>
    <row r="35493" x14ac:dyDescent="0.25"/>
    <row r="35494" x14ac:dyDescent="0.25"/>
    <row r="35495" x14ac:dyDescent="0.25"/>
    <row r="35496" x14ac:dyDescent="0.25"/>
    <row r="35497" x14ac:dyDescent="0.25"/>
    <row r="35498" x14ac:dyDescent="0.25"/>
    <row r="35499" x14ac:dyDescent="0.25"/>
    <row r="35500" x14ac:dyDescent="0.25"/>
    <row r="35501" x14ac:dyDescent="0.25"/>
    <row r="35502" x14ac:dyDescent="0.25"/>
    <row r="35503" x14ac:dyDescent="0.25"/>
    <row r="35504" x14ac:dyDescent="0.25"/>
    <row r="35505" x14ac:dyDescent="0.25"/>
    <row r="35506" x14ac:dyDescent="0.25"/>
    <row r="35507" x14ac:dyDescent="0.25"/>
    <row r="35508" x14ac:dyDescent="0.25"/>
    <row r="35509" x14ac:dyDescent="0.25"/>
    <row r="35510" x14ac:dyDescent="0.25"/>
    <row r="35511" x14ac:dyDescent="0.25"/>
    <row r="35512" x14ac:dyDescent="0.25"/>
    <row r="35513" x14ac:dyDescent="0.25"/>
    <row r="35514" x14ac:dyDescent="0.25"/>
    <row r="35515" x14ac:dyDescent="0.25"/>
    <row r="35516" x14ac:dyDescent="0.25"/>
    <row r="35517" x14ac:dyDescent="0.25"/>
    <row r="35518" x14ac:dyDescent="0.25"/>
    <row r="35519" x14ac:dyDescent="0.25"/>
    <row r="35520" x14ac:dyDescent="0.25"/>
    <row r="35521" x14ac:dyDescent="0.25"/>
    <row r="35522" x14ac:dyDescent="0.25"/>
    <row r="35523" x14ac:dyDescent="0.25"/>
    <row r="35524" x14ac:dyDescent="0.25"/>
    <row r="35525" x14ac:dyDescent="0.25"/>
    <row r="35526" x14ac:dyDescent="0.25"/>
    <row r="35527" x14ac:dyDescent="0.25"/>
    <row r="35528" x14ac:dyDescent="0.25"/>
    <row r="35529" x14ac:dyDescent="0.25"/>
    <row r="35530" x14ac:dyDescent="0.25"/>
    <row r="35531" x14ac:dyDescent="0.25"/>
    <row r="35532" x14ac:dyDescent="0.25"/>
    <row r="35533" x14ac:dyDescent="0.25"/>
    <row r="35534" x14ac:dyDescent="0.25"/>
    <row r="35535" x14ac:dyDescent="0.25"/>
    <row r="35536" x14ac:dyDescent="0.25"/>
    <row r="35537" x14ac:dyDescent="0.25"/>
    <row r="35538" x14ac:dyDescent="0.25"/>
    <row r="35539" x14ac:dyDescent="0.25"/>
    <row r="35540" x14ac:dyDescent="0.25"/>
    <row r="35541" x14ac:dyDescent="0.25"/>
    <row r="35542" x14ac:dyDescent="0.25"/>
    <row r="35543" x14ac:dyDescent="0.25"/>
    <row r="35544" x14ac:dyDescent="0.25"/>
    <row r="35545" x14ac:dyDescent="0.25"/>
    <row r="35546" x14ac:dyDescent="0.25"/>
    <row r="35547" x14ac:dyDescent="0.25"/>
    <row r="35548" x14ac:dyDescent="0.25"/>
    <row r="35549" x14ac:dyDescent="0.25"/>
    <row r="35550" x14ac:dyDescent="0.25"/>
    <row r="35551" x14ac:dyDescent="0.25"/>
    <row r="35552" x14ac:dyDescent="0.25"/>
    <row r="35553" x14ac:dyDescent="0.25"/>
    <row r="35554" x14ac:dyDescent="0.25"/>
    <row r="35555" x14ac:dyDescent="0.25"/>
    <row r="35556" x14ac:dyDescent="0.25"/>
    <row r="35557" x14ac:dyDescent="0.25"/>
    <row r="35558" x14ac:dyDescent="0.25"/>
    <row r="35559" x14ac:dyDescent="0.25"/>
    <row r="35560" x14ac:dyDescent="0.25"/>
    <row r="35561" x14ac:dyDescent="0.25"/>
    <row r="35562" x14ac:dyDescent="0.25"/>
    <row r="35563" x14ac:dyDescent="0.25"/>
    <row r="35564" x14ac:dyDescent="0.25"/>
    <row r="35565" x14ac:dyDescent="0.25"/>
    <row r="35566" x14ac:dyDescent="0.25"/>
    <row r="35567" x14ac:dyDescent="0.25"/>
    <row r="35568" x14ac:dyDescent="0.25"/>
    <row r="35569" x14ac:dyDescent="0.25"/>
    <row r="35570" x14ac:dyDescent="0.25"/>
    <row r="35571" x14ac:dyDescent="0.25"/>
    <row r="35572" x14ac:dyDescent="0.25"/>
    <row r="35573" x14ac:dyDescent="0.25"/>
    <row r="35574" x14ac:dyDescent="0.25"/>
    <row r="35575" x14ac:dyDescent="0.25"/>
    <row r="35576" x14ac:dyDescent="0.25"/>
    <row r="35577" x14ac:dyDescent="0.25"/>
    <row r="35578" x14ac:dyDescent="0.25"/>
    <row r="35579" x14ac:dyDescent="0.25"/>
    <row r="35580" x14ac:dyDescent="0.25"/>
    <row r="35581" x14ac:dyDescent="0.25"/>
    <row r="35582" x14ac:dyDescent="0.25"/>
    <row r="35583" x14ac:dyDescent="0.25"/>
    <row r="35584" x14ac:dyDescent="0.25"/>
    <row r="35585" x14ac:dyDescent="0.25"/>
    <row r="35586" x14ac:dyDescent="0.25"/>
    <row r="35587" x14ac:dyDescent="0.25"/>
    <row r="35588" x14ac:dyDescent="0.25"/>
    <row r="35589" x14ac:dyDescent="0.25"/>
    <row r="35590" x14ac:dyDescent="0.25"/>
    <row r="35591" x14ac:dyDescent="0.25"/>
    <row r="35592" x14ac:dyDescent="0.25"/>
    <row r="35593" x14ac:dyDescent="0.25"/>
    <row r="35594" x14ac:dyDescent="0.25"/>
    <row r="35595" x14ac:dyDescent="0.25"/>
    <row r="35596" x14ac:dyDescent="0.25"/>
    <row r="35597" x14ac:dyDescent="0.25"/>
    <row r="35598" x14ac:dyDescent="0.25"/>
    <row r="35599" x14ac:dyDescent="0.25"/>
    <row r="35600" x14ac:dyDescent="0.25"/>
    <row r="35601" x14ac:dyDescent="0.25"/>
    <row r="35602" x14ac:dyDescent="0.25"/>
    <row r="35603" x14ac:dyDescent="0.25"/>
    <row r="35604" x14ac:dyDescent="0.25"/>
    <row r="35605" x14ac:dyDescent="0.25"/>
    <row r="35606" x14ac:dyDescent="0.25"/>
    <row r="35607" x14ac:dyDescent="0.25"/>
    <row r="35608" x14ac:dyDescent="0.25"/>
    <row r="35609" x14ac:dyDescent="0.25"/>
    <row r="35610" x14ac:dyDescent="0.25"/>
    <row r="35611" x14ac:dyDescent="0.25"/>
    <row r="35612" x14ac:dyDescent="0.25"/>
    <row r="35613" x14ac:dyDescent="0.25"/>
    <row r="35614" x14ac:dyDescent="0.25"/>
    <row r="35615" x14ac:dyDescent="0.25"/>
    <row r="35616" x14ac:dyDescent="0.25"/>
    <row r="35617" x14ac:dyDescent="0.25"/>
    <row r="35618" x14ac:dyDescent="0.25"/>
    <row r="35619" x14ac:dyDescent="0.25"/>
    <row r="35620" x14ac:dyDescent="0.25"/>
    <row r="35621" x14ac:dyDescent="0.25"/>
    <row r="35622" x14ac:dyDescent="0.25"/>
    <row r="35623" x14ac:dyDescent="0.25"/>
    <row r="35624" x14ac:dyDescent="0.25"/>
    <row r="35625" x14ac:dyDescent="0.25"/>
    <row r="35626" x14ac:dyDescent="0.25"/>
    <row r="35627" x14ac:dyDescent="0.25"/>
    <row r="35628" x14ac:dyDescent="0.25"/>
    <row r="35629" x14ac:dyDescent="0.25"/>
    <row r="35630" x14ac:dyDescent="0.25"/>
    <row r="35631" x14ac:dyDescent="0.25"/>
    <row r="35632" x14ac:dyDescent="0.25"/>
    <row r="35633" x14ac:dyDescent="0.25"/>
    <row r="35634" x14ac:dyDescent="0.25"/>
    <row r="35635" x14ac:dyDescent="0.25"/>
    <row r="35636" x14ac:dyDescent="0.25"/>
    <row r="35637" x14ac:dyDescent="0.25"/>
    <row r="35638" x14ac:dyDescent="0.25"/>
    <row r="35639" x14ac:dyDescent="0.25"/>
    <row r="35640" x14ac:dyDescent="0.25"/>
    <row r="35641" x14ac:dyDescent="0.25"/>
    <row r="35642" x14ac:dyDescent="0.25"/>
    <row r="35643" x14ac:dyDescent="0.25"/>
    <row r="35644" x14ac:dyDescent="0.25"/>
    <row r="35645" x14ac:dyDescent="0.25"/>
    <row r="35646" x14ac:dyDescent="0.25"/>
    <row r="35647" x14ac:dyDescent="0.25"/>
    <row r="35648" x14ac:dyDescent="0.25"/>
    <row r="35649" x14ac:dyDescent="0.25"/>
    <row r="35650" x14ac:dyDescent="0.25"/>
    <row r="35651" x14ac:dyDescent="0.25"/>
    <row r="35652" x14ac:dyDescent="0.25"/>
    <row r="35653" x14ac:dyDescent="0.25"/>
    <row r="35654" x14ac:dyDescent="0.25"/>
    <row r="35655" x14ac:dyDescent="0.25"/>
    <row r="35656" x14ac:dyDescent="0.25"/>
    <row r="35657" x14ac:dyDescent="0.25"/>
    <row r="35658" x14ac:dyDescent="0.25"/>
    <row r="35659" x14ac:dyDescent="0.25"/>
    <row r="35660" x14ac:dyDescent="0.25"/>
    <row r="35661" x14ac:dyDescent="0.25"/>
    <row r="35662" x14ac:dyDescent="0.25"/>
    <row r="35663" x14ac:dyDescent="0.25"/>
    <row r="35664" x14ac:dyDescent="0.25"/>
    <row r="35665" x14ac:dyDescent="0.25"/>
    <row r="35666" x14ac:dyDescent="0.25"/>
    <row r="35667" x14ac:dyDescent="0.25"/>
    <row r="35668" x14ac:dyDescent="0.25"/>
    <row r="35669" x14ac:dyDescent="0.25"/>
    <row r="35670" x14ac:dyDescent="0.25"/>
    <row r="35671" x14ac:dyDescent="0.25"/>
    <row r="35672" x14ac:dyDescent="0.25"/>
    <row r="35673" x14ac:dyDescent="0.25"/>
    <row r="35674" x14ac:dyDescent="0.25"/>
    <row r="35675" x14ac:dyDescent="0.25"/>
    <row r="35676" x14ac:dyDescent="0.25"/>
    <row r="35677" x14ac:dyDescent="0.25"/>
    <row r="35678" x14ac:dyDescent="0.25"/>
    <row r="35679" x14ac:dyDescent="0.25"/>
    <row r="35680" x14ac:dyDescent="0.25"/>
    <row r="35681" x14ac:dyDescent="0.25"/>
    <row r="35682" x14ac:dyDescent="0.25"/>
    <row r="35683" x14ac:dyDescent="0.25"/>
    <row r="35684" x14ac:dyDescent="0.25"/>
    <row r="35685" x14ac:dyDescent="0.25"/>
    <row r="35686" x14ac:dyDescent="0.25"/>
    <row r="35687" x14ac:dyDescent="0.25"/>
    <row r="35688" x14ac:dyDescent="0.25"/>
    <row r="35689" x14ac:dyDescent="0.25"/>
    <row r="35690" x14ac:dyDescent="0.25"/>
    <row r="35691" x14ac:dyDescent="0.25"/>
    <row r="35692" x14ac:dyDescent="0.25"/>
    <row r="35693" x14ac:dyDescent="0.25"/>
    <row r="35694" x14ac:dyDescent="0.25"/>
    <row r="35695" x14ac:dyDescent="0.25"/>
    <row r="35696" x14ac:dyDescent="0.25"/>
    <row r="35697" x14ac:dyDescent="0.25"/>
    <row r="35698" x14ac:dyDescent="0.25"/>
    <row r="35699" x14ac:dyDescent="0.25"/>
    <row r="35700" x14ac:dyDescent="0.25"/>
    <row r="35701" x14ac:dyDescent="0.25"/>
    <row r="35702" x14ac:dyDescent="0.25"/>
    <row r="35703" x14ac:dyDescent="0.25"/>
    <row r="35704" x14ac:dyDescent="0.25"/>
    <row r="35705" x14ac:dyDescent="0.25"/>
    <row r="35706" x14ac:dyDescent="0.25"/>
    <row r="35707" x14ac:dyDescent="0.25"/>
    <row r="35708" x14ac:dyDescent="0.25"/>
    <row r="35709" x14ac:dyDescent="0.25"/>
    <row r="35710" x14ac:dyDescent="0.25"/>
    <row r="35711" x14ac:dyDescent="0.25"/>
    <row r="35712" x14ac:dyDescent="0.25"/>
    <row r="35713" x14ac:dyDescent="0.25"/>
    <row r="35714" x14ac:dyDescent="0.25"/>
    <row r="35715" x14ac:dyDescent="0.25"/>
    <row r="35716" x14ac:dyDescent="0.25"/>
    <row r="35717" x14ac:dyDescent="0.25"/>
    <row r="35718" x14ac:dyDescent="0.25"/>
    <row r="35719" x14ac:dyDescent="0.25"/>
    <row r="35720" x14ac:dyDescent="0.25"/>
    <row r="35721" x14ac:dyDescent="0.25"/>
    <row r="35722" x14ac:dyDescent="0.25"/>
    <row r="35723" x14ac:dyDescent="0.25"/>
    <row r="35724" x14ac:dyDescent="0.25"/>
    <row r="35725" x14ac:dyDescent="0.25"/>
    <row r="35726" x14ac:dyDescent="0.25"/>
    <row r="35727" x14ac:dyDescent="0.25"/>
    <row r="35728" x14ac:dyDescent="0.25"/>
    <row r="35729" x14ac:dyDescent="0.25"/>
    <row r="35730" x14ac:dyDescent="0.25"/>
    <row r="35731" x14ac:dyDescent="0.25"/>
    <row r="35732" x14ac:dyDescent="0.25"/>
    <row r="35733" x14ac:dyDescent="0.25"/>
    <row r="35734" x14ac:dyDescent="0.25"/>
    <row r="35735" x14ac:dyDescent="0.25"/>
    <row r="35736" x14ac:dyDescent="0.25"/>
    <row r="35737" x14ac:dyDescent="0.25"/>
    <row r="35738" x14ac:dyDescent="0.25"/>
    <row r="35739" x14ac:dyDescent="0.25"/>
    <row r="35740" x14ac:dyDescent="0.25"/>
    <row r="35741" x14ac:dyDescent="0.25"/>
    <row r="35742" x14ac:dyDescent="0.25"/>
    <row r="35743" x14ac:dyDescent="0.25"/>
    <row r="35744" x14ac:dyDescent="0.25"/>
    <row r="35745" x14ac:dyDescent="0.25"/>
    <row r="35746" x14ac:dyDescent="0.25"/>
    <row r="35747" x14ac:dyDescent="0.25"/>
    <row r="35748" x14ac:dyDescent="0.25"/>
    <row r="35749" x14ac:dyDescent="0.25"/>
    <row r="35750" x14ac:dyDescent="0.25"/>
    <row r="35751" x14ac:dyDescent="0.25"/>
    <row r="35752" x14ac:dyDescent="0.25"/>
    <row r="35753" x14ac:dyDescent="0.25"/>
    <row r="35754" x14ac:dyDescent="0.25"/>
    <row r="35755" x14ac:dyDescent="0.25"/>
    <row r="35756" x14ac:dyDescent="0.25"/>
    <row r="35757" x14ac:dyDescent="0.25"/>
    <row r="35758" x14ac:dyDescent="0.25"/>
    <row r="35759" x14ac:dyDescent="0.25"/>
    <row r="35760" x14ac:dyDescent="0.25"/>
    <row r="35761" x14ac:dyDescent="0.25"/>
    <row r="35762" x14ac:dyDescent="0.25"/>
    <row r="35763" x14ac:dyDescent="0.25"/>
    <row r="35764" x14ac:dyDescent="0.25"/>
    <row r="35765" x14ac:dyDescent="0.25"/>
    <row r="35766" x14ac:dyDescent="0.25"/>
    <row r="35767" x14ac:dyDescent="0.25"/>
    <row r="35768" x14ac:dyDescent="0.25"/>
    <row r="35769" x14ac:dyDescent="0.25"/>
    <row r="35770" x14ac:dyDescent="0.25"/>
    <row r="35771" x14ac:dyDescent="0.25"/>
    <row r="35772" x14ac:dyDescent="0.25"/>
    <row r="35773" x14ac:dyDescent="0.25"/>
    <row r="35774" x14ac:dyDescent="0.25"/>
    <row r="35775" x14ac:dyDescent="0.25"/>
    <row r="35776" x14ac:dyDescent="0.25"/>
    <row r="35777" x14ac:dyDescent="0.25"/>
    <row r="35778" x14ac:dyDescent="0.25"/>
    <row r="35779" x14ac:dyDescent="0.25"/>
    <row r="35780" x14ac:dyDescent="0.25"/>
    <row r="35781" x14ac:dyDescent="0.25"/>
    <row r="35782" x14ac:dyDescent="0.25"/>
    <row r="35783" x14ac:dyDescent="0.25"/>
    <row r="35784" x14ac:dyDescent="0.25"/>
    <row r="35785" x14ac:dyDescent="0.25"/>
    <row r="35786" x14ac:dyDescent="0.25"/>
    <row r="35787" x14ac:dyDescent="0.25"/>
    <row r="35788" x14ac:dyDescent="0.25"/>
    <row r="35789" x14ac:dyDescent="0.25"/>
    <row r="35790" x14ac:dyDescent="0.25"/>
    <row r="35791" x14ac:dyDescent="0.25"/>
    <row r="35792" x14ac:dyDescent="0.25"/>
    <row r="35793" x14ac:dyDescent="0.25"/>
    <row r="35794" x14ac:dyDescent="0.25"/>
    <row r="35795" x14ac:dyDescent="0.25"/>
    <row r="35796" x14ac:dyDescent="0.25"/>
    <row r="35797" x14ac:dyDescent="0.25"/>
    <row r="35798" x14ac:dyDescent="0.25"/>
    <row r="35799" x14ac:dyDescent="0.25"/>
    <row r="35800" x14ac:dyDescent="0.25"/>
    <row r="35801" x14ac:dyDescent="0.25"/>
    <row r="35802" x14ac:dyDescent="0.25"/>
    <row r="35803" x14ac:dyDescent="0.25"/>
    <row r="35804" x14ac:dyDescent="0.25"/>
    <row r="35805" x14ac:dyDescent="0.25"/>
    <row r="35806" x14ac:dyDescent="0.25"/>
    <row r="35807" x14ac:dyDescent="0.25"/>
    <row r="35808" x14ac:dyDescent="0.25"/>
    <row r="35809" x14ac:dyDescent="0.25"/>
    <row r="35810" x14ac:dyDescent="0.25"/>
    <row r="35811" x14ac:dyDescent="0.25"/>
    <row r="35812" x14ac:dyDescent="0.25"/>
    <row r="35813" x14ac:dyDescent="0.25"/>
    <row r="35814" x14ac:dyDescent="0.25"/>
    <row r="35815" x14ac:dyDescent="0.25"/>
    <row r="35816" x14ac:dyDescent="0.25"/>
    <row r="35817" x14ac:dyDescent="0.25"/>
    <row r="35818" x14ac:dyDescent="0.25"/>
    <row r="35819" x14ac:dyDescent="0.25"/>
    <row r="35820" x14ac:dyDescent="0.25"/>
    <row r="35821" x14ac:dyDescent="0.25"/>
    <row r="35822" x14ac:dyDescent="0.25"/>
    <row r="35823" x14ac:dyDescent="0.25"/>
    <row r="35824" x14ac:dyDescent="0.25"/>
    <row r="35825" x14ac:dyDescent="0.25"/>
    <row r="35826" x14ac:dyDescent="0.25"/>
    <row r="35827" x14ac:dyDescent="0.25"/>
    <row r="35828" x14ac:dyDescent="0.25"/>
    <row r="35829" x14ac:dyDescent="0.25"/>
    <row r="35830" x14ac:dyDescent="0.25"/>
    <row r="35831" x14ac:dyDescent="0.25"/>
    <row r="35832" x14ac:dyDescent="0.25"/>
    <row r="35833" x14ac:dyDescent="0.25"/>
    <row r="35834" x14ac:dyDescent="0.25"/>
    <row r="35835" x14ac:dyDescent="0.25"/>
    <row r="35836" x14ac:dyDescent="0.25"/>
    <row r="35837" x14ac:dyDescent="0.25"/>
    <row r="35838" x14ac:dyDescent="0.25"/>
    <row r="35839" x14ac:dyDescent="0.25"/>
    <row r="35840" x14ac:dyDescent="0.25"/>
    <row r="35841" x14ac:dyDescent="0.25"/>
    <row r="35842" x14ac:dyDescent="0.25"/>
    <row r="35843" x14ac:dyDescent="0.25"/>
    <row r="35844" x14ac:dyDescent="0.25"/>
    <row r="35845" x14ac:dyDescent="0.25"/>
    <row r="35846" x14ac:dyDescent="0.25"/>
    <row r="35847" x14ac:dyDescent="0.25"/>
    <row r="35848" x14ac:dyDescent="0.25"/>
    <row r="35849" x14ac:dyDescent="0.25"/>
    <row r="35850" x14ac:dyDescent="0.25"/>
    <row r="35851" x14ac:dyDescent="0.25"/>
    <row r="35852" x14ac:dyDescent="0.25"/>
    <row r="35853" x14ac:dyDescent="0.25"/>
    <row r="35854" x14ac:dyDescent="0.25"/>
    <row r="35855" x14ac:dyDescent="0.25"/>
    <row r="35856" x14ac:dyDescent="0.25"/>
    <row r="35857" x14ac:dyDescent="0.25"/>
    <row r="35858" x14ac:dyDescent="0.25"/>
    <row r="35859" x14ac:dyDescent="0.25"/>
    <row r="35860" x14ac:dyDescent="0.25"/>
    <row r="35861" x14ac:dyDescent="0.25"/>
    <row r="35862" x14ac:dyDescent="0.25"/>
    <row r="35863" x14ac:dyDescent="0.25"/>
    <row r="35864" x14ac:dyDescent="0.25"/>
    <row r="35865" x14ac:dyDescent="0.25"/>
    <row r="35866" x14ac:dyDescent="0.25"/>
    <row r="35867" x14ac:dyDescent="0.25"/>
    <row r="35868" x14ac:dyDescent="0.25"/>
    <row r="35869" x14ac:dyDescent="0.25"/>
    <row r="35870" x14ac:dyDescent="0.25"/>
    <row r="35871" x14ac:dyDescent="0.25"/>
    <row r="35872" x14ac:dyDescent="0.25"/>
    <row r="35873" x14ac:dyDescent="0.25"/>
    <row r="35874" x14ac:dyDescent="0.25"/>
    <row r="35875" x14ac:dyDescent="0.25"/>
    <row r="35876" x14ac:dyDescent="0.25"/>
    <row r="35877" x14ac:dyDescent="0.25"/>
    <row r="35878" x14ac:dyDescent="0.25"/>
    <row r="35879" x14ac:dyDescent="0.25"/>
    <row r="35880" x14ac:dyDescent="0.25"/>
    <row r="35881" x14ac:dyDescent="0.25"/>
    <row r="35882" x14ac:dyDescent="0.25"/>
    <row r="35883" x14ac:dyDescent="0.25"/>
    <row r="35884" x14ac:dyDescent="0.25"/>
    <row r="35885" x14ac:dyDescent="0.25"/>
    <row r="35886" x14ac:dyDescent="0.25"/>
    <row r="35887" x14ac:dyDescent="0.25"/>
    <row r="35888" x14ac:dyDescent="0.25"/>
    <row r="35889" x14ac:dyDescent="0.25"/>
    <row r="35890" x14ac:dyDescent="0.25"/>
    <row r="35891" x14ac:dyDescent="0.25"/>
    <row r="35892" x14ac:dyDescent="0.25"/>
    <row r="35893" x14ac:dyDescent="0.25"/>
    <row r="35894" x14ac:dyDescent="0.25"/>
    <row r="35895" x14ac:dyDescent="0.25"/>
    <row r="35896" x14ac:dyDescent="0.25"/>
    <row r="35897" x14ac:dyDescent="0.25"/>
    <row r="35898" x14ac:dyDescent="0.25"/>
    <row r="35899" x14ac:dyDescent="0.25"/>
    <row r="35900" x14ac:dyDescent="0.25"/>
    <row r="35901" x14ac:dyDescent="0.25"/>
    <row r="35902" x14ac:dyDescent="0.25"/>
    <row r="35903" x14ac:dyDescent="0.25"/>
    <row r="35904" x14ac:dyDescent="0.25"/>
    <row r="35905" x14ac:dyDescent="0.25"/>
    <row r="35906" x14ac:dyDescent="0.25"/>
    <row r="35907" x14ac:dyDescent="0.25"/>
    <row r="35908" x14ac:dyDescent="0.25"/>
    <row r="35909" x14ac:dyDescent="0.25"/>
    <row r="35910" x14ac:dyDescent="0.25"/>
    <row r="35911" x14ac:dyDescent="0.25"/>
    <row r="35912" x14ac:dyDescent="0.25"/>
    <row r="35913" x14ac:dyDescent="0.25"/>
    <row r="35914" x14ac:dyDescent="0.25"/>
    <row r="35915" x14ac:dyDescent="0.25"/>
    <row r="35916" x14ac:dyDescent="0.25"/>
    <row r="35917" x14ac:dyDescent="0.25"/>
    <row r="35918" x14ac:dyDescent="0.25"/>
    <row r="35919" x14ac:dyDescent="0.25"/>
    <row r="35920" x14ac:dyDescent="0.25"/>
    <row r="35921" x14ac:dyDescent="0.25"/>
    <row r="35922" x14ac:dyDescent="0.25"/>
    <row r="35923" x14ac:dyDescent="0.25"/>
    <row r="35924" x14ac:dyDescent="0.25"/>
    <row r="35925" x14ac:dyDescent="0.25"/>
    <row r="35926" x14ac:dyDescent="0.25"/>
    <row r="35927" x14ac:dyDescent="0.25"/>
    <row r="35928" x14ac:dyDescent="0.25"/>
    <row r="35929" x14ac:dyDescent="0.25"/>
    <row r="35930" x14ac:dyDescent="0.25"/>
    <row r="35931" x14ac:dyDescent="0.25"/>
    <row r="35932" x14ac:dyDescent="0.25"/>
    <row r="35933" x14ac:dyDescent="0.25"/>
    <row r="35934" x14ac:dyDescent="0.25"/>
    <row r="35935" x14ac:dyDescent="0.25"/>
    <row r="35936" x14ac:dyDescent="0.25"/>
    <row r="35937" x14ac:dyDescent="0.25"/>
    <row r="35938" x14ac:dyDescent="0.25"/>
    <row r="35939" x14ac:dyDescent="0.25"/>
    <row r="35940" x14ac:dyDescent="0.25"/>
    <row r="35941" x14ac:dyDescent="0.25"/>
    <row r="35942" x14ac:dyDescent="0.25"/>
    <row r="35943" x14ac:dyDescent="0.25"/>
    <row r="35944" x14ac:dyDescent="0.25"/>
    <row r="35945" x14ac:dyDescent="0.25"/>
    <row r="35946" x14ac:dyDescent="0.25"/>
    <row r="35947" x14ac:dyDescent="0.25"/>
    <row r="35948" x14ac:dyDescent="0.25"/>
    <row r="35949" x14ac:dyDescent="0.25"/>
    <row r="35950" x14ac:dyDescent="0.25"/>
    <row r="35951" x14ac:dyDescent="0.25"/>
    <row r="35952" x14ac:dyDescent="0.25"/>
    <row r="35953" x14ac:dyDescent="0.25"/>
    <row r="35954" x14ac:dyDescent="0.25"/>
    <row r="35955" x14ac:dyDescent="0.25"/>
    <row r="35956" x14ac:dyDescent="0.25"/>
    <row r="35957" x14ac:dyDescent="0.25"/>
    <row r="35958" x14ac:dyDescent="0.25"/>
    <row r="35959" x14ac:dyDescent="0.25"/>
    <row r="35960" x14ac:dyDescent="0.25"/>
    <row r="35961" x14ac:dyDescent="0.25"/>
    <row r="35962" x14ac:dyDescent="0.25"/>
    <row r="35963" x14ac:dyDescent="0.25"/>
    <row r="35964" x14ac:dyDescent="0.25"/>
    <row r="35965" x14ac:dyDescent="0.25"/>
    <row r="35966" x14ac:dyDescent="0.25"/>
    <row r="35967" x14ac:dyDescent="0.25"/>
    <row r="35968" x14ac:dyDescent="0.25"/>
    <row r="35969" x14ac:dyDescent="0.25"/>
    <row r="35970" x14ac:dyDescent="0.25"/>
    <row r="35971" x14ac:dyDescent="0.25"/>
    <row r="35972" x14ac:dyDescent="0.25"/>
    <row r="35973" x14ac:dyDescent="0.25"/>
    <row r="35974" x14ac:dyDescent="0.25"/>
    <row r="35975" x14ac:dyDescent="0.25"/>
    <row r="35976" x14ac:dyDescent="0.25"/>
    <row r="35977" x14ac:dyDescent="0.25"/>
    <row r="35978" x14ac:dyDescent="0.25"/>
    <row r="35979" x14ac:dyDescent="0.25"/>
    <row r="35980" x14ac:dyDescent="0.25"/>
    <row r="35981" x14ac:dyDescent="0.25"/>
    <row r="35982" x14ac:dyDescent="0.25"/>
    <row r="35983" x14ac:dyDescent="0.25"/>
    <row r="35984" x14ac:dyDescent="0.25"/>
    <row r="35985" x14ac:dyDescent="0.25"/>
    <row r="35986" x14ac:dyDescent="0.25"/>
    <row r="35987" x14ac:dyDescent="0.25"/>
    <row r="35988" x14ac:dyDescent="0.25"/>
    <row r="35989" x14ac:dyDescent="0.25"/>
    <row r="35990" x14ac:dyDescent="0.25"/>
    <row r="35991" x14ac:dyDescent="0.25"/>
    <row r="35992" x14ac:dyDescent="0.25"/>
    <row r="35993" x14ac:dyDescent="0.25"/>
    <row r="35994" x14ac:dyDescent="0.25"/>
    <row r="35995" x14ac:dyDescent="0.25"/>
    <row r="35996" x14ac:dyDescent="0.25"/>
    <row r="35997" x14ac:dyDescent="0.25"/>
    <row r="35998" x14ac:dyDescent="0.25"/>
    <row r="35999" x14ac:dyDescent="0.25"/>
    <row r="36000" x14ac:dyDescent="0.25"/>
    <row r="36001" x14ac:dyDescent="0.25"/>
    <row r="36002" x14ac:dyDescent="0.25"/>
    <row r="36003" x14ac:dyDescent="0.25"/>
    <row r="36004" x14ac:dyDescent="0.25"/>
    <row r="36005" x14ac:dyDescent="0.25"/>
    <row r="36006" x14ac:dyDescent="0.25"/>
    <row r="36007" x14ac:dyDescent="0.25"/>
    <row r="36008" x14ac:dyDescent="0.25"/>
    <row r="36009" x14ac:dyDescent="0.25"/>
    <row r="36010" x14ac:dyDescent="0.25"/>
    <row r="36011" x14ac:dyDescent="0.25"/>
    <row r="36012" x14ac:dyDescent="0.25"/>
    <row r="36013" x14ac:dyDescent="0.25"/>
    <row r="36014" x14ac:dyDescent="0.25"/>
    <row r="36015" x14ac:dyDescent="0.25"/>
    <row r="36016" x14ac:dyDescent="0.25"/>
    <row r="36017" x14ac:dyDescent="0.25"/>
    <row r="36018" x14ac:dyDescent="0.25"/>
    <row r="36019" x14ac:dyDescent="0.25"/>
    <row r="36020" x14ac:dyDescent="0.25"/>
    <row r="36021" x14ac:dyDescent="0.25"/>
    <row r="36022" x14ac:dyDescent="0.25"/>
    <row r="36023" x14ac:dyDescent="0.25"/>
    <row r="36024" x14ac:dyDescent="0.25"/>
    <row r="36025" x14ac:dyDescent="0.25"/>
    <row r="36026" x14ac:dyDescent="0.25"/>
    <row r="36027" x14ac:dyDescent="0.25"/>
    <row r="36028" x14ac:dyDescent="0.25"/>
    <row r="36029" x14ac:dyDescent="0.25"/>
    <row r="36030" x14ac:dyDescent="0.25"/>
    <row r="36031" x14ac:dyDescent="0.25"/>
    <row r="36032" x14ac:dyDescent="0.25"/>
    <row r="36033" x14ac:dyDescent="0.25"/>
    <row r="36034" x14ac:dyDescent="0.25"/>
    <row r="36035" x14ac:dyDescent="0.25"/>
    <row r="36036" x14ac:dyDescent="0.25"/>
    <row r="36037" x14ac:dyDescent="0.25"/>
    <row r="36038" x14ac:dyDescent="0.25"/>
    <row r="36039" x14ac:dyDescent="0.25"/>
    <row r="36040" x14ac:dyDescent="0.25"/>
    <row r="36041" x14ac:dyDescent="0.25"/>
    <row r="36042" x14ac:dyDescent="0.25"/>
    <row r="36043" x14ac:dyDescent="0.25"/>
    <row r="36044" x14ac:dyDescent="0.25"/>
    <row r="36045" x14ac:dyDescent="0.25"/>
    <row r="36046" x14ac:dyDescent="0.25"/>
    <row r="36047" x14ac:dyDescent="0.25"/>
    <row r="36048" x14ac:dyDescent="0.25"/>
    <row r="36049" x14ac:dyDescent="0.25"/>
    <row r="36050" x14ac:dyDescent="0.25"/>
    <row r="36051" x14ac:dyDescent="0.25"/>
    <row r="36052" x14ac:dyDescent="0.25"/>
    <row r="36053" x14ac:dyDescent="0.25"/>
    <row r="36054" x14ac:dyDescent="0.25"/>
    <row r="36055" x14ac:dyDescent="0.25"/>
    <row r="36056" x14ac:dyDescent="0.25"/>
    <row r="36057" x14ac:dyDescent="0.25"/>
    <row r="36058" x14ac:dyDescent="0.25"/>
    <row r="36059" x14ac:dyDescent="0.25"/>
    <row r="36060" x14ac:dyDescent="0.25"/>
    <row r="36061" x14ac:dyDescent="0.25"/>
    <row r="36062" x14ac:dyDescent="0.25"/>
    <row r="36063" x14ac:dyDescent="0.25"/>
    <row r="36064" x14ac:dyDescent="0.25"/>
    <row r="36065" x14ac:dyDescent="0.25"/>
    <row r="36066" x14ac:dyDescent="0.25"/>
    <row r="36067" x14ac:dyDescent="0.25"/>
    <row r="36068" x14ac:dyDescent="0.25"/>
    <row r="36069" x14ac:dyDescent="0.25"/>
    <row r="36070" x14ac:dyDescent="0.25"/>
    <row r="36071" x14ac:dyDescent="0.25"/>
    <row r="36072" x14ac:dyDescent="0.25"/>
    <row r="36073" x14ac:dyDescent="0.25"/>
    <row r="36074" x14ac:dyDescent="0.25"/>
    <row r="36075" x14ac:dyDescent="0.25"/>
    <row r="36076" x14ac:dyDescent="0.25"/>
    <row r="36077" x14ac:dyDescent="0.25"/>
    <row r="36078" x14ac:dyDescent="0.25"/>
    <row r="36079" x14ac:dyDescent="0.25"/>
    <row r="36080" x14ac:dyDescent="0.25"/>
    <row r="36081" x14ac:dyDescent="0.25"/>
    <row r="36082" x14ac:dyDescent="0.25"/>
    <row r="36083" x14ac:dyDescent="0.25"/>
    <row r="36084" x14ac:dyDescent="0.25"/>
    <row r="36085" x14ac:dyDescent="0.25"/>
    <row r="36086" x14ac:dyDescent="0.25"/>
    <row r="36087" x14ac:dyDescent="0.25"/>
    <row r="36088" x14ac:dyDescent="0.25"/>
    <row r="36089" x14ac:dyDescent="0.25"/>
    <row r="36090" x14ac:dyDescent="0.25"/>
    <row r="36091" x14ac:dyDescent="0.25"/>
    <row r="36092" x14ac:dyDescent="0.25"/>
    <row r="36093" x14ac:dyDescent="0.25"/>
    <row r="36094" x14ac:dyDescent="0.25"/>
    <row r="36095" x14ac:dyDescent="0.25"/>
    <row r="36096" x14ac:dyDescent="0.25"/>
    <row r="36097" x14ac:dyDescent="0.25"/>
    <row r="36098" x14ac:dyDescent="0.25"/>
    <row r="36099" x14ac:dyDescent="0.25"/>
    <row r="36100" x14ac:dyDescent="0.25"/>
    <row r="36101" x14ac:dyDescent="0.25"/>
    <row r="36102" x14ac:dyDescent="0.25"/>
    <row r="36103" x14ac:dyDescent="0.25"/>
    <row r="36104" x14ac:dyDescent="0.25"/>
    <row r="36105" x14ac:dyDescent="0.25"/>
    <row r="36106" x14ac:dyDescent="0.25"/>
    <row r="36107" x14ac:dyDescent="0.25"/>
    <row r="36108" x14ac:dyDescent="0.25"/>
    <row r="36109" x14ac:dyDescent="0.25"/>
    <row r="36110" x14ac:dyDescent="0.25"/>
    <row r="36111" x14ac:dyDescent="0.25"/>
    <row r="36112" x14ac:dyDescent="0.25"/>
    <row r="36113" x14ac:dyDescent="0.25"/>
    <row r="36114" x14ac:dyDescent="0.25"/>
    <row r="36115" x14ac:dyDescent="0.25"/>
    <row r="36116" x14ac:dyDescent="0.25"/>
    <row r="36117" x14ac:dyDescent="0.25"/>
    <row r="36118" x14ac:dyDescent="0.25"/>
    <row r="36119" x14ac:dyDescent="0.25"/>
    <row r="36120" x14ac:dyDescent="0.25"/>
    <row r="36121" x14ac:dyDescent="0.25"/>
    <row r="36122" x14ac:dyDescent="0.25"/>
    <row r="36123" x14ac:dyDescent="0.25"/>
    <row r="36124" x14ac:dyDescent="0.25"/>
    <row r="36125" x14ac:dyDescent="0.25"/>
    <row r="36126" x14ac:dyDescent="0.25"/>
    <row r="36127" x14ac:dyDescent="0.25"/>
    <row r="36128" x14ac:dyDescent="0.25"/>
    <row r="36129" x14ac:dyDescent="0.25"/>
    <row r="36130" x14ac:dyDescent="0.25"/>
    <row r="36131" x14ac:dyDescent="0.25"/>
    <row r="36132" x14ac:dyDescent="0.25"/>
    <row r="36133" x14ac:dyDescent="0.25"/>
    <row r="36134" x14ac:dyDescent="0.25"/>
    <row r="36135" x14ac:dyDescent="0.25"/>
    <row r="36136" x14ac:dyDescent="0.25"/>
    <row r="36137" x14ac:dyDescent="0.25"/>
    <row r="36138" x14ac:dyDescent="0.25"/>
    <row r="36139" x14ac:dyDescent="0.25"/>
    <row r="36140" x14ac:dyDescent="0.25"/>
    <row r="36141" x14ac:dyDescent="0.25"/>
    <row r="36142" x14ac:dyDescent="0.25"/>
    <row r="36143" x14ac:dyDescent="0.25"/>
    <row r="36144" x14ac:dyDescent="0.25"/>
    <row r="36145" x14ac:dyDescent="0.25"/>
    <row r="36146" x14ac:dyDescent="0.25"/>
    <row r="36147" x14ac:dyDescent="0.25"/>
    <row r="36148" x14ac:dyDescent="0.25"/>
    <row r="36149" x14ac:dyDescent="0.25"/>
    <row r="36150" x14ac:dyDescent="0.25"/>
    <row r="36151" x14ac:dyDescent="0.25"/>
    <row r="36152" x14ac:dyDescent="0.25"/>
    <row r="36153" x14ac:dyDescent="0.25"/>
    <row r="36154" x14ac:dyDescent="0.25"/>
    <row r="36155" x14ac:dyDescent="0.25"/>
    <row r="36156" x14ac:dyDescent="0.25"/>
    <row r="36157" x14ac:dyDescent="0.25"/>
    <row r="36158" x14ac:dyDescent="0.25"/>
    <row r="36159" x14ac:dyDescent="0.25"/>
    <row r="36160" x14ac:dyDescent="0.25"/>
    <row r="36161" x14ac:dyDescent="0.25"/>
    <row r="36162" x14ac:dyDescent="0.25"/>
    <row r="36163" x14ac:dyDescent="0.25"/>
    <row r="36164" x14ac:dyDescent="0.25"/>
    <row r="36165" x14ac:dyDescent="0.25"/>
    <row r="36166" x14ac:dyDescent="0.25"/>
    <row r="36167" x14ac:dyDescent="0.25"/>
    <row r="36168" x14ac:dyDescent="0.25"/>
    <row r="36169" x14ac:dyDescent="0.25"/>
    <row r="36170" x14ac:dyDescent="0.25"/>
    <row r="36171" x14ac:dyDescent="0.25"/>
    <row r="36172" x14ac:dyDescent="0.25"/>
    <row r="36173" x14ac:dyDescent="0.25"/>
    <row r="36174" x14ac:dyDescent="0.25"/>
    <row r="36175" x14ac:dyDescent="0.25"/>
    <row r="36176" x14ac:dyDescent="0.25"/>
    <row r="36177" x14ac:dyDescent="0.25"/>
    <row r="36178" x14ac:dyDescent="0.25"/>
    <row r="36179" x14ac:dyDescent="0.25"/>
    <row r="36180" x14ac:dyDescent="0.25"/>
    <row r="36181" x14ac:dyDescent="0.25"/>
    <row r="36182" x14ac:dyDescent="0.25"/>
    <row r="36183" x14ac:dyDescent="0.25"/>
    <row r="36184" x14ac:dyDescent="0.25"/>
    <row r="36185" x14ac:dyDescent="0.25"/>
    <row r="36186" x14ac:dyDescent="0.25"/>
    <row r="36187" x14ac:dyDescent="0.25"/>
    <row r="36188" x14ac:dyDescent="0.25"/>
    <row r="36189" x14ac:dyDescent="0.25"/>
    <row r="36190" x14ac:dyDescent="0.25"/>
    <row r="36191" x14ac:dyDescent="0.25"/>
    <row r="36192" x14ac:dyDescent="0.25"/>
    <row r="36193" x14ac:dyDescent="0.25"/>
    <row r="36194" x14ac:dyDescent="0.25"/>
    <row r="36195" x14ac:dyDescent="0.25"/>
    <row r="36196" x14ac:dyDescent="0.25"/>
    <row r="36197" x14ac:dyDescent="0.25"/>
    <row r="36198" x14ac:dyDescent="0.25"/>
    <row r="36199" x14ac:dyDescent="0.25"/>
    <row r="36200" x14ac:dyDescent="0.25"/>
    <row r="36201" x14ac:dyDescent="0.25"/>
    <row r="36202" x14ac:dyDescent="0.25"/>
    <row r="36203" x14ac:dyDescent="0.25"/>
    <row r="36204" x14ac:dyDescent="0.25"/>
    <row r="36205" x14ac:dyDescent="0.25"/>
    <row r="36206" x14ac:dyDescent="0.25"/>
    <row r="36207" x14ac:dyDescent="0.25"/>
    <row r="36208" x14ac:dyDescent="0.25"/>
    <row r="36209" x14ac:dyDescent="0.25"/>
    <row r="36210" x14ac:dyDescent="0.25"/>
    <row r="36211" x14ac:dyDescent="0.25"/>
    <row r="36212" x14ac:dyDescent="0.25"/>
    <row r="36213" x14ac:dyDescent="0.25"/>
    <row r="36214" x14ac:dyDescent="0.25"/>
    <row r="36215" x14ac:dyDescent="0.25"/>
    <row r="36216" x14ac:dyDescent="0.25"/>
    <row r="36217" x14ac:dyDescent="0.25"/>
    <row r="36218" x14ac:dyDescent="0.25"/>
    <row r="36219" x14ac:dyDescent="0.25"/>
    <row r="36220" x14ac:dyDescent="0.25"/>
    <row r="36221" x14ac:dyDescent="0.25"/>
    <row r="36222" x14ac:dyDescent="0.25"/>
    <row r="36223" x14ac:dyDescent="0.25"/>
    <row r="36224" x14ac:dyDescent="0.25"/>
    <row r="36225" x14ac:dyDescent="0.25"/>
    <row r="36226" x14ac:dyDescent="0.25"/>
    <row r="36227" x14ac:dyDescent="0.25"/>
    <row r="36228" x14ac:dyDescent="0.25"/>
    <row r="36229" x14ac:dyDescent="0.25"/>
    <row r="36230" x14ac:dyDescent="0.25"/>
    <row r="36231" x14ac:dyDescent="0.25"/>
    <row r="36232" x14ac:dyDescent="0.25"/>
    <row r="36233" x14ac:dyDescent="0.25"/>
    <row r="36234" x14ac:dyDescent="0.25"/>
    <row r="36235" x14ac:dyDescent="0.25"/>
    <row r="36236" x14ac:dyDescent="0.25"/>
    <row r="36237" x14ac:dyDescent="0.25"/>
    <row r="36238" x14ac:dyDescent="0.25"/>
    <row r="36239" x14ac:dyDescent="0.25"/>
    <row r="36240" x14ac:dyDescent="0.25"/>
    <row r="36241" x14ac:dyDescent="0.25"/>
    <row r="36242" x14ac:dyDescent="0.25"/>
    <row r="36243" x14ac:dyDescent="0.25"/>
    <row r="36244" x14ac:dyDescent="0.25"/>
    <row r="36245" x14ac:dyDescent="0.25"/>
    <row r="36246" x14ac:dyDescent="0.25"/>
    <row r="36247" x14ac:dyDescent="0.25"/>
    <row r="36248" x14ac:dyDescent="0.25"/>
    <row r="36249" x14ac:dyDescent="0.25"/>
    <row r="36250" x14ac:dyDescent="0.25"/>
    <row r="36251" x14ac:dyDescent="0.25"/>
    <row r="36252" x14ac:dyDescent="0.25"/>
    <row r="36253" x14ac:dyDescent="0.25"/>
    <row r="36254" x14ac:dyDescent="0.25"/>
    <row r="36255" x14ac:dyDescent="0.25"/>
    <row r="36256" x14ac:dyDescent="0.25"/>
    <row r="36257" x14ac:dyDescent="0.25"/>
    <row r="36258" x14ac:dyDescent="0.25"/>
    <row r="36259" x14ac:dyDescent="0.25"/>
    <row r="36260" x14ac:dyDescent="0.25"/>
    <row r="36261" x14ac:dyDescent="0.25"/>
    <row r="36262" x14ac:dyDescent="0.25"/>
    <row r="36263" x14ac:dyDescent="0.25"/>
    <row r="36264" x14ac:dyDescent="0.25"/>
    <row r="36265" x14ac:dyDescent="0.25"/>
    <row r="36266" x14ac:dyDescent="0.25"/>
    <row r="36267" x14ac:dyDescent="0.25"/>
    <row r="36268" x14ac:dyDescent="0.25"/>
    <row r="36269" x14ac:dyDescent="0.25"/>
    <row r="36270" x14ac:dyDescent="0.25"/>
    <row r="36271" x14ac:dyDescent="0.25"/>
    <row r="36272" x14ac:dyDescent="0.25"/>
    <row r="36273" x14ac:dyDescent="0.25"/>
    <row r="36274" x14ac:dyDescent="0.25"/>
    <row r="36275" x14ac:dyDescent="0.25"/>
    <row r="36276" x14ac:dyDescent="0.25"/>
    <row r="36277" x14ac:dyDescent="0.25"/>
    <row r="36278" x14ac:dyDescent="0.25"/>
    <row r="36279" x14ac:dyDescent="0.25"/>
    <row r="36280" x14ac:dyDescent="0.25"/>
    <row r="36281" x14ac:dyDescent="0.25"/>
    <row r="36282" x14ac:dyDescent="0.25"/>
    <row r="36283" x14ac:dyDescent="0.25"/>
    <row r="36284" x14ac:dyDescent="0.25"/>
    <row r="36285" x14ac:dyDescent="0.25"/>
    <row r="36286" x14ac:dyDescent="0.25"/>
    <row r="36287" x14ac:dyDescent="0.25"/>
    <row r="36288" x14ac:dyDescent="0.25"/>
    <row r="36289" x14ac:dyDescent="0.25"/>
    <row r="36290" x14ac:dyDescent="0.25"/>
    <row r="36291" x14ac:dyDescent="0.25"/>
    <row r="36292" x14ac:dyDescent="0.25"/>
    <row r="36293" x14ac:dyDescent="0.25"/>
    <row r="36294" x14ac:dyDescent="0.25"/>
    <row r="36295" x14ac:dyDescent="0.25"/>
    <row r="36296" x14ac:dyDescent="0.25"/>
    <row r="36297" x14ac:dyDescent="0.25"/>
    <row r="36298" x14ac:dyDescent="0.25"/>
    <row r="36299" x14ac:dyDescent="0.25"/>
    <row r="36300" x14ac:dyDescent="0.25"/>
    <row r="36301" x14ac:dyDescent="0.25"/>
    <row r="36302" x14ac:dyDescent="0.25"/>
    <row r="36303" x14ac:dyDescent="0.25"/>
    <row r="36304" x14ac:dyDescent="0.25"/>
    <row r="36305" x14ac:dyDescent="0.25"/>
    <row r="36306" x14ac:dyDescent="0.25"/>
    <row r="36307" x14ac:dyDescent="0.25"/>
    <row r="36308" x14ac:dyDescent="0.25"/>
    <row r="36309" x14ac:dyDescent="0.25"/>
    <row r="36310" x14ac:dyDescent="0.25"/>
    <row r="36311" x14ac:dyDescent="0.25"/>
    <row r="36312" x14ac:dyDescent="0.25"/>
    <row r="36313" x14ac:dyDescent="0.25"/>
    <row r="36314" x14ac:dyDescent="0.25"/>
    <row r="36315" x14ac:dyDescent="0.25"/>
    <row r="36316" x14ac:dyDescent="0.25"/>
    <row r="36317" x14ac:dyDescent="0.25"/>
    <row r="36318" x14ac:dyDescent="0.25"/>
    <row r="36319" x14ac:dyDescent="0.25"/>
    <row r="36320" x14ac:dyDescent="0.25"/>
    <row r="36321" x14ac:dyDescent="0.25"/>
    <row r="36322" x14ac:dyDescent="0.25"/>
    <row r="36323" x14ac:dyDescent="0.25"/>
    <row r="36324" x14ac:dyDescent="0.25"/>
    <row r="36325" x14ac:dyDescent="0.25"/>
    <row r="36326" x14ac:dyDescent="0.25"/>
    <row r="36327" x14ac:dyDescent="0.25"/>
    <row r="36328" x14ac:dyDescent="0.25"/>
    <row r="36329" x14ac:dyDescent="0.25"/>
    <row r="36330" x14ac:dyDescent="0.25"/>
    <row r="36331" x14ac:dyDescent="0.25"/>
    <row r="36332" x14ac:dyDescent="0.25"/>
    <row r="36333" x14ac:dyDescent="0.25"/>
    <row r="36334" x14ac:dyDescent="0.25"/>
    <row r="36335" x14ac:dyDescent="0.25"/>
    <row r="36336" x14ac:dyDescent="0.25"/>
    <row r="36337" x14ac:dyDescent="0.25"/>
    <row r="36338" x14ac:dyDescent="0.25"/>
    <row r="36339" x14ac:dyDescent="0.25"/>
    <row r="36340" x14ac:dyDescent="0.25"/>
    <row r="36341" x14ac:dyDescent="0.25"/>
    <row r="36342" x14ac:dyDescent="0.25"/>
    <row r="36343" x14ac:dyDescent="0.25"/>
    <row r="36344" x14ac:dyDescent="0.25"/>
    <row r="36345" x14ac:dyDescent="0.25"/>
    <row r="36346" x14ac:dyDescent="0.25"/>
    <row r="36347" x14ac:dyDescent="0.25"/>
    <row r="36348" x14ac:dyDescent="0.25"/>
    <row r="36349" x14ac:dyDescent="0.25"/>
    <row r="36350" x14ac:dyDescent="0.25"/>
    <row r="36351" x14ac:dyDescent="0.25"/>
    <row r="36352" x14ac:dyDescent="0.25"/>
    <row r="36353" x14ac:dyDescent="0.25"/>
    <row r="36354" x14ac:dyDescent="0.25"/>
    <row r="36355" x14ac:dyDescent="0.25"/>
    <row r="36356" x14ac:dyDescent="0.25"/>
    <row r="36357" x14ac:dyDescent="0.25"/>
    <row r="36358" x14ac:dyDescent="0.25"/>
    <row r="36359" x14ac:dyDescent="0.25"/>
    <row r="36360" x14ac:dyDescent="0.25"/>
    <row r="36361" x14ac:dyDescent="0.25"/>
    <row r="36362" x14ac:dyDescent="0.25"/>
    <row r="36363" x14ac:dyDescent="0.25"/>
    <row r="36364" x14ac:dyDescent="0.25"/>
    <row r="36365" x14ac:dyDescent="0.25"/>
    <row r="36366" x14ac:dyDescent="0.25"/>
    <row r="36367" x14ac:dyDescent="0.25"/>
    <row r="36368" x14ac:dyDescent="0.25"/>
    <row r="36369" x14ac:dyDescent="0.25"/>
    <row r="36370" x14ac:dyDescent="0.25"/>
    <row r="36371" x14ac:dyDescent="0.25"/>
    <row r="36372" x14ac:dyDescent="0.25"/>
    <row r="36373" x14ac:dyDescent="0.25"/>
    <row r="36374" x14ac:dyDescent="0.25"/>
    <row r="36375" x14ac:dyDescent="0.25"/>
    <row r="36376" x14ac:dyDescent="0.25"/>
    <row r="36377" x14ac:dyDescent="0.25"/>
    <row r="36378" x14ac:dyDescent="0.25"/>
    <row r="36379" x14ac:dyDescent="0.25"/>
    <row r="36380" x14ac:dyDescent="0.25"/>
    <row r="36381" x14ac:dyDescent="0.25"/>
    <row r="36382" x14ac:dyDescent="0.25"/>
    <row r="36383" x14ac:dyDescent="0.25"/>
    <row r="36384" x14ac:dyDescent="0.25"/>
    <row r="36385" x14ac:dyDescent="0.25"/>
    <row r="36386" x14ac:dyDescent="0.25"/>
    <row r="36387" x14ac:dyDescent="0.25"/>
    <row r="36388" x14ac:dyDescent="0.25"/>
    <row r="36389" x14ac:dyDescent="0.25"/>
    <row r="36390" x14ac:dyDescent="0.25"/>
    <row r="36391" x14ac:dyDescent="0.25"/>
    <row r="36392" x14ac:dyDescent="0.25"/>
    <row r="36393" x14ac:dyDescent="0.25"/>
    <row r="36394" x14ac:dyDescent="0.25"/>
    <row r="36395" x14ac:dyDescent="0.25"/>
    <row r="36396" x14ac:dyDescent="0.25"/>
    <row r="36397" x14ac:dyDescent="0.25"/>
    <row r="36398" x14ac:dyDescent="0.25"/>
    <row r="36399" x14ac:dyDescent="0.25"/>
    <row r="36400" x14ac:dyDescent="0.25"/>
    <row r="36401" x14ac:dyDescent="0.25"/>
    <row r="36402" x14ac:dyDescent="0.25"/>
    <row r="36403" x14ac:dyDescent="0.25"/>
    <row r="36404" x14ac:dyDescent="0.25"/>
    <row r="36405" x14ac:dyDescent="0.25"/>
    <row r="36406" x14ac:dyDescent="0.25"/>
    <row r="36407" x14ac:dyDescent="0.25"/>
    <row r="36408" x14ac:dyDescent="0.25"/>
    <row r="36409" x14ac:dyDescent="0.25"/>
    <row r="36410" x14ac:dyDescent="0.25"/>
    <row r="36411" x14ac:dyDescent="0.25"/>
    <row r="36412" x14ac:dyDescent="0.25"/>
    <row r="36413" x14ac:dyDescent="0.25"/>
    <row r="36414" x14ac:dyDescent="0.25"/>
    <row r="36415" x14ac:dyDescent="0.25"/>
    <row r="36416" x14ac:dyDescent="0.25"/>
    <row r="36417" x14ac:dyDescent="0.25"/>
    <row r="36418" x14ac:dyDescent="0.25"/>
    <row r="36419" x14ac:dyDescent="0.25"/>
    <row r="36420" x14ac:dyDescent="0.25"/>
    <row r="36421" x14ac:dyDescent="0.25"/>
    <row r="36422" x14ac:dyDescent="0.25"/>
    <row r="36423" x14ac:dyDescent="0.25"/>
    <row r="36424" x14ac:dyDescent="0.25"/>
    <row r="36425" x14ac:dyDescent="0.25"/>
    <row r="36426" x14ac:dyDescent="0.25"/>
    <row r="36427" x14ac:dyDescent="0.25"/>
    <row r="36428" x14ac:dyDescent="0.25"/>
    <row r="36429" x14ac:dyDescent="0.25"/>
    <row r="36430" x14ac:dyDescent="0.25"/>
    <row r="36431" x14ac:dyDescent="0.25"/>
    <row r="36432" x14ac:dyDescent="0.25"/>
    <row r="36433" x14ac:dyDescent="0.25"/>
    <row r="36434" x14ac:dyDescent="0.25"/>
    <row r="36435" x14ac:dyDescent="0.25"/>
    <row r="36436" x14ac:dyDescent="0.25"/>
    <row r="36437" x14ac:dyDescent="0.25"/>
    <row r="36438" x14ac:dyDescent="0.25"/>
    <row r="36439" x14ac:dyDescent="0.25"/>
    <row r="36440" x14ac:dyDescent="0.25"/>
    <row r="36441" x14ac:dyDescent="0.25"/>
    <row r="36442" x14ac:dyDescent="0.25"/>
    <row r="36443" x14ac:dyDescent="0.25"/>
    <row r="36444" x14ac:dyDescent="0.25"/>
    <row r="36445" x14ac:dyDescent="0.25"/>
    <row r="36446" x14ac:dyDescent="0.25"/>
    <row r="36447" x14ac:dyDescent="0.25"/>
    <row r="36448" x14ac:dyDescent="0.25"/>
    <row r="36449" x14ac:dyDescent="0.25"/>
    <row r="36450" x14ac:dyDescent="0.25"/>
    <row r="36451" x14ac:dyDescent="0.25"/>
    <row r="36452" x14ac:dyDescent="0.25"/>
    <row r="36453" x14ac:dyDescent="0.25"/>
    <row r="36454" x14ac:dyDescent="0.25"/>
    <row r="36455" x14ac:dyDescent="0.25"/>
    <row r="36456" x14ac:dyDescent="0.25"/>
    <row r="36457" x14ac:dyDescent="0.25"/>
    <row r="36458" x14ac:dyDescent="0.25"/>
    <row r="36459" x14ac:dyDescent="0.25"/>
    <row r="36460" x14ac:dyDescent="0.25"/>
    <row r="36461" x14ac:dyDescent="0.25"/>
    <row r="36462" x14ac:dyDescent="0.25"/>
    <row r="36463" x14ac:dyDescent="0.25"/>
    <row r="36464" x14ac:dyDescent="0.25"/>
    <row r="36465" x14ac:dyDescent="0.25"/>
    <row r="36466" x14ac:dyDescent="0.25"/>
    <row r="36467" x14ac:dyDescent="0.25"/>
    <row r="36468" x14ac:dyDescent="0.25"/>
    <row r="36469" x14ac:dyDescent="0.25"/>
    <row r="36470" x14ac:dyDescent="0.25"/>
    <row r="36471" x14ac:dyDescent="0.25"/>
    <row r="36472" x14ac:dyDescent="0.25"/>
    <row r="36473" x14ac:dyDescent="0.25"/>
    <row r="36474" x14ac:dyDescent="0.25"/>
    <row r="36475" x14ac:dyDescent="0.25"/>
    <row r="36476" x14ac:dyDescent="0.25"/>
    <row r="36477" x14ac:dyDescent="0.25"/>
    <row r="36478" x14ac:dyDescent="0.25"/>
    <row r="36479" x14ac:dyDescent="0.25"/>
    <row r="36480" x14ac:dyDescent="0.25"/>
    <row r="36481" x14ac:dyDescent="0.25"/>
    <row r="36482" x14ac:dyDescent="0.25"/>
    <row r="36483" x14ac:dyDescent="0.25"/>
    <row r="36484" x14ac:dyDescent="0.25"/>
    <row r="36485" x14ac:dyDescent="0.25"/>
    <row r="36486" x14ac:dyDescent="0.25"/>
    <row r="36487" x14ac:dyDescent="0.25"/>
    <row r="36488" x14ac:dyDescent="0.25"/>
    <row r="36489" x14ac:dyDescent="0.25"/>
    <row r="36490" x14ac:dyDescent="0.25"/>
    <row r="36491" x14ac:dyDescent="0.25"/>
    <row r="36492" x14ac:dyDescent="0.25"/>
    <row r="36493" x14ac:dyDescent="0.25"/>
    <row r="36494" x14ac:dyDescent="0.25"/>
    <row r="36495" x14ac:dyDescent="0.25"/>
    <row r="36496" x14ac:dyDescent="0.25"/>
    <row r="36497" x14ac:dyDescent="0.25"/>
    <row r="36498" x14ac:dyDescent="0.25"/>
    <row r="36499" x14ac:dyDescent="0.25"/>
    <row r="36500" x14ac:dyDescent="0.25"/>
    <row r="36501" x14ac:dyDescent="0.25"/>
    <row r="36502" x14ac:dyDescent="0.25"/>
    <row r="36503" x14ac:dyDescent="0.25"/>
    <row r="36504" x14ac:dyDescent="0.25"/>
    <row r="36505" x14ac:dyDescent="0.25"/>
    <row r="36506" x14ac:dyDescent="0.25"/>
    <row r="36507" x14ac:dyDescent="0.25"/>
    <row r="36508" x14ac:dyDescent="0.25"/>
    <row r="36509" x14ac:dyDescent="0.25"/>
    <row r="36510" x14ac:dyDescent="0.25"/>
    <row r="36511" x14ac:dyDescent="0.25"/>
    <row r="36512" x14ac:dyDescent="0.25"/>
    <row r="36513" x14ac:dyDescent="0.25"/>
    <row r="36514" x14ac:dyDescent="0.25"/>
    <row r="36515" x14ac:dyDescent="0.25"/>
    <row r="36516" x14ac:dyDescent="0.25"/>
    <row r="36517" x14ac:dyDescent="0.25"/>
    <row r="36518" x14ac:dyDescent="0.25"/>
    <row r="36519" x14ac:dyDescent="0.25"/>
    <row r="36520" x14ac:dyDescent="0.25"/>
    <row r="36521" x14ac:dyDescent="0.25"/>
    <row r="36522" x14ac:dyDescent="0.25"/>
    <row r="36523" x14ac:dyDescent="0.25"/>
    <row r="36524" x14ac:dyDescent="0.25"/>
    <row r="36525" x14ac:dyDescent="0.25"/>
    <row r="36526" x14ac:dyDescent="0.25"/>
    <row r="36527" x14ac:dyDescent="0.25"/>
    <row r="36528" x14ac:dyDescent="0.25"/>
    <row r="36529" x14ac:dyDescent="0.25"/>
    <row r="36530" x14ac:dyDescent="0.25"/>
    <row r="36531" x14ac:dyDescent="0.25"/>
    <row r="36532" x14ac:dyDescent="0.25"/>
    <row r="36533" x14ac:dyDescent="0.25"/>
    <row r="36534" x14ac:dyDescent="0.25"/>
    <row r="36535" x14ac:dyDescent="0.25"/>
    <row r="36536" x14ac:dyDescent="0.25"/>
    <row r="36537" x14ac:dyDescent="0.25"/>
    <row r="36538" x14ac:dyDescent="0.25"/>
    <row r="36539" x14ac:dyDescent="0.25"/>
    <row r="36540" x14ac:dyDescent="0.25"/>
    <row r="36541" x14ac:dyDescent="0.25"/>
    <row r="36542" x14ac:dyDescent="0.25"/>
    <row r="36543" x14ac:dyDescent="0.25"/>
    <row r="36544" x14ac:dyDescent="0.25"/>
    <row r="36545" x14ac:dyDescent="0.25"/>
    <row r="36546" x14ac:dyDescent="0.25"/>
    <row r="36547" x14ac:dyDescent="0.25"/>
    <row r="36548" x14ac:dyDescent="0.25"/>
    <row r="36549" x14ac:dyDescent="0.25"/>
    <row r="36550" x14ac:dyDescent="0.25"/>
    <row r="36551" x14ac:dyDescent="0.25"/>
    <row r="36552" x14ac:dyDescent="0.25"/>
    <row r="36553" x14ac:dyDescent="0.25"/>
    <row r="36554" x14ac:dyDescent="0.25"/>
    <row r="36555" x14ac:dyDescent="0.25"/>
    <row r="36556" x14ac:dyDescent="0.25"/>
    <row r="36557" x14ac:dyDescent="0.25"/>
    <row r="36558" x14ac:dyDescent="0.25"/>
    <row r="36559" x14ac:dyDescent="0.25"/>
    <row r="36560" x14ac:dyDescent="0.25"/>
    <row r="36561" x14ac:dyDescent="0.25"/>
    <row r="36562" x14ac:dyDescent="0.25"/>
    <row r="36563" x14ac:dyDescent="0.25"/>
    <row r="36564" x14ac:dyDescent="0.25"/>
    <row r="36565" x14ac:dyDescent="0.25"/>
    <row r="36566" x14ac:dyDescent="0.25"/>
    <row r="36567" x14ac:dyDescent="0.25"/>
    <row r="36568" x14ac:dyDescent="0.25"/>
    <row r="36569" x14ac:dyDescent="0.25"/>
    <row r="36570" x14ac:dyDescent="0.25"/>
    <row r="36571" x14ac:dyDescent="0.25"/>
    <row r="36572" x14ac:dyDescent="0.25"/>
    <row r="36573" x14ac:dyDescent="0.25"/>
    <row r="36574" x14ac:dyDescent="0.25"/>
    <row r="36575" x14ac:dyDescent="0.25"/>
    <row r="36576" x14ac:dyDescent="0.25"/>
    <row r="36577" x14ac:dyDescent="0.25"/>
    <row r="36578" x14ac:dyDescent="0.25"/>
    <row r="36579" x14ac:dyDescent="0.25"/>
    <row r="36580" x14ac:dyDescent="0.25"/>
    <row r="36581" x14ac:dyDescent="0.25"/>
    <row r="36582" x14ac:dyDescent="0.25"/>
    <row r="36583" x14ac:dyDescent="0.25"/>
    <row r="36584" x14ac:dyDescent="0.25"/>
    <row r="36585" x14ac:dyDescent="0.25"/>
    <row r="36586" x14ac:dyDescent="0.25"/>
    <row r="36587" x14ac:dyDescent="0.25"/>
    <row r="36588" x14ac:dyDescent="0.25"/>
    <row r="36589" x14ac:dyDescent="0.25"/>
    <row r="36590" x14ac:dyDescent="0.25"/>
    <row r="36591" x14ac:dyDescent="0.25"/>
    <row r="36592" x14ac:dyDescent="0.25"/>
    <row r="36593" x14ac:dyDescent="0.25"/>
    <row r="36594" x14ac:dyDescent="0.25"/>
    <row r="36595" x14ac:dyDescent="0.25"/>
    <row r="36596" x14ac:dyDescent="0.25"/>
    <row r="36597" x14ac:dyDescent="0.25"/>
    <row r="36598" x14ac:dyDescent="0.25"/>
    <row r="36599" x14ac:dyDescent="0.25"/>
    <row r="36600" x14ac:dyDescent="0.25"/>
    <row r="36601" x14ac:dyDescent="0.25"/>
    <row r="36602" x14ac:dyDescent="0.25"/>
    <row r="36603" x14ac:dyDescent="0.25"/>
    <row r="36604" x14ac:dyDescent="0.25"/>
    <row r="36605" x14ac:dyDescent="0.25"/>
    <row r="36606" x14ac:dyDescent="0.25"/>
    <row r="36607" x14ac:dyDescent="0.25"/>
    <row r="36608" x14ac:dyDescent="0.25"/>
    <row r="36609" x14ac:dyDescent="0.25"/>
    <row r="36610" x14ac:dyDescent="0.25"/>
    <row r="36611" x14ac:dyDescent="0.25"/>
    <row r="36612" x14ac:dyDescent="0.25"/>
    <row r="36613" x14ac:dyDescent="0.25"/>
    <row r="36614" x14ac:dyDescent="0.25"/>
    <row r="36615" x14ac:dyDescent="0.25"/>
    <row r="36616" x14ac:dyDescent="0.25"/>
    <row r="36617" x14ac:dyDescent="0.25"/>
    <row r="36618" x14ac:dyDescent="0.25"/>
    <row r="36619" x14ac:dyDescent="0.25"/>
    <row r="36620" x14ac:dyDescent="0.25"/>
    <row r="36621" x14ac:dyDescent="0.25"/>
    <row r="36622" x14ac:dyDescent="0.25"/>
    <row r="36623" x14ac:dyDescent="0.25"/>
    <row r="36624" x14ac:dyDescent="0.25"/>
    <row r="36625" x14ac:dyDescent="0.25"/>
    <row r="36626" x14ac:dyDescent="0.25"/>
    <row r="36627" x14ac:dyDescent="0.25"/>
    <row r="36628" x14ac:dyDescent="0.25"/>
    <row r="36629" x14ac:dyDescent="0.25"/>
    <row r="36630" x14ac:dyDescent="0.25"/>
    <row r="36631" x14ac:dyDescent="0.25"/>
    <row r="36632" x14ac:dyDescent="0.25"/>
    <row r="36633" x14ac:dyDescent="0.25"/>
    <row r="36634" x14ac:dyDescent="0.25"/>
    <row r="36635" x14ac:dyDescent="0.25"/>
    <row r="36636" x14ac:dyDescent="0.25"/>
    <row r="36637" x14ac:dyDescent="0.25"/>
    <row r="36638" x14ac:dyDescent="0.25"/>
    <row r="36639" x14ac:dyDescent="0.25"/>
    <row r="36640" x14ac:dyDescent="0.25"/>
    <row r="36641" x14ac:dyDescent="0.25"/>
    <row r="36642" x14ac:dyDescent="0.25"/>
    <row r="36643" x14ac:dyDescent="0.25"/>
    <row r="36644" x14ac:dyDescent="0.25"/>
    <row r="36645" x14ac:dyDescent="0.25"/>
    <row r="36646" x14ac:dyDescent="0.25"/>
    <row r="36647" x14ac:dyDescent="0.25"/>
    <row r="36648" x14ac:dyDescent="0.25"/>
    <row r="36649" x14ac:dyDescent="0.25"/>
    <row r="36650" x14ac:dyDescent="0.25"/>
    <row r="36651" x14ac:dyDescent="0.25"/>
    <row r="36652" x14ac:dyDescent="0.25"/>
    <row r="36653" x14ac:dyDescent="0.25"/>
    <row r="36654" x14ac:dyDescent="0.25"/>
    <row r="36655" x14ac:dyDescent="0.25"/>
    <row r="36656" x14ac:dyDescent="0.25"/>
    <row r="36657" x14ac:dyDescent="0.25"/>
    <row r="36658" x14ac:dyDescent="0.25"/>
    <row r="36659" x14ac:dyDescent="0.25"/>
    <row r="36660" x14ac:dyDescent="0.25"/>
    <row r="36661" x14ac:dyDescent="0.25"/>
    <row r="36662" x14ac:dyDescent="0.25"/>
    <row r="36663" x14ac:dyDescent="0.25"/>
    <row r="36664" x14ac:dyDescent="0.25"/>
    <row r="36665" x14ac:dyDescent="0.25"/>
    <row r="36666" x14ac:dyDescent="0.25"/>
    <row r="36667" x14ac:dyDescent="0.25"/>
    <row r="36668" x14ac:dyDescent="0.25"/>
    <row r="36669" x14ac:dyDescent="0.25"/>
    <row r="36670" x14ac:dyDescent="0.25"/>
    <row r="36671" x14ac:dyDescent="0.25"/>
    <row r="36672" x14ac:dyDescent="0.25"/>
    <row r="36673" x14ac:dyDescent="0.25"/>
    <row r="36674" x14ac:dyDescent="0.25"/>
    <row r="36675" x14ac:dyDescent="0.25"/>
    <row r="36676" x14ac:dyDescent="0.25"/>
    <row r="36677" x14ac:dyDescent="0.25"/>
    <row r="36678" x14ac:dyDescent="0.25"/>
    <row r="36679" x14ac:dyDescent="0.25"/>
    <row r="36680" x14ac:dyDescent="0.25"/>
    <row r="36681" x14ac:dyDescent="0.25"/>
    <row r="36682" x14ac:dyDescent="0.25"/>
    <row r="36683" x14ac:dyDescent="0.25"/>
    <row r="36684" x14ac:dyDescent="0.25"/>
    <row r="36685" x14ac:dyDescent="0.25"/>
    <row r="36686" x14ac:dyDescent="0.25"/>
    <row r="36687" x14ac:dyDescent="0.25"/>
    <row r="36688" x14ac:dyDescent="0.25"/>
    <row r="36689" x14ac:dyDescent="0.25"/>
    <row r="36690" x14ac:dyDescent="0.25"/>
    <row r="36691" x14ac:dyDescent="0.25"/>
    <row r="36692" x14ac:dyDescent="0.25"/>
    <row r="36693" x14ac:dyDescent="0.25"/>
    <row r="36694" x14ac:dyDescent="0.25"/>
    <row r="36695" x14ac:dyDescent="0.25"/>
    <row r="36696" x14ac:dyDescent="0.25"/>
    <row r="36697" x14ac:dyDescent="0.25"/>
    <row r="36698" x14ac:dyDescent="0.25"/>
    <row r="36699" x14ac:dyDescent="0.25"/>
    <row r="36700" x14ac:dyDescent="0.25"/>
    <row r="36701" x14ac:dyDescent="0.25"/>
    <row r="36702" x14ac:dyDescent="0.25"/>
    <row r="36703" x14ac:dyDescent="0.25"/>
    <row r="36704" x14ac:dyDescent="0.25"/>
    <row r="36705" x14ac:dyDescent="0.25"/>
    <row r="36706" x14ac:dyDescent="0.25"/>
    <row r="36707" x14ac:dyDescent="0.25"/>
    <row r="36708" x14ac:dyDescent="0.25"/>
    <row r="36709" x14ac:dyDescent="0.25"/>
    <row r="36710" x14ac:dyDescent="0.25"/>
    <row r="36711" x14ac:dyDescent="0.25"/>
    <row r="36712" x14ac:dyDescent="0.25"/>
    <row r="36713" x14ac:dyDescent="0.25"/>
    <row r="36714" x14ac:dyDescent="0.25"/>
    <row r="36715" x14ac:dyDescent="0.25"/>
    <row r="36716" x14ac:dyDescent="0.25"/>
    <row r="36717" x14ac:dyDescent="0.25"/>
    <row r="36718" x14ac:dyDescent="0.25"/>
    <row r="36719" x14ac:dyDescent="0.25"/>
    <row r="36720" x14ac:dyDescent="0.25"/>
    <row r="36721" x14ac:dyDescent="0.25"/>
    <row r="36722" x14ac:dyDescent="0.25"/>
    <row r="36723" x14ac:dyDescent="0.25"/>
    <row r="36724" x14ac:dyDescent="0.25"/>
    <row r="36725" x14ac:dyDescent="0.25"/>
    <row r="36726" x14ac:dyDescent="0.25"/>
    <row r="36727" x14ac:dyDescent="0.25"/>
    <row r="36728" x14ac:dyDescent="0.25"/>
    <row r="36729" x14ac:dyDescent="0.25"/>
    <row r="36730" x14ac:dyDescent="0.25"/>
    <row r="36731" x14ac:dyDescent="0.25"/>
    <row r="36732" x14ac:dyDescent="0.25"/>
    <row r="36733" x14ac:dyDescent="0.25"/>
    <row r="36734" x14ac:dyDescent="0.25"/>
    <row r="36735" x14ac:dyDescent="0.25"/>
    <row r="36736" x14ac:dyDescent="0.25"/>
    <row r="36737" x14ac:dyDescent="0.25"/>
    <row r="36738" x14ac:dyDescent="0.25"/>
    <row r="36739" x14ac:dyDescent="0.25"/>
    <row r="36740" x14ac:dyDescent="0.25"/>
    <row r="36741" x14ac:dyDescent="0.25"/>
    <row r="36742" x14ac:dyDescent="0.25"/>
    <row r="36743" x14ac:dyDescent="0.25"/>
    <row r="36744" x14ac:dyDescent="0.25"/>
    <row r="36745" x14ac:dyDescent="0.25"/>
    <row r="36746" x14ac:dyDescent="0.25"/>
    <row r="36747" x14ac:dyDescent="0.25"/>
    <row r="36748" x14ac:dyDescent="0.25"/>
    <row r="36749" x14ac:dyDescent="0.25"/>
    <row r="36750" x14ac:dyDescent="0.25"/>
    <row r="36751" x14ac:dyDescent="0.25"/>
    <row r="36752" x14ac:dyDescent="0.25"/>
    <row r="36753" x14ac:dyDescent="0.25"/>
    <row r="36754" x14ac:dyDescent="0.25"/>
    <row r="36755" x14ac:dyDescent="0.25"/>
    <row r="36756" x14ac:dyDescent="0.25"/>
    <row r="36757" x14ac:dyDescent="0.25"/>
    <row r="36758" x14ac:dyDescent="0.25"/>
    <row r="36759" x14ac:dyDescent="0.25"/>
    <row r="36760" x14ac:dyDescent="0.25"/>
    <row r="36761" x14ac:dyDescent="0.25"/>
    <row r="36762" x14ac:dyDescent="0.25"/>
    <row r="36763" x14ac:dyDescent="0.25"/>
    <row r="36764" x14ac:dyDescent="0.25"/>
    <row r="36765" x14ac:dyDescent="0.25"/>
    <row r="36766" x14ac:dyDescent="0.25"/>
    <row r="36767" x14ac:dyDescent="0.25"/>
    <row r="36768" x14ac:dyDescent="0.25"/>
    <row r="36769" x14ac:dyDescent="0.25"/>
    <row r="36770" x14ac:dyDescent="0.25"/>
    <row r="36771" x14ac:dyDescent="0.25"/>
    <row r="36772" x14ac:dyDescent="0.25"/>
    <row r="36773" x14ac:dyDescent="0.25"/>
    <row r="36774" x14ac:dyDescent="0.25"/>
    <row r="36775" x14ac:dyDescent="0.25"/>
    <row r="36776" x14ac:dyDescent="0.25"/>
    <row r="36777" x14ac:dyDescent="0.25"/>
    <row r="36778" x14ac:dyDescent="0.25"/>
    <row r="36779" x14ac:dyDescent="0.25"/>
    <row r="36780" x14ac:dyDescent="0.25"/>
    <row r="36781" x14ac:dyDescent="0.25"/>
    <row r="36782" x14ac:dyDescent="0.25"/>
    <row r="36783" x14ac:dyDescent="0.25"/>
    <row r="36784" x14ac:dyDescent="0.25"/>
    <row r="36785" x14ac:dyDescent="0.25"/>
    <row r="36786" x14ac:dyDescent="0.25"/>
    <row r="36787" x14ac:dyDescent="0.25"/>
    <row r="36788" x14ac:dyDescent="0.25"/>
    <row r="36789" x14ac:dyDescent="0.25"/>
    <row r="36790" x14ac:dyDescent="0.25"/>
    <row r="36791" x14ac:dyDescent="0.25"/>
    <row r="36792" x14ac:dyDescent="0.25"/>
    <row r="36793" x14ac:dyDescent="0.25"/>
    <row r="36794" x14ac:dyDescent="0.25"/>
    <row r="36795" x14ac:dyDescent="0.25"/>
    <row r="36796" x14ac:dyDescent="0.25"/>
    <row r="36797" x14ac:dyDescent="0.25"/>
    <row r="36798" x14ac:dyDescent="0.25"/>
    <row r="36799" x14ac:dyDescent="0.25"/>
    <row r="36800" x14ac:dyDescent="0.25"/>
    <row r="36801" x14ac:dyDescent="0.25"/>
    <row r="36802" x14ac:dyDescent="0.25"/>
    <row r="36803" x14ac:dyDescent="0.25"/>
    <row r="36804" x14ac:dyDescent="0.25"/>
    <row r="36805" x14ac:dyDescent="0.25"/>
    <row r="36806" x14ac:dyDescent="0.25"/>
    <row r="36807" x14ac:dyDescent="0.25"/>
    <row r="36808" x14ac:dyDescent="0.25"/>
    <row r="36809" x14ac:dyDescent="0.25"/>
    <row r="36810" x14ac:dyDescent="0.25"/>
    <row r="36811" x14ac:dyDescent="0.25"/>
    <row r="36812" x14ac:dyDescent="0.25"/>
    <row r="36813" x14ac:dyDescent="0.25"/>
    <row r="36814" x14ac:dyDescent="0.25"/>
    <row r="36815" x14ac:dyDescent="0.25"/>
    <row r="36816" x14ac:dyDescent="0.25"/>
    <row r="36817" x14ac:dyDescent="0.25"/>
    <row r="36818" x14ac:dyDescent="0.25"/>
    <row r="36819" x14ac:dyDescent="0.25"/>
    <row r="36820" x14ac:dyDescent="0.25"/>
    <row r="36821" x14ac:dyDescent="0.25"/>
    <row r="36822" x14ac:dyDescent="0.25"/>
    <row r="36823" x14ac:dyDescent="0.25"/>
    <row r="36824" x14ac:dyDescent="0.25"/>
    <row r="36825" x14ac:dyDescent="0.25"/>
    <row r="36826" x14ac:dyDescent="0.25"/>
    <row r="36827" x14ac:dyDescent="0.25"/>
    <row r="36828" x14ac:dyDescent="0.25"/>
    <row r="36829" x14ac:dyDescent="0.25"/>
    <row r="36830" x14ac:dyDescent="0.25"/>
    <row r="36831" x14ac:dyDescent="0.25"/>
    <row r="36832" x14ac:dyDescent="0.25"/>
    <row r="36833" x14ac:dyDescent="0.25"/>
    <row r="36834" x14ac:dyDescent="0.25"/>
    <row r="36835" x14ac:dyDescent="0.25"/>
    <row r="36836" x14ac:dyDescent="0.25"/>
    <row r="36837" x14ac:dyDescent="0.25"/>
    <row r="36838" x14ac:dyDescent="0.25"/>
    <row r="36839" x14ac:dyDescent="0.25"/>
    <row r="36840" x14ac:dyDescent="0.25"/>
    <row r="36841" x14ac:dyDescent="0.25"/>
    <row r="36842" x14ac:dyDescent="0.25"/>
    <row r="36843" x14ac:dyDescent="0.25"/>
    <row r="36844" x14ac:dyDescent="0.25"/>
    <row r="36845" x14ac:dyDescent="0.25"/>
    <row r="36846" x14ac:dyDescent="0.25"/>
    <row r="36847" x14ac:dyDescent="0.25"/>
    <row r="36848" x14ac:dyDescent="0.25"/>
    <row r="36849" x14ac:dyDescent="0.25"/>
    <row r="36850" x14ac:dyDescent="0.25"/>
    <row r="36851" x14ac:dyDescent="0.25"/>
    <row r="36852" x14ac:dyDescent="0.25"/>
    <row r="36853" x14ac:dyDescent="0.25"/>
    <row r="36854" x14ac:dyDescent="0.25"/>
    <row r="36855" x14ac:dyDescent="0.25"/>
    <row r="36856" x14ac:dyDescent="0.25"/>
    <row r="36857" x14ac:dyDescent="0.25"/>
    <row r="36858" x14ac:dyDescent="0.25"/>
    <row r="36859" x14ac:dyDescent="0.25"/>
    <row r="36860" x14ac:dyDescent="0.25"/>
    <row r="36861" x14ac:dyDescent="0.25"/>
    <row r="36862" x14ac:dyDescent="0.25"/>
    <row r="36863" x14ac:dyDescent="0.25"/>
    <row r="36864" x14ac:dyDescent="0.25"/>
    <row r="36865" x14ac:dyDescent="0.25"/>
    <row r="36866" x14ac:dyDescent="0.25"/>
    <row r="36867" x14ac:dyDescent="0.25"/>
    <row r="36868" x14ac:dyDescent="0.25"/>
    <row r="36869" x14ac:dyDescent="0.25"/>
    <row r="36870" x14ac:dyDescent="0.25"/>
    <row r="36871" x14ac:dyDescent="0.25"/>
    <row r="36872" x14ac:dyDescent="0.25"/>
    <row r="36873" x14ac:dyDescent="0.25"/>
    <row r="36874" x14ac:dyDescent="0.25"/>
    <row r="36875" x14ac:dyDescent="0.25"/>
    <row r="36876" x14ac:dyDescent="0.25"/>
    <row r="36877" x14ac:dyDescent="0.25"/>
    <row r="36878" x14ac:dyDescent="0.25"/>
    <row r="36879" x14ac:dyDescent="0.25"/>
    <row r="36880" x14ac:dyDescent="0.25"/>
    <row r="36881" x14ac:dyDescent="0.25"/>
    <row r="36882" x14ac:dyDescent="0.25"/>
    <row r="36883" x14ac:dyDescent="0.25"/>
    <row r="36884" x14ac:dyDescent="0.25"/>
    <row r="36885" x14ac:dyDescent="0.25"/>
    <row r="36886" x14ac:dyDescent="0.25"/>
    <row r="36887" x14ac:dyDescent="0.25"/>
    <row r="36888" x14ac:dyDescent="0.25"/>
    <row r="36889" x14ac:dyDescent="0.25"/>
    <row r="36890" x14ac:dyDescent="0.25"/>
    <row r="36891" x14ac:dyDescent="0.25"/>
    <row r="36892" x14ac:dyDescent="0.25"/>
    <row r="36893" x14ac:dyDescent="0.25"/>
    <row r="36894" x14ac:dyDescent="0.25"/>
    <row r="36895" x14ac:dyDescent="0.25"/>
    <row r="36896" x14ac:dyDescent="0.25"/>
    <row r="36897" x14ac:dyDescent="0.25"/>
    <row r="36898" x14ac:dyDescent="0.25"/>
    <row r="36899" x14ac:dyDescent="0.25"/>
    <row r="36900" x14ac:dyDescent="0.25"/>
    <row r="36901" x14ac:dyDescent="0.25"/>
    <row r="36902" x14ac:dyDescent="0.25"/>
    <row r="36903" x14ac:dyDescent="0.25"/>
    <row r="36904" x14ac:dyDescent="0.25"/>
    <row r="36905" x14ac:dyDescent="0.25"/>
    <row r="36906" x14ac:dyDescent="0.25"/>
    <row r="36907" x14ac:dyDescent="0.25"/>
    <row r="36908" x14ac:dyDescent="0.25"/>
    <row r="36909" x14ac:dyDescent="0.25"/>
    <row r="36910" x14ac:dyDescent="0.25"/>
    <row r="36911" x14ac:dyDescent="0.25"/>
    <row r="36912" x14ac:dyDescent="0.25"/>
    <row r="36913" x14ac:dyDescent="0.25"/>
    <row r="36914" x14ac:dyDescent="0.25"/>
    <row r="36915" x14ac:dyDescent="0.25"/>
    <row r="36916" x14ac:dyDescent="0.25"/>
    <row r="36917" x14ac:dyDescent="0.25"/>
    <row r="36918" x14ac:dyDescent="0.25"/>
    <row r="36919" x14ac:dyDescent="0.25"/>
    <row r="36920" x14ac:dyDescent="0.25"/>
    <row r="36921" x14ac:dyDescent="0.25"/>
    <row r="36922" x14ac:dyDescent="0.25"/>
    <row r="36923" x14ac:dyDescent="0.25"/>
    <row r="36924" x14ac:dyDescent="0.25"/>
    <row r="36925" x14ac:dyDescent="0.25"/>
    <row r="36926" x14ac:dyDescent="0.25"/>
    <row r="36927" x14ac:dyDescent="0.25"/>
    <row r="36928" x14ac:dyDescent="0.25"/>
    <row r="36929" x14ac:dyDescent="0.25"/>
    <row r="36930" x14ac:dyDescent="0.25"/>
    <row r="36931" x14ac:dyDescent="0.25"/>
    <row r="36932" x14ac:dyDescent="0.25"/>
    <row r="36933" x14ac:dyDescent="0.25"/>
    <row r="36934" x14ac:dyDescent="0.25"/>
    <row r="36935" x14ac:dyDescent="0.25"/>
    <row r="36936" x14ac:dyDescent="0.25"/>
    <row r="36937" x14ac:dyDescent="0.25"/>
    <row r="36938" x14ac:dyDescent="0.25"/>
    <row r="36939" x14ac:dyDescent="0.25"/>
    <row r="36940" x14ac:dyDescent="0.25"/>
    <row r="36941" x14ac:dyDescent="0.25"/>
    <row r="36942" x14ac:dyDescent="0.25"/>
    <row r="36943" x14ac:dyDescent="0.25"/>
    <row r="36944" x14ac:dyDescent="0.25"/>
    <row r="36945" x14ac:dyDescent="0.25"/>
    <row r="36946" x14ac:dyDescent="0.25"/>
    <row r="36947" x14ac:dyDescent="0.25"/>
    <row r="36948" x14ac:dyDescent="0.25"/>
    <row r="36949" x14ac:dyDescent="0.25"/>
    <row r="36950" x14ac:dyDescent="0.25"/>
    <row r="36951" x14ac:dyDescent="0.25"/>
    <row r="36952" x14ac:dyDescent="0.25"/>
    <row r="36953" x14ac:dyDescent="0.25"/>
    <row r="36954" x14ac:dyDescent="0.25"/>
    <row r="36955" x14ac:dyDescent="0.25"/>
    <row r="36956" x14ac:dyDescent="0.25"/>
    <row r="36957" x14ac:dyDescent="0.25"/>
    <row r="36958" x14ac:dyDescent="0.25"/>
    <row r="36959" x14ac:dyDescent="0.25"/>
    <row r="36960" x14ac:dyDescent="0.25"/>
    <row r="36961" x14ac:dyDescent="0.25"/>
    <row r="36962" x14ac:dyDescent="0.25"/>
    <row r="36963" x14ac:dyDescent="0.25"/>
    <row r="36964" x14ac:dyDescent="0.25"/>
    <row r="36965" x14ac:dyDescent="0.25"/>
    <row r="36966" x14ac:dyDescent="0.25"/>
    <row r="36967" x14ac:dyDescent="0.25"/>
    <row r="36968" x14ac:dyDescent="0.25"/>
    <row r="36969" x14ac:dyDescent="0.25"/>
    <row r="36970" x14ac:dyDescent="0.25"/>
    <row r="36971" x14ac:dyDescent="0.25"/>
    <row r="36972" x14ac:dyDescent="0.25"/>
    <row r="36973" x14ac:dyDescent="0.25"/>
    <row r="36974" x14ac:dyDescent="0.25"/>
    <row r="36975" x14ac:dyDescent="0.25"/>
    <row r="36976" x14ac:dyDescent="0.25"/>
    <row r="36977" x14ac:dyDescent="0.25"/>
    <row r="36978" x14ac:dyDescent="0.25"/>
    <row r="36979" x14ac:dyDescent="0.25"/>
    <row r="36980" x14ac:dyDescent="0.25"/>
    <row r="36981" x14ac:dyDescent="0.25"/>
    <row r="36982" x14ac:dyDescent="0.25"/>
    <row r="36983" x14ac:dyDescent="0.25"/>
    <row r="36984" x14ac:dyDescent="0.25"/>
    <row r="36985" x14ac:dyDescent="0.25"/>
    <row r="36986" x14ac:dyDescent="0.25"/>
    <row r="36987" x14ac:dyDescent="0.25"/>
    <row r="36988" x14ac:dyDescent="0.25"/>
    <row r="36989" x14ac:dyDescent="0.25"/>
    <row r="36990" x14ac:dyDescent="0.25"/>
    <row r="36991" x14ac:dyDescent="0.25"/>
    <row r="36992" x14ac:dyDescent="0.25"/>
    <row r="36993" x14ac:dyDescent="0.25"/>
    <row r="36994" x14ac:dyDescent="0.25"/>
    <row r="36995" x14ac:dyDescent="0.25"/>
    <row r="36996" x14ac:dyDescent="0.25"/>
    <row r="36997" x14ac:dyDescent="0.25"/>
    <row r="36998" x14ac:dyDescent="0.25"/>
    <row r="36999" x14ac:dyDescent="0.25"/>
    <row r="37000" x14ac:dyDescent="0.25"/>
    <row r="37001" x14ac:dyDescent="0.25"/>
    <row r="37002" x14ac:dyDescent="0.25"/>
    <row r="37003" x14ac:dyDescent="0.25"/>
    <row r="37004" x14ac:dyDescent="0.25"/>
    <row r="37005" x14ac:dyDescent="0.25"/>
    <row r="37006" x14ac:dyDescent="0.25"/>
    <row r="37007" x14ac:dyDescent="0.25"/>
    <row r="37008" x14ac:dyDescent="0.25"/>
    <row r="37009" x14ac:dyDescent="0.25"/>
    <row r="37010" x14ac:dyDescent="0.25"/>
    <row r="37011" x14ac:dyDescent="0.25"/>
    <row r="37012" x14ac:dyDescent="0.25"/>
    <row r="37013" x14ac:dyDescent="0.25"/>
    <row r="37014" x14ac:dyDescent="0.25"/>
    <row r="37015" x14ac:dyDescent="0.25"/>
    <row r="37016" x14ac:dyDescent="0.25"/>
    <row r="37017" x14ac:dyDescent="0.25"/>
    <row r="37018" x14ac:dyDescent="0.25"/>
    <row r="37019" x14ac:dyDescent="0.25"/>
    <row r="37020" x14ac:dyDescent="0.25"/>
    <row r="37021" x14ac:dyDescent="0.25"/>
    <row r="37022" x14ac:dyDescent="0.25"/>
    <row r="37023" x14ac:dyDescent="0.25"/>
    <row r="37024" x14ac:dyDescent="0.25"/>
    <row r="37025" x14ac:dyDescent="0.25"/>
    <row r="37026" x14ac:dyDescent="0.25"/>
    <row r="37027" x14ac:dyDescent="0.25"/>
    <row r="37028" x14ac:dyDescent="0.25"/>
    <row r="37029" x14ac:dyDescent="0.25"/>
    <row r="37030" x14ac:dyDescent="0.25"/>
    <row r="37031" x14ac:dyDescent="0.25"/>
    <row r="37032" x14ac:dyDescent="0.25"/>
    <row r="37033" x14ac:dyDescent="0.25"/>
    <row r="37034" x14ac:dyDescent="0.25"/>
    <row r="37035" x14ac:dyDescent="0.25"/>
    <row r="37036" x14ac:dyDescent="0.25"/>
    <row r="37037" x14ac:dyDescent="0.25"/>
    <row r="37038" x14ac:dyDescent="0.25"/>
    <row r="37039" x14ac:dyDescent="0.25"/>
    <row r="37040" x14ac:dyDescent="0.25"/>
    <row r="37041" x14ac:dyDescent="0.25"/>
    <row r="37042" x14ac:dyDescent="0.25"/>
    <row r="37043" x14ac:dyDescent="0.25"/>
    <row r="37044" x14ac:dyDescent="0.25"/>
    <row r="37045" x14ac:dyDescent="0.25"/>
    <row r="37046" x14ac:dyDescent="0.25"/>
    <row r="37047" x14ac:dyDescent="0.25"/>
    <row r="37048" x14ac:dyDescent="0.25"/>
    <row r="37049" x14ac:dyDescent="0.25"/>
    <row r="37050" x14ac:dyDescent="0.25"/>
    <row r="37051" x14ac:dyDescent="0.25"/>
    <row r="37052" x14ac:dyDescent="0.25"/>
    <row r="37053" x14ac:dyDescent="0.25"/>
    <row r="37054" x14ac:dyDescent="0.25"/>
    <row r="37055" x14ac:dyDescent="0.25"/>
    <row r="37056" x14ac:dyDescent="0.25"/>
    <row r="37057" x14ac:dyDescent="0.25"/>
    <row r="37058" x14ac:dyDescent="0.25"/>
    <row r="37059" x14ac:dyDescent="0.25"/>
    <row r="37060" x14ac:dyDescent="0.25"/>
    <row r="37061" x14ac:dyDescent="0.25"/>
    <row r="37062" x14ac:dyDescent="0.25"/>
    <row r="37063" x14ac:dyDescent="0.25"/>
    <row r="37064" x14ac:dyDescent="0.25"/>
    <row r="37065" x14ac:dyDescent="0.25"/>
    <row r="37066" x14ac:dyDescent="0.25"/>
    <row r="37067" x14ac:dyDescent="0.25"/>
    <row r="37068" x14ac:dyDescent="0.25"/>
    <row r="37069" x14ac:dyDescent="0.25"/>
    <row r="37070" x14ac:dyDescent="0.25"/>
    <row r="37071" x14ac:dyDescent="0.25"/>
    <row r="37072" x14ac:dyDescent="0.25"/>
    <row r="37073" x14ac:dyDescent="0.25"/>
    <row r="37074" x14ac:dyDescent="0.25"/>
    <row r="37075" x14ac:dyDescent="0.25"/>
    <row r="37076" x14ac:dyDescent="0.25"/>
    <row r="37077" x14ac:dyDescent="0.25"/>
    <row r="37078" x14ac:dyDescent="0.25"/>
    <row r="37079" x14ac:dyDescent="0.25"/>
    <row r="37080" x14ac:dyDescent="0.25"/>
    <row r="37081" x14ac:dyDescent="0.25"/>
    <row r="37082" x14ac:dyDescent="0.25"/>
    <row r="37083" x14ac:dyDescent="0.25"/>
    <row r="37084" x14ac:dyDescent="0.25"/>
    <row r="37085" x14ac:dyDescent="0.25"/>
    <row r="37086" x14ac:dyDescent="0.25"/>
    <row r="37087" x14ac:dyDescent="0.25"/>
    <row r="37088" x14ac:dyDescent="0.25"/>
    <row r="37089" x14ac:dyDescent="0.25"/>
    <row r="37090" x14ac:dyDescent="0.25"/>
    <row r="37091" x14ac:dyDescent="0.25"/>
    <row r="37092" x14ac:dyDescent="0.25"/>
    <row r="37093" x14ac:dyDescent="0.25"/>
    <row r="37094" x14ac:dyDescent="0.25"/>
    <row r="37095" x14ac:dyDescent="0.25"/>
    <row r="37096" x14ac:dyDescent="0.25"/>
    <row r="37097" x14ac:dyDescent="0.25"/>
    <row r="37098" x14ac:dyDescent="0.25"/>
    <row r="37099" x14ac:dyDescent="0.25"/>
    <row r="37100" x14ac:dyDescent="0.25"/>
    <row r="37101" x14ac:dyDescent="0.25"/>
    <row r="37102" x14ac:dyDescent="0.25"/>
    <row r="37103" x14ac:dyDescent="0.25"/>
    <row r="37104" x14ac:dyDescent="0.25"/>
    <row r="37105" x14ac:dyDescent="0.25"/>
    <row r="37106" x14ac:dyDescent="0.25"/>
    <row r="37107" x14ac:dyDescent="0.25"/>
    <row r="37108" x14ac:dyDescent="0.25"/>
    <row r="37109" x14ac:dyDescent="0.25"/>
    <row r="37110" x14ac:dyDescent="0.25"/>
    <row r="37111" x14ac:dyDescent="0.25"/>
    <row r="37112" x14ac:dyDescent="0.25"/>
    <row r="37113" x14ac:dyDescent="0.25"/>
    <row r="37114" x14ac:dyDescent="0.25"/>
    <row r="37115" x14ac:dyDescent="0.25"/>
    <row r="37116" x14ac:dyDescent="0.25"/>
    <row r="37117" x14ac:dyDescent="0.25"/>
    <row r="37118" x14ac:dyDescent="0.25"/>
    <row r="37119" x14ac:dyDescent="0.25"/>
    <row r="37120" x14ac:dyDescent="0.25"/>
    <row r="37121" x14ac:dyDescent="0.25"/>
    <row r="37122" x14ac:dyDescent="0.25"/>
    <row r="37123" x14ac:dyDescent="0.25"/>
    <row r="37124" x14ac:dyDescent="0.25"/>
    <row r="37125" x14ac:dyDescent="0.25"/>
    <row r="37126" x14ac:dyDescent="0.25"/>
    <row r="37127" x14ac:dyDescent="0.25"/>
    <row r="37128" x14ac:dyDescent="0.25"/>
    <row r="37129" x14ac:dyDescent="0.25"/>
    <row r="37130" x14ac:dyDescent="0.25"/>
    <row r="37131" x14ac:dyDescent="0.25"/>
    <row r="37132" x14ac:dyDescent="0.25"/>
    <row r="37133" x14ac:dyDescent="0.25"/>
    <row r="37134" x14ac:dyDescent="0.25"/>
    <row r="37135" x14ac:dyDescent="0.25"/>
    <row r="37136" x14ac:dyDescent="0.25"/>
    <row r="37137" x14ac:dyDescent="0.25"/>
    <row r="37138" x14ac:dyDescent="0.25"/>
    <row r="37139" x14ac:dyDescent="0.25"/>
    <row r="37140" x14ac:dyDescent="0.25"/>
    <row r="37141" x14ac:dyDescent="0.25"/>
    <row r="37142" x14ac:dyDescent="0.25"/>
    <row r="37143" x14ac:dyDescent="0.25"/>
    <row r="37144" x14ac:dyDescent="0.25"/>
    <row r="37145" x14ac:dyDescent="0.25"/>
    <row r="37146" x14ac:dyDescent="0.25"/>
    <row r="37147" x14ac:dyDescent="0.25"/>
    <row r="37148" x14ac:dyDescent="0.25"/>
    <row r="37149" x14ac:dyDescent="0.25"/>
    <row r="37150" x14ac:dyDescent="0.25"/>
    <row r="37151" x14ac:dyDescent="0.25"/>
    <row r="37152" x14ac:dyDescent="0.25"/>
    <row r="37153" x14ac:dyDescent="0.25"/>
    <row r="37154" x14ac:dyDescent="0.25"/>
    <row r="37155" x14ac:dyDescent="0.25"/>
    <row r="37156" x14ac:dyDescent="0.25"/>
    <row r="37157" x14ac:dyDescent="0.25"/>
    <row r="37158" x14ac:dyDescent="0.25"/>
    <row r="37159" x14ac:dyDescent="0.25"/>
    <row r="37160" x14ac:dyDescent="0.25"/>
    <row r="37161" x14ac:dyDescent="0.25"/>
    <row r="37162" x14ac:dyDescent="0.25"/>
    <row r="37163" x14ac:dyDescent="0.25"/>
    <row r="37164" x14ac:dyDescent="0.25"/>
    <row r="37165" x14ac:dyDescent="0.25"/>
    <row r="37166" x14ac:dyDescent="0.25"/>
    <row r="37167" x14ac:dyDescent="0.25"/>
    <row r="37168" x14ac:dyDescent="0.25"/>
    <row r="37169" x14ac:dyDescent="0.25"/>
    <row r="37170" x14ac:dyDescent="0.25"/>
    <row r="37171" x14ac:dyDescent="0.25"/>
    <row r="37172" x14ac:dyDescent="0.25"/>
    <row r="37173" x14ac:dyDescent="0.25"/>
    <row r="37174" x14ac:dyDescent="0.25"/>
    <row r="37175" x14ac:dyDescent="0.25"/>
    <row r="37176" x14ac:dyDescent="0.25"/>
    <row r="37177" x14ac:dyDescent="0.25"/>
    <row r="37178" x14ac:dyDescent="0.25"/>
    <row r="37179" x14ac:dyDescent="0.25"/>
    <row r="37180" x14ac:dyDescent="0.25"/>
    <row r="37181" x14ac:dyDescent="0.25"/>
    <row r="37182" x14ac:dyDescent="0.25"/>
    <row r="37183" x14ac:dyDescent="0.25"/>
    <row r="37184" x14ac:dyDescent="0.25"/>
    <row r="37185" x14ac:dyDescent="0.25"/>
    <row r="37186" x14ac:dyDescent="0.25"/>
    <row r="37187" x14ac:dyDescent="0.25"/>
    <row r="37188" x14ac:dyDescent="0.25"/>
    <row r="37189" x14ac:dyDescent="0.25"/>
    <row r="37190" x14ac:dyDescent="0.25"/>
    <row r="37191" x14ac:dyDescent="0.25"/>
    <row r="37192" x14ac:dyDescent="0.25"/>
    <row r="37193" x14ac:dyDescent="0.25"/>
    <row r="37194" x14ac:dyDescent="0.25"/>
    <row r="37195" x14ac:dyDescent="0.25"/>
    <row r="37196" x14ac:dyDescent="0.25"/>
    <row r="37197" x14ac:dyDescent="0.25"/>
    <row r="37198" x14ac:dyDescent="0.25"/>
    <row r="37199" x14ac:dyDescent="0.25"/>
    <row r="37200" x14ac:dyDescent="0.25"/>
    <row r="37201" x14ac:dyDescent="0.25"/>
    <row r="37202" x14ac:dyDescent="0.25"/>
    <row r="37203" x14ac:dyDescent="0.25"/>
    <row r="37204" x14ac:dyDescent="0.25"/>
    <row r="37205" x14ac:dyDescent="0.25"/>
    <row r="37206" x14ac:dyDescent="0.25"/>
    <row r="37207" x14ac:dyDescent="0.25"/>
    <row r="37208" x14ac:dyDescent="0.25"/>
    <row r="37209" x14ac:dyDescent="0.25"/>
    <row r="37210" x14ac:dyDescent="0.25"/>
    <row r="37211" x14ac:dyDescent="0.25"/>
    <row r="37212" x14ac:dyDescent="0.25"/>
    <row r="37213" x14ac:dyDescent="0.25"/>
    <row r="37214" x14ac:dyDescent="0.25"/>
    <row r="37215" x14ac:dyDescent="0.25"/>
    <row r="37216" x14ac:dyDescent="0.25"/>
    <row r="37217" x14ac:dyDescent="0.25"/>
    <row r="37218" x14ac:dyDescent="0.25"/>
    <row r="37219" x14ac:dyDescent="0.25"/>
    <row r="37220" x14ac:dyDescent="0.25"/>
    <row r="37221" x14ac:dyDescent="0.25"/>
    <row r="37222" x14ac:dyDescent="0.25"/>
    <row r="37223" x14ac:dyDescent="0.25"/>
    <row r="37224" x14ac:dyDescent="0.25"/>
    <row r="37225" x14ac:dyDescent="0.25"/>
    <row r="37226" x14ac:dyDescent="0.25"/>
    <row r="37227" x14ac:dyDescent="0.25"/>
    <row r="37228" x14ac:dyDescent="0.25"/>
    <row r="37229" x14ac:dyDescent="0.25"/>
    <row r="37230" x14ac:dyDescent="0.25"/>
    <row r="37231" x14ac:dyDescent="0.25"/>
    <row r="37232" x14ac:dyDescent="0.25"/>
    <row r="37233" x14ac:dyDescent="0.25"/>
    <row r="37234" x14ac:dyDescent="0.25"/>
    <row r="37235" x14ac:dyDescent="0.25"/>
    <row r="37236" x14ac:dyDescent="0.25"/>
    <row r="37237" x14ac:dyDescent="0.25"/>
    <row r="37238" x14ac:dyDescent="0.25"/>
    <row r="37239" x14ac:dyDescent="0.25"/>
    <row r="37240" x14ac:dyDescent="0.25"/>
    <row r="37241" x14ac:dyDescent="0.25"/>
    <row r="37242" x14ac:dyDescent="0.25"/>
    <row r="37243" x14ac:dyDescent="0.25"/>
    <row r="37244" x14ac:dyDescent="0.25"/>
    <row r="37245" x14ac:dyDescent="0.25"/>
    <row r="37246" x14ac:dyDescent="0.25"/>
    <row r="37247" x14ac:dyDescent="0.25"/>
    <row r="37248" x14ac:dyDescent="0.25"/>
    <row r="37249" x14ac:dyDescent="0.25"/>
    <row r="37250" x14ac:dyDescent="0.25"/>
    <row r="37251" x14ac:dyDescent="0.25"/>
    <row r="37252" x14ac:dyDescent="0.25"/>
    <row r="37253" x14ac:dyDescent="0.25"/>
    <row r="37254" x14ac:dyDescent="0.25"/>
    <row r="37255" x14ac:dyDescent="0.25"/>
    <row r="37256" x14ac:dyDescent="0.25"/>
    <row r="37257" x14ac:dyDescent="0.25"/>
    <row r="37258" x14ac:dyDescent="0.25"/>
    <row r="37259" x14ac:dyDescent="0.25"/>
    <row r="37260" x14ac:dyDescent="0.25"/>
    <row r="37261" x14ac:dyDescent="0.25"/>
    <row r="37262" x14ac:dyDescent="0.25"/>
    <row r="37263" x14ac:dyDescent="0.25"/>
    <row r="37264" x14ac:dyDescent="0.25"/>
    <row r="37265" x14ac:dyDescent="0.25"/>
    <row r="37266" x14ac:dyDescent="0.25"/>
    <row r="37267" x14ac:dyDescent="0.25"/>
    <row r="37268" x14ac:dyDescent="0.25"/>
    <row r="37269" x14ac:dyDescent="0.25"/>
    <row r="37270" x14ac:dyDescent="0.25"/>
    <row r="37271" x14ac:dyDescent="0.25"/>
    <row r="37272" x14ac:dyDescent="0.25"/>
    <row r="37273" x14ac:dyDescent="0.25"/>
    <row r="37274" x14ac:dyDescent="0.25"/>
    <row r="37275" x14ac:dyDescent="0.25"/>
    <row r="37276" x14ac:dyDescent="0.25"/>
    <row r="37277" x14ac:dyDescent="0.25"/>
    <row r="37278" x14ac:dyDescent="0.25"/>
    <row r="37279" x14ac:dyDescent="0.25"/>
    <row r="37280" x14ac:dyDescent="0.25"/>
    <row r="37281" x14ac:dyDescent="0.25"/>
    <row r="37282" x14ac:dyDescent="0.25"/>
    <row r="37283" x14ac:dyDescent="0.25"/>
    <row r="37284" x14ac:dyDescent="0.25"/>
    <row r="37285" x14ac:dyDescent="0.25"/>
    <row r="37286" x14ac:dyDescent="0.25"/>
    <row r="37287" x14ac:dyDescent="0.25"/>
    <row r="37288" x14ac:dyDescent="0.25"/>
    <row r="37289" x14ac:dyDescent="0.25"/>
    <row r="37290" x14ac:dyDescent="0.25"/>
    <row r="37291" x14ac:dyDescent="0.25"/>
    <row r="37292" x14ac:dyDescent="0.25"/>
    <row r="37293" x14ac:dyDescent="0.25"/>
    <row r="37294" x14ac:dyDescent="0.25"/>
    <row r="37295" x14ac:dyDescent="0.25"/>
    <row r="37296" x14ac:dyDescent="0.25"/>
    <row r="37297" x14ac:dyDescent="0.25"/>
    <row r="37298" x14ac:dyDescent="0.25"/>
    <row r="37299" x14ac:dyDescent="0.25"/>
    <row r="37300" x14ac:dyDescent="0.25"/>
    <row r="37301" x14ac:dyDescent="0.25"/>
    <row r="37302" x14ac:dyDescent="0.25"/>
    <row r="37303" x14ac:dyDescent="0.25"/>
    <row r="37304" x14ac:dyDescent="0.25"/>
    <row r="37305" x14ac:dyDescent="0.25"/>
    <row r="37306" x14ac:dyDescent="0.25"/>
    <row r="37307" x14ac:dyDescent="0.25"/>
    <row r="37308" x14ac:dyDescent="0.25"/>
    <row r="37309" x14ac:dyDescent="0.25"/>
    <row r="37310" x14ac:dyDescent="0.25"/>
    <row r="37311" x14ac:dyDescent="0.25"/>
    <row r="37312" x14ac:dyDescent="0.25"/>
    <row r="37313" x14ac:dyDescent="0.25"/>
    <row r="37314" x14ac:dyDescent="0.25"/>
    <row r="37315" x14ac:dyDescent="0.25"/>
    <row r="37316" x14ac:dyDescent="0.25"/>
    <row r="37317" x14ac:dyDescent="0.25"/>
    <row r="37318" x14ac:dyDescent="0.25"/>
    <row r="37319" x14ac:dyDescent="0.25"/>
    <row r="37320" x14ac:dyDescent="0.25"/>
    <row r="37321" x14ac:dyDescent="0.25"/>
    <row r="37322" x14ac:dyDescent="0.25"/>
    <row r="37323" x14ac:dyDescent="0.25"/>
    <row r="37324" x14ac:dyDescent="0.25"/>
    <row r="37325" x14ac:dyDescent="0.25"/>
    <row r="37326" x14ac:dyDescent="0.25"/>
    <row r="37327" x14ac:dyDescent="0.25"/>
    <row r="37328" x14ac:dyDescent="0.25"/>
    <row r="37329" x14ac:dyDescent="0.25"/>
    <row r="37330" x14ac:dyDescent="0.25"/>
    <row r="37331" x14ac:dyDescent="0.25"/>
    <row r="37332" x14ac:dyDescent="0.25"/>
    <row r="37333" x14ac:dyDescent="0.25"/>
    <row r="37334" x14ac:dyDescent="0.25"/>
    <row r="37335" x14ac:dyDescent="0.25"/>
    <row r="37336" x14ac:dyDescent="0.25"/>
    <row r="37337" x14ac:dyDescent="0.25"/>
    <row r="37338" x14ac:dyDescent="0.25"/>
    <row r="37339" x14ac:dyDescent="0.25"/>
    <row r="37340" x14ac:dyDescent="0.25"/>
    <row r="37341" x14ac:dyDescent="0.25"/>
    <row r="37342" x14ac:dyDescent="0.25"/>
    <row r="37343" x14ac:dyDescent="0.25"/>
    <row r="37344" x14ac:dyDescent="0.25"/>
    <row r="37345" x14ac:dyDescent="0.25"/>
    <row r="37346" x14ac:dyDescent="0.25"/>
    <row r="37347" x14ac:dyDescent="0.25"/>
    <row r="37348" x14ac:dyDescent="0.25"/>
    <row r="37349" x14ac:dyDescent="0.25"/>
    <row r="37350" x14ac:dyDescent="0.25"/>
    <row r="37351" x14ac:dyDescent="0.25"/>
    <row r="37352" x14ac:dyDescent="0.25"/>
    <row r="37353" x14ac:dyDescent="0.25"/>
    <row r="37354" x14ac:dyDescent="0.25"/>
    <row r="37355" x14ac:dyDescent="0.25"/>
    <row r="37356" x14ac:dyDescent="0.25"/>
    <row r="37357" x14ac:dyDescent="0.25"/>
    <row r="37358" x14ac:dyDescent="0.25"/>
    <row r="37359" x14ac:dyDescent="0.25"/>
    <row r="37360" x14ac:dyDescent="0.25"/>
    <row r="37361" x14ac:dyDescent="0.25"/>
    <row r="37362" x14ac:dyDescent="0.25"/>
    <row r="37363" x14ac:dyDescent="0.25"/>
    <row r="37364" x14ac:dyDescent="0.25"/>
    <row r="37365" x14ac:dyDescent="0.25"/>
    <row r="37366" x14ac:dyDescent="0.25"/>
    <row r="37367" x14ac:dyDescent="0.25"/>
    <row r="37368" x14ac:dyDescent="0.25"/>
    <row r="37369" x14ac:dyDescent="0.25"/>
    <row r="37370" x14ac:dyDescent="0.25"/>
    <row r="37371" x14ac:dyDescent="0.25"/>
    <row r="37372" x14ac:dyDescent="0.25"/>
    <row r="37373" x14ac:dyDescent="0.25"/>
    <row r="37374" x14ac:dyDescent="0.25"/>
    <row r="37375" x14ac:dyDescent="0.25"/>
    <row r="37376" x14ac:dyDescent="0.25"/>
    <row r="37377" x14ac:dyDescent="0.25"/>
    <row r="37378" x14ac:dyDescent="0.25"/>
    <row r="37379" x14ac:dyDescent="0.25"/>
    <row r="37380" x14ac:dyDescent="0.25"/>
    <row r="37381" x14ac:dyDescent="0.25"/>
    <row r="37382" x14ac:dyDescent="0.25"/>
    <row r="37383" x14ac:dyDescent="0.25"/>
    <row r="37384" x14ac:dyDescent="0.25"/>
    <row r="37385" x14ac:dyDescent="0.25"/>
    <row r="37386" x14ac:dyDescent="0.25"/>
    <row r="37387" x14ac:dyDescent="0.25"/>
    <row r="37388" x14ac:dyDescent="0.25"/>
    <row r="37389" x14ac:dyDescent="0.25"/>
    <row r="37390" x14ac:dyDescent="0.25"/>
    <row r="37391" x14ac:dyDescent="0.25"/>
    <row r="37392" x14ac:dyDescent="0.25"/>
    <row r="37393" x14ac:dyDescent="0.25"/>
    <row r="37394" x14ac:dyDescent="0.25"/>
    <row r="37395" x14ac:dyDescent="0.25"/>
    <row r="37396" x14ac:dyDescent="0.25"/>
    <row r="37397" x14ac:dyDescent="0.25"/>
    <row r="37398" x14ac:dyDescent="0.25"/>
    <row r="37399" x14ac:dyDescent="0.25"/>
    <row r="37400" x14ac:dyDescent="0.25"/>
    <row r="37401" x14ac:dyDescent="0.25"/>
    <row r="37402" x14ac:dyDescent="0.25"/>
    <row r="37403" x14ac:dyDescent="0.25"/>
    <row r="37404" x14ac:dyDescent="0.25"/>
    <row r="37405" x14ac:dyDescent="0.25"/>
    <row r="37406" x14ac:dyDescent="0.25"/>
    <row r="37407" x14ac:dyDescent="0.25"/>
    <row r="37408" x14ac:dyDescent="0.25"/>
    <row r="37409" x14ac:dyDescent="0.25"/>
    <row r="37410" x14ac:dyDescent="0.25"/>
    <row r="37411" x14ac:dyDescent="0.25"/>
    <row r="37412" x14ac:dyDescent="0.25"/>
    <row r="37413" x14ac:dyDescent="0.25"/>
    <row r="37414" x14ac:dyDescent="0.25"/>
    <row r="37415" x14ac:dyDescent="0.25"/>
    <row r="37416" x14ac:dyDescent="0.25"/>
    <row r="37417" x14ac:dyDescent="0.25"/>
    <row r="37418" x14ac:dyDescent="0.25"/>
    <row r="37419" x14ac:dyDescent="0.25"/>
    <row r="37420" x14ac:dyDescent="0.25"/>
    <row r="37421" x14ac:dyDescent="0.25"/>
    <row r="37422" x14ac:dyDescent="0.25"/>
    <row r="37423" x14ac:dyDescent="0.25"/>
    <row r="37424" x14ac:dyDescent="0.25"/>
    <row r="37425" x14ac:dyDescent="0.25"/>
    <row r="37426" x14ac:dyDescent="0.25"/>
    <row r="37427" x14ac:dyDescent="0.25"/>
    <row r="37428" x14ac:dyDescent="0.25"/>
    <row r="37429" x14ac:dyDescent="0.25"/>
    <row r="37430" x14ac:dyDescent="0.25"/>
    <row r="37431" x14ac:dyDescent="0.25"/>
    <row r="37432" x14ac:dyDescent="0.25"/>
    <row r="37433" x14ac:dyDescent="0.25"/>
    <row r="37434" x14ac:dyDescent="0.25"/>
    <row r="37435" x14ac:dyDescent="0.25"/>
    <row r="37436" x14ac:dyDescent="0.25"/>
    <row r="37437" x14ac:dyDescent="0.25"/>
    <row r="37438" x14ac:dyDescent="0.25"/>
    <row r="37439" x14ac:dyDescent="0.25"/>
    <row r="37440" x14ac:dyDescent="0.25"/>
    <row r="37441" x14ac:dyDescent="0.25"/>
    <row r="37442" x14ac:dyDescent="0.25"/>
    <row r="37443" x14ac:dyDescent="0.25"/>
    <row r="37444" x14ac:dyDescent="0.25"/>
    <row r="37445" x14ac:dyDescent="0.25"/>
    <row r="37446" x14ac:dyDescent="0.25"/>
    <row r="37447" x14ac:dyDescent="0.25"/>
    <row r="37448" x14ac:dyDescent="0.25"/>
    <row r="37449" x14ac:dyDescent="0.25"/>
    <row r="37450" x14ac:dyDescent="0.25"/>
    <row r="37451" x14ac:dyDescent="0.25"/>
    <row r="37452" x14ac:dyDescent="0.25"/>
    <row r="37453" x14ac:dyDescent="0.25"/>
    <row r="37454" x14ac:dyDescent="0.25"/>
    <row r="37455" x14ac:dyDescent="0.25"/>
    <row r="37456" x14ac:dyDescent="0.25"/>
    <row r="37457" x14ac:dyDescent="0.25"/>
    <row r="37458" x14ac:dyDescent="0.25"/>
    <row r="37459" x14ac:dyDescent="0.25"/>
    <row r="37460" x14ac:dyDescent="0.25"/>
    <row r="37461" x14ac:dyDescent="0.25"/>
    <row r="37462" x14ac:dyDescent="0.25"/>
    <row r="37463" x14ac:dyDescent="0.25"/>
    <row r="37464" x14ac:dyDescent="0.25"/>
    <row r="37465" x14ac:dyDescent="0.25"/>
    <row r="37466" x14ac:dyDescent="0.25"/>
    <row r="37467" x14ac:dyDescent="0.25"/>
    <row r="37468" x14ac:dyDescent="0.25"/>
    <row r="37469" x14ac:dyDescent="0.25"/>
    <row r="37470" x14ac:dyDescent="0.25"/>
    <row r="37471" x14ac:dyDescent="0.25"/>
    <row r="37472" x14ac:dyDescent="0.25"/>
    <row r="37473" x14ac:dyDescent="0.25"/>
    <row r="37474" x14ac:dyDescent="0.25"/>
    <row r="37475" x14ac:dyDescent="0.25"/>
    <row r="37476" x14ac:dyDescent="0.25"/>
    <row r="37477" x14ac:dyDescent="0.25"/>
    <row r="37478" x14ac:dyDescent="0.25"/>
    <row r="37479" x14ac:dyDescent="0.25"/>
    <row r="37480" x14ac:dyDescent="0.25"/>
    <row r="37481" x14ac:dyDescent="0.25"/>
    <row r="37482" x14ac:dyDescent="0.25"/>
    <row r="37483" x14ac:dyDescent="0.25"/>
    <row r="37484" x14ac:dyDescent="0.25"/>
    <row r="37485" x14ac:dyDescent="0.25"/>
    <row r="37486" x14ac:dyDescent="0.25"/>
    <row r="37487" x14ac:dyDescent="0.25"/>
    <row r="37488" x14ac:dyDescent="0.25"/>
    <row r="37489" x14ac:dyDescent="0.25"/>
    <row r="37490" x14ac:dyDescent="0.25"/>
    <row r="37491" x14ac:dyDescent="0.25"/>
    <row r="37492" x14ac:dyDescent="0.25"/>
    <row r="37493" x14ac:dyDescent="0.25"/>
    <row r="37494" x14ac:dyDescent="0.25"/>
    <row r="37495" x14ac:dyDescent="0.25"/>
    <row r="37496" x14ac:dyDescent="0.25"/>
    <row r="37497" x14ac:dyDescent="0.25"/>
    <row r="37498" x14ac:dyDescent="0.25"/>
    <row r="37499" x14ac:dyDescent="0.25"/>
    <row r="37500" x14ac:dyDescent="0.25"/>
    <row r="37501" x14ac:dyDescent="0.25"/>
    <row r="37502" x14ac:dyDescent="0.25"/>
    <row r="37503" x14ac:dyDescent="0.25"/>
    <row r="37504" x14ac:dyDescent="0.25"/>
    <row r="37505" x14ac:dyDescent="0.25"/>
    <row r="37506" x14ac:dyDescent="0.25"/>
    <row r="37507" x14ac:dyDescent="0.25"/>
    <row r="37508" x14ac:dyDescent="0.25"/>
    <row r="37509" x14ac:dyDescent="0.25"/>
    <row r="37510" x14ac:dyDescent="0.25"/>
    <row r="37511" x14ac:dyDescent="0.25"/>
    <row r="37512" x14ac:dyDescent="0.25"/>
    <row r="37513" x14ac:dyDescent="0.25"/>
    <row r="37514" x14ac:dyDescent="0.25"/>
    <row r="37515" x14ac:dyDescent="0.25"/>
    <row r="37516" x14ac:dyDescent="0.25"/>
    <row r="37517" x14ac:dyDescent="0.25"/>
    <row r="37518" x14ac:dyDescent="0.25"/>
    <row r="37519" x14ac:dyDescent="0.25"/>
    <row r="37520" x14ac:dyDescent="0.25"/>
    <row r="37521" x14ac:dyDescent="0.25"/>
    <row r="37522" x14ac:dyDescent="0.25"/>
    <row r="37523" x14ac:dyDescent="0.25"/>
    <row r="37524" x14ac:dyDescent="0.25"/>
    <row r="37525" x14ac:dyDescent="0.25"/>
    <row r="37526" x14ac:dyDescent="0.25"/>
    <row r="37527" x14ac:dyDescent="0.25"/>
    <row r="37528" x14ac:dyDescent="0.25"/>
    <row r="37529" x14ac:dyDescent="0.25"/>
    <row r="37530" x14ac:dyDescent="0.25"/>
    <row r="37531" x14ac:dyDescent="0.25"/>
    <row r="37532" x14ac:dyDescent="0.25"/>
    <row r="37533" x14ac:dyDescent="0.25"/>
    <row r="37534" x14ac:dyDescent="0.25"/>
    <row r="37535" x14ac:dyDescent="0.25"/>
    <row r="37536" x14ac:dyDescent="0.25"/>
    <row r="37537" x14ac:dyDescent="0.25"/>
    <row r="37538" x14ac:dyDescent="0.25"/>
    <row r="37539" x14ac:dyDescent="0.25"/>
    <row r="37540" x14ac:dyDescent="0.25"/>
    <row r="37541" x14ac:dyDescent="0.25"/>
    <row r="37542" x14ac:dyDescent="0.25"/>
    <row r="37543" x14ac:dyDescent="0.25"/>
    <row r="37544" x14ac:dyDescent="0.25"/>
    <row r="37545" x14ac:dyDescent="0.25"/>
    <row r="37546" x14ac:dyDescent="0.25"/>
    <row r="37547" x14ac:dyDescent="0.25"/>
    <row r="37548" x14ac:dyDescent="0.25"/>
    <row r="37549" x14ac:dyDescent="0.25"/>
    <row r="37550" x14ac:dyDescent="0.25"/>
    <row r="37551" x14ac:dyDescent="0.25"/>
    <row r="37552" x14ac:dyDescent="0.25"/>
    <row r="37553" x14ac:dyDescent="0.25"/>
    <row r="37554" x14ac:dyDescent="0.25"/>
    <row r="37555" x14ac:dyDescent="0.25"/>
    <row r="37556" x14ac:dyDescent="0.25"/>
    <row r="37557" x14ac:dyDescent="0.25"/>
    <row r="37558" x14ac:dyDescent="0.25"/>
    <row r="37559" x14ac:dyDescent="0.25"/>
    <row r="37560" x14ac:dyDescent="0.25"/>
    <row r="37561" x14ac:dyDescent="0.25"/>
    <row r="37562" x14ac:dyDescent="0.25"/>
    <row r="37563" x14ac:dyDescent="0.25"/>
    <row r="37564" x14ac:dyDescent="0.25"/>
    <row r="37565" x14ac:dyDescent="0.25"/>
    <row r="37566" x14ac:dyDescent="0.25"/>
    <row r="37567" x14ac:dyDescent="0.25"/>
    <row r="37568" x14ac:dyDescent="0.25"/>
    <row r="37569" x14ac:dyDescent="0.25"/>
    <row r="37570" x14ac:dyDescent="0.25"/>
    <row r="37571" x14ac:dyDescent="0.25"/>
    <row r="37572" x14ac:dyDescent="0.25"/>
    <row r="37573" x14ac:dyDescent="0.25"/>
    <row r="37574" x14ac:dyDescent="0.25"/>
    <row r="37575" x14ac:dyDescent="0.25"/>
    <row r="37576" x14ac:dyDescent="0.25"/>
    <row r="37577" x14ac:dyDescent="0.25"/>
    <row r="37578" x14ac:dyDescent="0.25"/>
    <row r="37579" x14ac:dyDescent="0.25"/>
    <row r="37580" x14ac:dyDescent="0.25"/>
    <row r="37581" x14ac:dyDescent="0.25"/>
    <row r="37582" x14ac:dyDescent="0.25"/>
    <row r="37583" x14ac:dyDescent="0.25"/>
    <row r="37584" x14ac:dyDescent="0.25"/>
    <row r="37585" x14ac:dyDescent="0.25"/>
    <row r="37586" x14ac:dyDescent="0.25"/>
    <row r="37587" x14ac:dyDescent="0.25"/>
    <row r="37588" x14ac:dyDescent="0.25"/>
    <row r="37589" x14ac:dyDescent="0.25"/>
    <row r="37590" x14ac:dyDescent="0.25"/>
    <row r="37591" x14ac:dyDescent="0.25"/>
    <row r="37592" x14ac:dyDescent="0.25"/>
    <row r="37593" x14ac:dyDescent="0.25"/>
    <row r="37594" x14ac:dyDescent="0.25"/>
    <row r="37595" x14ac:dyDescent="0.25"/>
    <row r="37596" x14ac:dyDescent="0.25"/>
    <row r="37597" x14ac:dyDescent="0.25"/>
    <row r="37598" x14ac:dyDescent="0.25"/>
    <row r="37599" x14ac:dyDescent="0.25"/>
    <row r="37600" x14ac:dyDescent="0.25"/>
    <row r="37601" x14ac:dyDescent="0.25"/>
    <row r="37602" x14ac:dyDescent="0.25"/>
    <row r="37603" x14ac:dyDescent="0.25"/>
    <row r="37604" x14ac:dyDescent="0.25"/>
    <row r="37605" x14ac:dyDescent="0.25"/>
    <row r="37606" x14ac:dyDescent="0.25"/>
    <row r="37607" x14ac:dyDescent="0.25"/>
    <row r="37608" x14ac:dyDescent="0.25"/>
    <row r="37609" x14ac:dyDescent="0.25"/>
    <row r="37610" x14ac:dyDescent="0.25"/>
    <row r="37611" x14ac:dyDescent="0.25"/>
    <row r="37612" x14ac:dyDescent="0.25"/>
    <row r="37613" x14ac:dyDescent="0.25"/>
    <row r="37614" x14ac:dyDescent="0.25"/>
    <row r="37615" x14ac:dyDescent="0.25"/>
    <row r="37616" x14ac:dyDescent="0.25"/>
    <row r="37617" x14ac:dyDescent="0.25"/>
    <row r="37618" x14ac:dyDescent="0.25"/>
    <row r="37619" x14ac:dyDescent="0.25"/>
    <row r="37620" x14ac:dyDescent="0.25"/>
    <row r="37621" x14ac:dyDescent="0.25"/>
    <row r="37622" x14ac:dyDescent="0.25"/>
    <row r="37623" x14ac:dyDescent="0.25"/>
    <row r="37624" x14ac:dyDescent="0.25"/>
    <row r="37625" x14ac:dyDescent="0.25"/>
    <row r="37626" x14ac:dyDescent="0.25"/>
    <row r="37627" x14ac:dyDescent="0.25"/>
    <row r="37628" x14ac:dyDescent="0.25"/>
    <row r="37629" x14ac:dyDescent="0.25"/>
    <row r="37630" x14ac:dyDescent="0.25"/>
    <row r="37631" x14ac:dyDescent="0.25"/>
    <row r="37632" x14ac:dyDescent="0.25"/>
    <row r="37633" x14ac:dyDescent="0.25"/>
    <row r="37634" x14ac:dyDescent="0.25"/>
    <row r="37635" x14ac:dyDescent="0.25"/>
    <row r="37636" x14ac:dyDescent="0.25"/>
    <row r="37637" x14ac:dyDescent="0.25"/>
    <row r="37638" x14ac:dyDescent="0.25"/>
    <row r="37639" x14ac:dyDescent="0.25"/>
    <row r="37640" x14ac:dyDescent="0.25"/>
    <row r="37641" x14ac:dyDescent="0.25"/>
    <row r="37642" x14ac:dyDescent="0.25"/>
    <row r="37643" x14ac:dyDescent="0.25"/>
    <row r="37644" x14ac:dyDescent="0.25"/>
    <row r="37645" x14ac:dyDescent="0.25"/>
    <row r="37646" x14ac:dyDescent="0.25"/>
    <row r="37647" x14ac:dyDescent="0.25"/>
    <row r="37648" x14ac:dyDescent="0.25"/>
    <row r="37649" x14ac:dyDescent="0.25"/>
    <row r="37650" x14ac:dyDescent="0.25"/>
    <row r="37651" x14ac:dyDescent="0.25"/>
    <row r="37652" x14ac:dyDescent="0.25"/>
    <row r="37653" x14ac:dyDescent="0.25"/>
    <row r="37654" x14ac:dyDescent="0.25"/>
    <row r="37655" x14ac:dyDescent="0.25"/>
    <row r="37656" x14ac:dyDescent="0.25"/>
    <row r="37657" x14ac:dyDescent="0.25"/>
    <row r="37658" x14ac:dyDescent="0.25"/>
    <row r="37659" x14ac:dyDescent="0.25"/>
    <row r="37660" x14ac:dyDescent="0.25"/>
    <row r="37661" x14ac:dyDescent="0.25"/>
    <row r="37662" x14ac:dyDescent="0.25"/>
    <row r="37663" x14ac:dyDescent="0.25"/>
    <row r="37664" x14ac:dyDescent="0.25"/>
    <row r="37665" x14ac:dyDescent="0.25"/>
    <row r="37666" x14ac:dyDescent="0.25"/>
    <row r="37667" x14ac:dyDescent="0.25"/>
    <row r="37668" x14ac:dyDescent="0.25"/>
    <row r="37669" x14ac:dyDescent="0.25"/>
    <row r="37670" x14ac:dyDescent="0.25"/>
    <row r="37671" x14ac:dyDescent="0.25"/>
    <row r="37672" x14ac:dyDescent="0.25"/>
    <row r="37673" x14ac:dyDescent="0.25"/>
    <row r="37674" x14ac:dyDescent="0.25"/>
    <row r="37675" x14ac:dyDescent="0.25"/>
    <row r="37676" x14ac:dyDescent="0.25"/>
    <row r="37677" x14ac:dyDescent="0.25"/>
    <row r="37678" x14ac:dyDescent="0.25"/>
    <row r="37679" x14ac:dyDescent="0.25"/>
    <row r="37680" x14ac:dyDescent="0.25"/>
    <row r="37681" x14ac:dyDescent="0.25"/>
    <row r="37682" x14ac:dyDescent="0.25"/>
    <row r="37683" x14ac:dyDescent="0.25"/>
    <row r="37684" x14ac:dyDescent="0.25"/>
    <row r="37685" x14ac:dyDescent="0.25"/>
    <row r="37686" x14ac:dyDescent="0.25"/>
    <row r="37687" x14ac:dyDescent="0.25"/>
    <row r="37688" x14ac:dyDescent="0.25"/>
    <row r="37689" x14ac:dyDescent="0.25"/>
    <row r="37690" x14ac:dyDescent="0.25"/>
    <row r="37691" x14ac:dyDescent="0.25"/>
    <row r="37692" x14ac:dyDescent="0.25"/>
    <row r="37693" x14ac:dyDescent="0.25"/>
    <row r="37694" x14ac:dyDescent="0.25"/>
    <row r="37695" x14ac:dyDescent="0.25"/>
    <row r="37696" x14ac:dyDescent="0.25"/>
    <row r="37697" x14ac:dyDescent="0.25"/>
    <row r="37698" x14ac:dyDescent="0.25"/>
    <row r="37699" x14ac:dyDescent="0.25"/>
    <row r="37700" x14ac:dyDescent="0.25"/>
    <row r="37701" x14ac:dyDescent="0.25"/>
    <row r="37702" x14ac:dyDescent="0.25"/>
    <row r="37703" x14ac:dyDescent="0.25"/>
    <row r="37704" x14ac:dyDescent="0.25"/>
    <row r="37705" x14ac:dyDescent="0.25"/>
    <row r="37706" x14ac:dyDescent="0.25"/>
    <row r="37707" x14ac:dyDescent="0.25"/>
    <row r="37708" x14ac:dyDescent="0.25"/>
    <row r="37709" x14ac:dyDescent="0.25"/>
    <row r="37710" x14ac:dyDescent="0.25"/>
    <row r="37711" x14ac:dyDescent="0.25"/>
    <row r="37712" x14ac:dyDescent="0.25"/>
    <row r="37713" x14ac:dyDescent="0.25"/>
    <row r="37714" x14ac:dyDescent="0.25"/>
    <row r="37715" x14ac:dyDescent="0.25"/>
    <row r="37716" x14ac:dyDescent="0.25"/>
    <row r="37717" x14ac:dyDescent="0.25"/>
    <row r="37718" x14ac:dyDescent="0.25"/>
    <row r="37719" x14ac:dyDescent="0.25"/>
    <row r="37720" x14ac:dyDescent="0.25"/>
    <row r="37721" x14ac:dyDescent="0.25"/>
    <row r="37722" x14ac:dyDescent="0.25"/>
    <row r="37723" x14ac:dyDescent="0.25"/>
    <row r="37724" x14ac:dyDescent="0.25"/>
    <row r="37725" x14ac:dyDescent="0.25"/>
    <row r="37726" x14ac:dyDescent="0.25"/>
    <row r="37727" x14ac:dyDescent="0.25"/>
    <row r="37728" x14ac:dyDescent="0.25"/>
    <row r="37729" x14ac:dyDescent="0.25"/>
    <row r="37730" x14ac:dyDescent="0.25"/>
    <row r="37731" x14ac:dyDescent="0.25"/>
    <row r="37732" x14ac:dyDescent="0.25"/>
    <row r="37733" x14ac:dyDescent="0.25"/>
    <row r="37734" x14ac:dyDescent="0.25"/>
    <row r="37735" x14ac:dyDescent="0.25"/>
    <row r="37736" x14ac:dyDescent="0.25"/>
    <row r="37737" x14ac:dyDescent="0.25"/>
    <row r="37738" x14ac:dyDescent="0.25"/>
    <row r="37739" x14ac:dyDescent="0.25"/>
    <row r="37740" x14ac:dyDescent="0.25"/>
    <row r="37741" x14ac:dyDescent="0.25"/>
    <row r="37742" x14ac:dyDescent="0.25"/>
    <row r="37743" x14ac:dyDescent="0.25"/>
    <row r="37744" x14ac:dyDescent="0.25"/>
    <row r="37745" x14ac:dyDescent="0.25"/>
    <row r="37746" x14ac:dyDescent="0.25"/>
    <row r="37747" x14ac:dyDescent="0.25"/>
    <row r="37748" x14ac:dyDescent="0.25"/>
    <row r="37749" x14ac:dyDescent="0.25"/>
    <row r="37750" x14ac:dyDescent="0.25"/>
    <row r="37751" x14ac:dyDescent="0.25"/>
    <row r="37752" x14ac:dyDescent="0.25"/>
    <row r="37753" x14ac:dyDescent="0.25"/>
    <row r="37754" x14ac:dyDescent="0.25"/>
    <row r="37755" x14ac:dyDescent="0.25"/>
    <row r="37756" x14ac:dyDescent="0.25"/>
    <row r="37757" x14ac:dyDescent="0.25"/>
    <row r="37758" x14ac:dyDescent="0.25"/>
    <row r="37759" x14ac:dyDescent="0.25"/>
    <row r="37760" x14ac:dyDescent="0.25"/>
    <row r="37761" x14ac:dyDescent="0.25"/>
    <row r="37762" x14ac:dyDescent="0.25"/>
    <row r="37763" x14ac:dyDescent="0.25"/>
    <row r="37764" x14ac:dyDescent="0.25"/>
    <row r="37765" x14ac:dyDescent="0.25"/>
    <row r="37766" x14ac:dyDescent="0.25"/>
    <row r="37767" x14ac:dyDescent="0.25"/>
    <row r="37768" x14ac:dyDescent="0.25"/>
    <row r="37769" x14ac:dyDescent="0.25"/>
    <row r="37770" x14ac:dyDescent="0.25"/>
    <row r="37771" x14ac:dyDescent="0.25"/>
    <row r="37772" x14ac:dyDescent="0.25"/>
    <row r="37773" x14ac:dyDescent="0.25"/>
    <row r="37774" x14ac:dyDescent="0.25"/>
    <row r="37775" x14ac:dyDescent="0.25"/>
    <row r="37776" x14ac:dyDescent="0.25"/>
    <row r="37777" x14ac:dyDescent="0.25"/>
    <row r="37778" x14ac:dyDescent="0.25"/>
    <row r="37779" x14ac:dyDescent="0.25"/>
    <row r="37780" x14ac:dyDescent="0.25"/>
    <row r="37781" x14ac:dyDescent="0.25"/>
    <row r="37782" x14ac:dyDescent="0.25"/>
    <row r="37783" x14ac:dyDescent="0.25"/>
    <row r="37784" x14ac:dyDescent="0.25"/>
    <row r="37785" x14ac:dyDescent="0.25"/>
    <row r="37786" x14ac:dyDescent="0.25"/>
    <row r="37787" x14ac:dyDescent="0.25"/>
    <row r="37788" x14ac:dyDescent="0.25"/>
    <row r="37789" x14ac:dyDescent="0.25"/>
    <row r="37790" x14ac:dyDescent="0.25"/>
    <row r="37791" x14ac:dyDescent="0.25"/>
    <row r="37792" x14ac:dyDescent="0.25"/>
    <row r="37793" x14ac:dyDescent="0.25"/>
    <row r="37794" x14ac:dyDescent="0.25"/>
    <row r="37795" x14ac:dyDescent="0.25"/>
    <row r="37796" x14ac:dyDescent="0.25"/>
    <row r="37797" x14ac:dyDescent="0.25"/>
    <row r="37798" x14ac:dyDescent="0.25"/>
    <row r="37799" x14ac:dyDescent="0.25"/>
    <row r="37800" x14ac:dyDescent="0.25"/>
    <row r="37801" x14ac:dyDescent="0.25"/>
    <row r="37802" x14ac:dyDescent="0.25"/>
    <row r="37803" x14ac:dyDescent="0.25"/>
    <row r="37804" x14ac:dyDescent="0.25"/>
    <row r="37805" x14ac:dyDescent="0.25"/>
    <row r="37806" x14ac:dyDescent="0.25"/>
    <row r="37807" x14ac:dyDescent="0.25"/>
    <row r="37808" x14ac:dyDescent="0.25"/>
    <row r="37809" x14ac:dyDescent="0.25"/>
    <row r="37810" x14ac:dyDescent="0.25"/>
    <row r="37811" x14ac:dyDescent="0.25"/>
    <row r="37812" x14ac:dyDescent="0.25"/>
    <row r="37813" x14ac:dyDescent="0.25"/>
    <row r="37814" x14ac:dyDescent="0.25"/>
    <row r="37815" x14ac:dyDescent="0.25"/>
    <row r="37816" x14ac:dyDescent="0.25"/>
    <row r="37817" x14ac:dyDescent="0.25"/>
    <row r="37818" x14ac:dyDescent="0.25"/>
    <row r="37819" x14ac:dyDescent="0.25"/>
    <row r="37820" x14ac:dyDescent="0.25"/>
    <row r="37821" x14ac:dyDescent="0.25"/>
    <row r="37822" x14ac:dyDescent="0.25"/>
    <row r="37823" x14ac:dyDescent="0.25"/>
    <row r="37824" x14ac:dyDescent="0.25"/>
    <row r="37825" x14ac:dyDescent="0.25"/>
    <row r="37826" x14ac:dyDescent="0.25"/>
    <row r="37827" x14ac:dyDescent="0.25"/>
    <row r="37828" x14ac:dyDescent="0.25"/>
    <row r="37829" x14ac:dyDescent="0.25"/>
    <row r="37830" x14ac:dyDescent="0.25"/>
    <row r="37831" x14ac:dyDescent="0.25"/>
    <row r="37832" x14ac:dyDescent="0.25"/>
    <row r="37833" x14ac:dyDescent="0.25"/>
    <row r="37834" x14ac:dyDescent="0.25"/>
    <row r="37835" x14ac:dyDescent="0.25"/>
    <row r="37836" x14ac:dyDescent="0.25"/>
    <row r="37837" x14ac:dyDescent="0.25"/>
    <row r="37838" x14ac:dyDescent="0.25"/>
    <row r="37839" x14ac:dyDescent="0.25"/>
    <row r="37840" x14ac:dyDescent="0.25"/>
    <row r="37841" x14ac:dyDescent="0.25"/>
    <row r="37842" x14ac:dyDescent="0.25"/>
    <row r="37843" x14ac:dyDescent="0.25"/>
    <row r="37844" x14ac:dyDescent="0.25"/>
    <row r="37845" x14ac:dyDescent="0.25"/>
    <row r="37846" x14ac:dyDescent="0.25"/>
    <row r="37847" x14ac:dyDescent="0.25"/>
    <row r="37848" x14ac:dyDescent="0.25"/>
    <row r="37849" x14ac:dyDescent="0.25"/>
    <row r="37850" x14ac:dyDescent="0.25"/>
    <row r="37851" x14ac:dyDescent="0.25"/>
    <row r="37852" x14ac:dyDescent="0.25"/>
    <row r="37853" x14ac:dyDescent="0.25"/>
    <row r="37854" x14ac:dyDescent="0.25"/>
    <row r="37855" x14ac:dyDescent="0.25"/>
    <row r="37856" x14ac:dyDescent="0.25"/>
    <row r="37857" x14ac:dyDescent="0.25"/>
    <row r="37858" x14ac:dyDescent="0.25"/>
    <row r="37859" x14ac:dyDescent="0.25"/>
    <row r="37860" x14ac:dyDescent="0.25"/>
    <row r="37861" x14ac:dyDescent="0.25"/>
    <row r="37862" x14ac:dyDescent="0.25"/>
    <row r="37863" x14ac:dyDescent="0.25"/>
    <row r="37864" x14ac:dyDescent="0.25"/>
    <row r="37865" x14ac:dyDescent="0.25"/>
    <row r="37866" x14ac:dyDescent="0.25"/>
    <row r="37867" x14ac:dyDescent="0.25"/>
    <row r="37868" x14ac:dyDescent="0.25"/>
    <row r="37869" x14ac:dyDescent="0.25"/>
    <row r="37870" x14ac:dyDescent="0.25"/>
    <row r="37871" x14ac:dyDescent="0.25"/>
    <row r="37872" x14ac:dyDescent="0.25"/>
    <row r="37873" x14ac:dyDescent="0.25"/>
    <row r="37874" x14ac:dyDescent="0.25"/>
    <row r="37875" x14ac:dyDescent="0.25"/>
    <row r="37876" x14ac:dyDescent="0.25"/>
    <row r="37877" x14ac:dyDescent="0.25"/>
    <row r="37878" x14ac:dyDescent="0.25"/>
    <row r="37879" x14ac:dyDescent="0.25"/>
    <row r="37880" x14ac:dyDescent="0.25"/>
    <row r="37881" x14ac:dyDescent="0.25"/>
    <row r="37882" x14ac:dyDescent="0.25"/>
    <row r="37883" x14ac:dyDescent="0.25"/>
    <row r="37884" x14ac:dyDescent="0.25"/>
    <row r="37885" x14ac:dyDescent="0.25"/>
    <row r="37886" x14ac:dyDescent="0.25"/>
    <row r="37887" x14ac:dyDescent="0.25"/>
    <row r="37888" x14ac:dyDescent="0.25"/>
    <row r="37889" x14ac:dyDescent="0.25"/>
    <row r="37890" x14ac:dyDescent="0.25"/>
    <row r="37891" x14ac:dyDescent="0.25"/>
    <row r="37892" x14ac:dyDescent="0.25"/>
    <row r="37893" x14ac:dyDescent="0.25"/>
    <row r="37894" x14ac:dyDescent="0.25"/>
    <row r="37895" x14ac:dyDescent="0.25"/>
    <row r="37896" x14ac:dyDescent="0.25"/>
    <row r="37897" x14ac:dyDescent="0.25"/>
    <row r="37898" x14ac:dyDescent="0.25"/>
    <row r="37899" x14ac:dyDescent="0.25"/>
    <row r="37900" x14ac:dyDescent="0.25"/>
    <row r="37901" x14ac:dyDescent="0.25"/>
    <row r="37902" x14ac:dyDescent="0.25"/>
    <row r="37903" x14ac:dyDescent="0.25"/>
    <row r="37904" x14ac:dyDescent="0.25"/>
    <row r="37905" x14ac:dyDescent="0.25"/>
    <row r="37906" x14ac:dyDescent="0.25"/>
    <row r="37907" x14ac:dyDescent="0.25"/>
    <row r="37908" x14ac:dyDescent="0.25"/>
    <row r="37909" x14ac:dyDescent="0.25"/>
    <row r="37910" x14ac:dyDescent="0.25"/>
    <row r="37911" x14ac:dyDescent="0.25"/>
    <row r="37912" x14ac:dyDescent="0.25"/>
    <row r="37913" x14ac:dyDescent="0.25"/>
    <row r="37914" x14ac:dyDescent="0.25"/>
    <row r="37915" x14ac:dyDescent="0.25"/>
    <row r="37916" x14ac:dyDescent="0.25"/>
    <row r="37917" x14ac:dyDescent="0.25"/>
    <row r="37918" x14ac:dyDescent="0.25"/>
    <row r="37919" x14ac:dyDescent="0.25"/>
    <row r="37920" x14ac:dyDescent="0.25"/>
    <row r="37921" x14ac:dyDescent="0.25"/>
    <row r="37922" x14ac:dyDescent="0.25"/>
    <row r="37923" x14ac:dyDescent="0.25"/>
    <row r="37924" x14ac:dyDescent="0.25"/>
    <row r="37925" x14ac:dyDescent="0.25"/>
    <row r="37926" x14ac:dyDescent="0.25"/>
    <row r="37927" x14ac:dyDescent="0.25"/>
    <row r="37928" x14ac:dyDescent="0.25"/>
    <row r="37929" x14ac:dyDescent="0.25"/>
    <row r="37930" x14ac:dyDescent="0.25"/>
    <row r="37931" x14ac:dyDescent="0.25"/>
    <row r="37932" x14ac:dyDescent="0.25"/>
    <row r="37933" x14ac:dyDescent="0.25"/>
    <row r="37934" x14ac:dyDescent="0.25"/>
    <row r="37935" x14ac:dyDescent="0.25"/>
    <row r="37936" x14ac:dyDescent="0.25"/>
    <row r="37937" x14ac:dyDescent="0.25"/>
    <row r="37938" x14ac:dyDescent="0.25"/>
    <row r="37939" x14ac:dyDescent="0.25"/>
    <row r="37940" x14ac:dyDescent="0.25"/>
    <row r="37941" x14ac:dyDescent="0.25"/>
    <row r="37942" x14ac:dyDescent="0.25"/>
    <row r="37943" x14ac:dyDescent="0.25"/>
    <row r="37944" x14ac:dyDescent="0.25"/>
    <row r="37945" x14ac:dyDescent="0.25"/>
    <row r="37946" x14ac:dyDescent="0.25"/>
    <row r="37947" x14ac:dyDescent="0.25"/>
    <row r="37948" x14ac:dyDescent="0.25"/>
    <row r="37949" x14ac:dyDescent="0.25"/>
    <row r="37950" x14ac:dyDescent="0.25"/>
    <row r="37951" x14ac:dyDescent="0.25"/>
    <row r="37952" x14ac:dyDescent="0.25"/>
    <row r="37953" x14ac:dyDescent="0.25"/>
    <row r="37954" x14ac:dyDescent="0.25"/>
    <row r="37955" x14ac:dyDescent="0.25"/>
    <row r="37956" x14ac:dyDescent="0.25"/>
    <row r="37957" x14ac:dyDescent="0.25"/>
    <row r="37958" x14ac:dyDescent="0.25"/>
    <row r="37959" x14ac:dyDescent="0.25"/>
    <row r="37960" x14ac:dyDescent="0.25"/>
    <row r="37961" x14ac:dyDescent="0.25"/>
    <row r="37962" x14ac:dyDescent="0.25"/>
    <row r="37963" x14ac:dyDescent="0.25"/>
    <row r="37964" x14ac:dyDescent="0.25"/>
    <row r="37965" x14ac:dyDescent="0.25"/>
    <row r="37966" x14ac:dyDescent="0.25"/>
    <row r="37967" x14ac:dyDescent="0.25"/>
    <row r="37968" x14ac:dyDescent="0.25"/>
    <row r="37969" x14ac:dyDescent="0.25"/>
    <row r="37970" x14ac:dyDescent="0.25"/>
    <row r="37971" x14ac:dyDescent="0.25"/>
    <row r="37972" x14ac:dyDescent="0.25"/>
    <row r="37973" x14ac:dyDescent="0.25"/>
    <row r="37974" x14ac:dyDescent="0.25"/>
    <row r="37975" x14ac:dyDescent="0.25"/>
    <row r="37976" x14ac:dyDescent="0.25"/>
    <row r="37977" x14ac:dyDescent="0.25"/>
    <row r="37978" x14ac:dyDescent="0.25"/>
    <row r="37979" x14ac:dyDescent="0.25"/>
    <row r="37980" x14ac:dyDescent="0.25"/>
    <row r="37981" x14ac:dyDescent="0.25"/>
    <row r="37982" x14ac:dyDescent="0.25"/>
    <row r="37983" x14ac:dyDescent="0.25"/>
    <row r="37984" x14ac:dyDescent="0.25"/>
    <row r="37985" x14ac:dyDescent="0.25"/>
    <row r="37986" x14ac:dyDescent="0.25"/>
    <row r="37987" x14ac:dyDescent="0.25"/>
    <row r="37988" x14ac:dyDescent="0.25"/>
    <row r="37989" x14ac:dyDescent="0.25"/>
    <row r="37990" x14ac:dyDescent="0.25"/>
    <row r="37991" x14ac:dyDescent="0.25"/>
    <row r="37992" x14ac:dyDescent="0.25"/>
    <row r="37993" x14ac:dyDescent="0.25"/>
    <row r="37994" x14ac:dyDescent="0.25"/>
    <row r="37995" x14ac:dyDescent="0.25"/>
    <row r="37996" x14ac:dyDescent="0.25"/>
    <row r="37997" x14ac:dyDescent="0.25"/>
    <row r="37998" x14ac:dyDescent="0.25"/>
    <row r="37999" x14ac:dyDescent="0.25"/>
    <row r="38000" x14ac:dyDescent="0.25"/>
    <row r="38001" x14ac:dyDescent="0.25"/>
    <row r="38002" x14ac:dyDescent="0.25"/>
    <row r="38003" x14ac:dyDescent="0.25"/>
    <row r="38004" x14ac:dyDescent="0.25"/>
    <row r="38005" x14ac:dyDescent="0.25"/>
    <row r="38006" x14ac:dyDescent="0.25"/>
    <row r="38007" x14ac:dyDescent="0.25"/>
    <row r="38008" x14ac:dyDescent="0.25"/>
    <row r="38009" x14ac:dyDescent="0.25"/>
    <row r="38010" x14ac:dyDescent="0.25"/>
    <row r="38011" x14ac:dyDescent="0.25"/>
    <row r="38012" x14ac:dyDescent="0.25"/>
    <row r="38013" x14ac:dyDescent="0.25"/>
    <row r="38014" x14ac:dyDescent="0.25"/>
    <row r="38015" x14ac:dyDescent="0.25"/>
    <row r="38016" x14ac:dyDescent="0.25"/>
    <row r="38017" x14ac:dyDescent="0.25"/>
    <row r="38018" x14ac:dyDescent="0.25"/>
    <row r="38019" x14ac:dyDescent="0.25"/>
    <row r="38020" x14ac:dyDescent="0.25"/>
    <row r="38021" x14ac:dyDescent="0.25"/>
    <row r="38022" x14ac:dyDescent="0.25"/>
    <row r="38023" x14ac:dyDescent="0.25"/>
    <row r="38024" x14ac:dyDescent="0.25"/>
    <row r="38025" x14ac:dyDescent="0.25"/>
    <row r="38026" x14ac:dyDescent="0.25"/>
    <row r="38027" x14ac:dyDescent="0.25"/>
    <row r="38028" x14ac:dyDescent="0.25"/>
    <row r="38029" x14ac:dyDescent="0.25"/>
    <row r="38030" x14ac:dyDescent="0.25"/>
    <row r="38031" x14ac:dyDescent="0.25"/>
    <row r="38032" x14ac:dyDescent="0.25"/>
    <row r="38033" x14ac:dyDescent="0.25"/>
    <row r="38034" x14ac:dyDescent="0.25"/>
    <row r="38035" x14ac:dyDescent="0.25"/>
    <row r="38036" x14ac:dyDescent="0.25"/>
    <row r="38037" x14ac:dyDescent="0.25"/>
    <row r="38038" x14ac:dyDescent="0.25"/>
    <row r="38039" x14ac:dyDescent="0.25"/>
    <row r="38040" x14ac:dyDescent="0.25"/>
    <row r="38041" x14ac:dyDescent="0.25"/>
    <row r="38042" x14ac:dyDescent="0.25"/>
    <row r="38043" x14ac:dyDescent="0.25"/>
    <row r="38044" x14ac:dyDescent="0.25"/>
    <row r="38045" x14ac:dyDescent="0.25"/>
    <row r="38046" x14ac:dyDescent="0.25"/>
    <row r="38047" x14ac:dyDescent="0.25"/>
    <row r="38048" x14ac:dyDescent="0.25"/>
    <row r="38049" x14ac:dyDescent="0.25"/>
    <row r="38050" x14ac:dyDescent="0.25"/>
    <row r="38051" x14ac:dyDescent="0.25"/>
    <row r="38052" x14ac:dyDescent="0.25"/>
    <row r="38053" x14ac:dyDescent="0.25"/>
    <row r="38054" x14ac:dyDescent="0.25"/>
    <row r="38055" x14ac:dyDescent="0.25"/>
    <row r="38056" x14ac:dyDescent="0.25"/>
    <row r="38057" x14ac:dyDescent="0.25"/>
    <row r="38058" x14ac:dyDescent="0.25"/>
    <row r="38059" x14ac:dyDescent="0.25"/>
    <row r="38060" x14ac:dyDescent="0.25"/>
    <row r="38061" x14ac:dyDescent="0.25"/>
    <row r="38062" x14ac:dyDescent="0.25"/>
    <row r="38063" x14ac:dyDescent="0.25"/>
    <row r="38064" x14ac:dyDescent="0.25"/>
    <row r="38065" x14ac:dyDescent="0.25"/>
    <row r="38066" x14ac:dyDescent="0.25"/>
    <row r="38067" x14ac:dyDescent="0.25"/>
    <row r="38068" x14ac:dyDescent="0.25"/>
    <row r="38069" x14ac:dyDescent="0.25"/>
    <row r="38070" x14ac:dyDescent="0.25"/>
    <row r="38071" x14ac:dyDescent="0.25"/>
    <row r="38072" x14ac:dyDescent="0.25"/>
    <row r="38073" x14ac:dyDescent="0.25"/>
    <row r="38074" x14ac:dyDescent="0.25"/>
    <row r="38075" x14ac:dyDescent="0.25"/>
    <row r="38076" x14ac:dyDescent="0.25"/>
    <row r="38077" x14ac:dyDescent="0.25"/>
    <row r="38078" x14ac:dyDescent="0.25"/>
    <row r="38079" x14ac:dyDescent="0.25"/>
    <row r="38080" x14ac:dyDescent="0.25"/>
    <row r="38081" x14ac:dyDescent="0.25"/>
    <row r="38082" x14ac:dyDescent="0.25"/>
    <row r="38083" x14ac:dyDescent="0.25"/>
    <row r="38084" x14ac:dyDescent="0.25"/>
    <row r="38085" x14ac:dyDescent="0.25"/>
    <row r="38086" x14ac:dyDescent="0.25"/>
    <row r="38087" x14ac:dyDescent="0.25"/>
    <row r="38088" x14ac:dyDescent="0.25"/>
    <row r="38089" x14ac:dyDescent="0.25"/>
    <row r="38090" x14ac:dyDescent="0.25"/>
    <row r="38091" x14ac:dyDescent="0.25"/>
    <row r="38092" x14ac:dyDescent="0.25"/>
    <row r="38093" x14ac:dyDescent="0.25"/>
    <row r="38094" x14ac:dyDescent="0.25"/>
    <row r="38095" x14ac:dyDescent="0.25"/>
    <row r="38096" x14ac:dyDescent="0.25"/>
    <row r="38097" x14ac:dyDescent="0.25"/>
    <row r="38098" x14ac:dyDescent="0.25"/>
    <row r="38099" x14ac:dyDescent="0.25"/>
    <row r="38100" x14ac:dyDescent="0.25"/>
    <row r="38101" x14ac:dyDescent="0.25"/>
    <row r="38102" x14ac:dyDescent="0.25"/>
    <row r="38103" x14ac:dyDescent="0.25"/>
    <row r="38104" x14ac:dyDescent="0.25"/>
    <row r="38105" x14ac:dyDescent="0.25"/>
    <row r="38106" x14ac:dyDescent="0.25"/>
    <row r="38107" x14ac:dyDescent="0.25"/>
    <row r="38108" x14ac:dyDescent="0.25"/>
    <row r="38109" x14ac:dyDescent="0.25"/>
    <row r="38110" x14ac:dyDescent="0.25"/>
    <row r="38111" x14ac:dyDescent="0.25"/>
    <row r="38112" x14ac:dyDescent="0.25"/>
    <row r="38113" x14ac:dyDescent="0.25"/>
    <row r="38114" x14ac:dyDescent="0.25"/>
    <row r="38115" x14ac:dyDescent="0.25"/>
    <row r="38116" x14ac:dyDescent="0.25"/>
    <row r="38117" x14ac:dyDescent="0.25"/>
    <row r="38118" x14ac:dyDescent="0.25"/>
    <row r="38119" x14ac:dyDescent="0.25"/>
    <row r="38120" x14ac:dyDescent="0.25"/>
    <row r="38121" x14ac:dyDescent="0.25"/>
    <row r="38122" x14ac:dyDescent="0.25"/>
    <row r="38123" x14ac:dyDescent="0.25"/>
    <row r="38124" x14ac:dyDescent="0.25"/>
    <row r="38125" x14ac:dyDescent="0.25"/>
    <row r="38126" x14ac:dyDescent="0.25"/>
    <row r="38127" x14ac:dyDescent="0.25"/>
    <row r="38128" x14ac:dyDescent="0.25"/>
    <row r="38129" x14ac:dyDescent="0.25"/>
    <row r="38130" x14ac:dyDescent="0.25"/>
    <row r="38131" x14ac:dyDescent="0.25"/>
    <row r="38132" x14ac:dyDescent="0.25"/>
    <row r="38133" x14ac:dyDescent="0.25"/>
    <row r="38134" x14ac:dyDescent="0.25"/>
    <row r="38135" x14ac:dyDescent="0.25"/>
    <row r="38136" x14ac:dyDescent="0.25"/>
    <row r="38137" x14ac:dyDescent="0.25"/>
    <row r="38138" x14ac:dyDescent="0.25"/>
    <row r="38139" x14ac:dyDescent="0.25"/>
    <row r="38140" x14ac:dyDescent="0.25"/>
    <row r="38141" x14ac:dyDescent="0.25"/>
    <row r="38142" x14ac:dyDescent="0.25"/>
    <row r="38143" x14ac:dyDescent="0.25"/>
    <row r="38144" x14ac:dyDescent="0.25"/>
    <row r="38145" x14ac:dyDescent="0.25"/>
    <row r="38146" x14ac:dyDescent="0.25"/>
    <row r="38147" x14ac:dyDescent="0.25"/>
    <row r="38148" x14ac:dyDescent="0.25"/>
    <row r="38149" x14ac:dyDescent="0.25"/>
    <row r="38150" x14ac:dyDescent="0.25"/>
    <row r="38151" x14ac:dyDescent="0.25"/>
    <row r="38152" x14ac:dyDescent="0.25"/>
    <row r="38153" x14ac:dyDescent="0.25"/>
    <row r="38154" x14ac:dyDescent="0.25"/>
    <row r="38155" x14ac:dyDescent="0.25"/>
    <row r="38156" x14ac:dyDescent="0.25"/>
    <row r="38157" x14ac:dyDescent="0.25"/>
    <row r="38158" x14ac:dyDescent="0.25"/>
    <row r="38159" x14ac:dyDescent="0.25"/>
    <row r="38160" x14ac:dyDescent="0.25"/>
    <row r="38161" x14ac:dyDescent="0.25"/>
    <row r="38162" x14ac:dyDescent="0.25"/>
    <row r="38163" x14ac:dyDescent="0.25"/>
    <row r="38164" x14ac:dyDescent="0.25"/>
    <row r="38165" x14ac:dyDescent="0.25"/>
    <row r="38166" x14ac:dyDescent="0.25"/>
    <row r="38167" x14ac:dyDescent="0.25"/>
    <row r="38168" x14ac:dyDescent="0.25"/>
    <row r="38169" x14ac:dyDescent="0.25"/>
    <row r="38170" x14ac:dyDescent="0.25"/>
    <row r="38171" x14ac:dyDescent="0.25"/>
    <row r="38172" x14ac:dyDescent="0.25"/>
    <row r="38173" x14ac:dyDescent="0.25"/>
    <row r="38174" x14ac:dyDescent="0.25"/>
    <row r="38175" x14ac:dyDescent="0.25"/>
    <row r="38176" x14ac:dyDescent="0.25"/>
    <row r="38177" x14ac:dyDescent="0.25"/>
    <row r="38178" x14ac:dyDescent="0.25"/>
    <row r="38179" x14ac:dyDescent="0.25"/>
    <row r="38180" x14ac:dyDescent="0.25"/>
    <row r="38181" x14ac:dyDescent="0.25"/>
    <row r="38182" x14ac:dyDescent="0.25"/>
    <row r="38183" x14ac:dyDescent="0.25"/>
    <row r="38184" x14ac:dyDescent="0.25"/>
    <row r="38185" x14ac:dyDescent="0.25"/>
    <row r="38186" x14ac:dyDescent="0.25"/>
    <row r="38187" x14ac:dyDescent="0.25"/>
    <row r="38188" x14ac:dyDescent="0.25"/>
    <row r="38189" x14ac:dyDescent="0.25"/>
    <row r="38190" x14ac:dyDescent="0.25"/>
    <row r="38191" x14ac:dyDescent="0.25"/>
    <row r="38192" x14ac:dyDescent="0.25"/>
    <row r="38193" x14ac:dyDescent="0.25"/>
    <row r="38194" x14ac:dyDescent="0.25"/>
    <row r="38195" x14ac:dyDescent="0.25"/>
    <row r="38196" x14ac:dyDescent="0.25"/>
    <row r="38197" x14ac:dyDescent="0.25"/>
    <row r="38198" x14ac:dyDescent="0.25"/>
    <row r="38199" x14ac:dyDescent="0.25"/>
    <row r="38200" x14ac:dyDescent="0.25"/>
    <row r="38201" x14ac:dyDescent="0.25"/>
    <row r="38202" x14ac:dyDescent="0.25"/>
    <row r="38203" x14ac:dyDescent="0.25"/>
    <row r="38204" x14ac:dyDescent="0.25"/>
    <row r="38205" x14ac:dyDescent="0.25"/>
    <row r="38206" x14ac:dyDescent="0.25"/>
    <row r="38207" x14ac:dyDescent="0.25"/>
    <row r="38208" x14ac:dyDescent="0.25"/>
    <row r="38209" x14ac:dyDescent="0.25"/>
    <row r="38210" x14ac:dyDescent="0.25"/>
    <row r="38211" x14ac:dyDescent="0.25"/>
    <row r="38212" x14ac:dyDescent="0.25"/>
    <row r="38213" x14ac:dyDescent="0.25"/>
    <row r="38214" x14ac:dyDescent="0.25"/>
    <row r="38215" x14ac:dyDescent="0.25"/>
    <row r="38216" x14ac:dyDescent="0.25"/>
    <row r="38217" x14ac:dyDescent="0.25"/>
    <row r="38218" x14ac:dyDescent="0.25"/>
    <row r="38219" x14ac:dyDescent="0.25"/>
    <row r="38220" x14ac:dyDescent="0.25"/>
    <row r="38221" x14ac:dyDescent="0.25"/>
    <row r="38222" x14ac:dyDescent="0.25"/>
    <row r="38223" x14ac:dyDescent="0.25"/>
    <row r="38224" x14ac:dyDescent="0.25"/>
    <row r="38225" x14ac:dyDescent="0.25"/>
    <row r="38226" x14ac:dyDescent="0.25"/>
    <row r="38227" x14ac:dyDescent="0.25"/>
    <row r="38228" x14ac:dyDescent="0.25"/>
    <row r="38229" x14ac:dyDescent="0.25"/>
    <row r="38230" x14ac:dyDescent="0.25"/>
    <row r="38231" x14ac:dyDescent="0.25"/>
    <row r="38232" x14ac:dyDescent="0.25"/>
    <row r="38233" x14ac:dyDescent="0.25"/>
    <row r="38234" x14ac:dyDescent="0.25"/>
    <row r="38235" x14ac:dyDescent="0.25"/>
    <row r="38236" x14ac:dyDescent="0.25"/>
    <row r="38237" x14ac:dyDescent="0.25"/>
    <row r="38238" x14ac:dyDescent="0.25"/>
    <row r="38239" x14ac:dyDescent="0.25"/>
    <row r="38240" x14ac:dyDescent="0.25"/>
    <row r="38241" x14ac:dyDescent="0.25"/>
    <row r="38242" x14ac:dyDescent="0.25"/>
    <row r="38243" x14ac:dyDescent="0.25"/>
    <row r="38244" x14ac:dyDescent="0.25"/>
    <row r="38245" x14ac:dyDescent="0.25"/>
    <row r="38246" x14ac:dyDescent="0.25"/>
    <row r="38247" x14ac:dyDescent="0.25"/>
    <row r="38248" x14ac:dyDescent="0.25"/>
    <row r="38249" x14ac:dyDescent="0.25"/>
    <row r="38250" x14ac:dyDescent="0.25"/>
    <row r="38251" x14ac:dyDescent="0.25"/>
    <row r="38252" x14ac:dyDescent="0.25"/>
    <row r="38253" x14ac:dyDescent="0.25"/>
    <row r="38254" x14ac:dyDescent="0.25"/>
    <row r="38255" x14ac:dyDescent="0.25"/>
    <row r="38256" x14ac:dyDescent="0.25"/>
    <row r="38257" x14ac:dyDescent="0.25"/>
    <row r="38258" x14ac:dyDescent="0.25"/>
    <row r="38259" x14ac:dyDescent="0.25"/>
    <row r="38260" x14ac:dyDescent="0.25"/>
    <row r="38261" x14ac:dyDescent="0.25"/>
    <row r="38262" x14ac:dyDescent="0.25"/>
    <row r="38263" x14ac:dyDescent="0.25"/>
    <row r="38264" x14ac:dyDescent="0.25"/>
    <row r="38265" x14ac:dyDescent="0.25"/>
    <row r="38266" x14ac:dyDescent="0.25"/>
    <row r="38267" x14ac:dyDescent="0.25"/>
    <row r="38268" x14ac:dyDescent="0.25"/>
    <row r="38269" x14ac:dyDescent="0.25"/>
    <row r="38270" x14ac:dyDescent="0.25"/>
    <row r="38271" x14ac:dyDescent="0.25"/>
    <row r="38272" x14ac:dyDescent="0.25"/>
    <row r="38273" x14ac:dyDescent="0.25"/>
    <row r="38274" x14ac:dyDescent="0.25"/>
    <row r="38275" x14ac:dyDescent="0.25"/>
    <row r="38276" x14ac:dyDescent="0.25"/>
    <row r="38277" x14ac:dyDescent="0.25"/>
    <row r="38278" x14ac:dyDescent="0.25"/>
    <row r="38279" x14ac:dyDescent="0.25"/>
    <row r="38280" x14ac:dyDescent="0.25"/>
    <row r="38281" x14ac:dyDescent="0.25"/>
    <row r="38282" x14ac:dyDescent="0.25"/>
    <row r="38283" x14ac:dyDescent="0.25"/>
    <row r="38284" x14ac:dyDescent="0.25"/>
    <row r="38285" x14ac:dyDescent="0.25"/>
    <row r="38286" x14ac:dyDescent="0.25"/>
    <row r="38287" x14ac:dyDescent="0.25"/>
    <row r="38288" x14ac:dyDescent="0.25"/>
    <row r="38289" x14ac:dyDescent="0.25"/>
    <row r="38290" x14ac:dyDescent="0.25"/>
    <row r="38291" x14ac:dyDescent="0.25"/>
    <row r="38292" x14ac:dyDescent="0.25"/>
    <row r="38293" x14ac:dyDescent="0.25"/>
    <row r="38294" x14ac:dyDescent="0.25"/>
    <row r="38295" x14ac:dyDescent="0.25"/>
    <row r="38296" x14ac:dyDescent="0.25"/>
    <row r="38297" x14ac:dyDescent="0.25"/>
    <row r="38298" x14ac:dyDescent="0.25"/>
    <row r="38299" x14ac:dyDescent="0.25"/>
    <row r="38300" x14ac:dyDescent="0.25"/>
    <row r="38301" x14ac:dyDescent="0.25"/>
    <row r="38302" x14ac:dyDescent="0.25"/>
    <row r="38303" x14ac:dyDescent="0.25"/>
    <row r="38304" x14ac:dyDescent="0.25"/>
    <row r="38305" x14ac:dyDescent="0.25"/>
    <row r="38306" x14ac:dyDescent="0.25"/>
    <row r="38307" x14ac:dyDescent="0.25"/>
    <row r="38308" x14ac:dyDescent="0.25"/>
    <row r="38309" x14ac:dyDescent="0.25"/>
    <row r="38310" x14ac:dyDescent="0.25"/>
    <row r="38311" x14ac:dyDescent="0.25"/>
    <row r="38312" x14ac:dyDescent="0.25"/>
    <row r="38313" x14ac:dyDescent="0.25"/>
    <row r="38314" x14ac:dyDescent="0.25"/>
    <row r="38315" x14ac:dyDescent="0.25"/>
    <row r="38316" x14ac:dyDescent="0.25"/>
    <row r="38317" x14ac:dyDescent="0.25"/>
    <row r="38318" x14ac:dyDescent="0.25"/>
    <row r="38319" x14ac:dyDescent="0.25"/>
    <row r="38320" x14ac:dyDescent="0.25"/>
    <row r="38321" x14ac:dyDescent="0.25"/>
    <row r="38322" x14ac:dyDescent="0.25"/>
    <row r="38323" x14ac:dyDescent="0.25"/>
    <row r="38324" x14ac:dyDescent="0.25"/>
    <row r="38325" x14ac:dyDescent="0.25"/>
    <row r="38326" x14ac:dyDescent="0.25"/>
    <row r="38327" x14ac:dyDescent="0.25"/>
    <row r="38328" x14ac:dyDescent="0.25"/>
    <row r="38329" x14ac:dyDescent="0.25"/>
    <row r="38330" x14ac:dyDescent="0.25"/>
    <row r="38331" x14ac:dyDescent="0.25"/>
    <row r="38332" x14ac:dyDescent="0.25"/>
    <row r="38333" x14ac:dyDescent="0.25"/>
    <row r="38334" x14ac:dyDescent="0.25"/>
    <row r="38335" x14ac:dyDescent="0.25"/>
    <row r="38336" x14ac:dyDescent="0.25"/>
    <row r="38337" x14ac:dyDescent="0.25"/>
    <row r="38338" x14ac:dyDescent="0.25"/>
    <row r="38339" x14ac:dyDescent="0.25"/>
    <row r="38340" x14ac:dyDescent="0.25"/>
    <row r="38341" x14ac:dyDescent="0.25"/>
    <row r="38342" x14ac:dyDescent="0.25"/>
    <row r="38343" x14ac:dyDescent="0.25"/>
    <row r="38344" x14ac:dyDescent="0.25"/>
    <row r="38345" x14ac:dyDescent="0.25"/>
    <row r="38346" x14ac:dyDescent="0.25"/>
    <row r="38347" x14ac:dyDescent="0.25"/>
    <row r="38348" x14ac:dyDescent="0.25"/>
    <row r="38349" x14ac:dyDescent="0.25"/>
    <row r="38350" x14ac:dyDescent="0.25"/>
    <row r="38351" x14ac:dyDescent="0.25"/>
    <row r="38352" x14ac:dyDescent="0.25"/>
    <row r="38353" x14ac:dyDescent="0.25"/>
    <row r="38354" x14ac:dyDescent="0.25"/>
    <row r="38355" x14ac:dyDescent="0.25"/>
    <row r="38356" x14ac:dyDescent="0.25"/>
    <row r="38357" x14ac:dyDescent="0.25"/>
    <row r="38358" x14ac:dyDescent="0.25"/>
    <row r="38359" x14ac:dyDescent="0.25"/>
    <row r="38360" x14ac:dyDescent="0.25"/>
    <row r="38361" x14ac:dyDescent="0.25"/>
    <row r="38362" x14ac:dyDescent="0.25"/>
    <row r="38363" x14ac:dyDescent="0.25"/>
    <row r="38364" x14ac:dyDescent="0.25"/>
    <row r="38365" x14ac:dyDescent="0.25"/>
    <row r="38366" x14ac:dyDescent="0.25"/>
    <row r="38367" x14ac:dyDescent="0.25"/>
    <row r="38368" x14ac:dyDescent="0.25"/>
    <row r="38369" x14ac:dyDescent="0.25"/>
    <row r="38370" x14ac:dyDescent="0.25"/>
    <row r="38371" x14ac:dyDescent="0.25"/>
    <row r="38372" x14ac:dyDescent="0.25"/>
    <row r="38373" x14ac:dyDescent="0.25"/>
    <row r="38374" x14ac:dyDescent="0.25"/>
    <row r="38375" x14ac:dyDescent="0.25"/>
    <row r="38376" x14ac:dyDescent="0.25"/>
    <row r="38377" x14ac:dyDescent="0.25"/>
    <row r="38378" x14ac:dyDescent="0.25"/>
    <row r="38379" x14ac:dyDescent="0.25"/>
    <row r="38380" x14ac:dyDescent="0.25"/>
    <row r="38381" x14ac:dyDescent="0.25"/>
    <row r="38382" x14ac:dyDescent="0.25"/>
    <row r="38383" x14ac:dyDescent="0.25"/>
    <row r="38384" x14ac:dyDescent="0.25"/>
    <row r="38385" x14ac:dyDescent="0.25"/>
    <row r="38386" x14ac:dyDescent="0.25"/>
    <row r="38387" x14ac:dyDescent="0.25"/>
    <row r="38388" x14ac:dyDescent="0.25"/>
    <row r="38389" x14ac:dyDescent="0.25"/>
    <row r="38390" x14ac:dyDescent="0.25"/>
    <row r="38391" x14ac:dyDescent="0.25"/>
    <row r="38392" x14ac:dyDescent="0.25"/>
    <row r="38393" x14ac:dyDescent="0.25"/>
    <row r="38394" x14ac:dyDescent="0.25"/>
    <row r="38395" x14ac:dyDescent="0.25"/>
    <row r="38396" x14ac:dyDescent="0.25"/>
    <row r="38397" x14ac:dyDescent="0.25"/>
    <row r="38398" x14ac:dyDescent="0.25"/>
    <row r="38399" x14ac:dyDescent="0.25"/>
    <row r="38400" x14ac:dyDescent="0.25"/>
    <row r="38401" x14ac:dyDescent="0.25"/>
    <row r="38402" x14ac:dyDescent="0.25"/>
    <row r="38403" x14ac:dyDescent="0.25"/>
    <row r="38404" x14ac:dyDescent="0.25"/>
    <row r="38405" x14ac:dyDescent="0.25"/>
    <row r="38406" x14ac:dyDescent="0.25"/>
    <row r="38407" x14ac:dyDescent="0.25"/>
    <row r="38408" x14ac:dyDescent="0.25"/>
    <row r="38409" x14ac:dyDescent="0.25"/>
    <row r="38410" x14ac:dyDescent="0.25"/>
    <row r="38411" x14ac:dyDescent="0.25"/>
    <row r="38412" x14ac:dyDescent="0.25"/>
    <row r="38413" x14ac:dyDescent="0.25"/>
    <row r="38414" x14ac:dyDescent="0.25"/>
    <row r="38415" x14ac:dyDescent="0.25"/>
    <row r="38416" x14ac:dyDescent="0.25"/>
    <row r="38417" x14ac:dyDescent="0.25"/>
    <row r="38418" x14ac:dyDescent="0.25"/>
    <row r="38419" x14ac:dyDescent="0.25"/>
    <row r="38420" x14ac:dyDescent="0.25"/>
    <row r="38421" x14ac:dyDescent="0.25"/>
    <row r="38422" x14ac:dyDescent="0.25"/>
    <row r="38423" x14ac:dyDescent="0.25"/>
    <row r="38424" x14ac:dyDescent="0.25"/>
    <row r="38425" x14ac:dyDescent="0.25"/>
    <row r="38426" x14ac:dyDescent="0.25"/>
    <row r="38427" x14ac:dyDescent="0.25"/>
    <row r="38428" x14ac:dyDescent="0.25"/>
    <row r="38429" x14ac:dyDescent="0.25"/>
    <row r="38430" x14ac:dyDescent="0.25"/>
    <row r="38431" x14ac:dyDescent="0.25"/>
    <row r="38432" x14ac:dyDescent="0.25"/>
    <row r="38433" x14ac:dyDescent="0.25"/>
    <row r="38434" x14ac:dyDescent="0.25"/>
    <row r="38435" x14ac:dyDescent="0.25"/>
    <row r="38436" x14ac:dyDescent="0.25"/>
    <row r="38437" x14ac:dyDescent="0.25"/>
    <row r="38438" x14ac:dyDescent="0.25"/>
    <row r="38439" x14ac:dyDescent="0.25"/>
    <row r="38440" x14ac:dyDescent="0.25"/>
    <row r="38441" x14ac:dyDescent="0.25"/>
    <row r="38442" x14ac:dyDescent="0.25"/>
    <row r="38443" x14ac:dyDescent="0.25"/>
    <row r="38444" x14ac:dyDescent="0.25"/>
    <row r="38445" x14ac:dyDescent="0.25"/>
    <row r="38446" x14ac:dyDescent="0.25"/>
    <row r="38447" x14ac:dyDescent="0.25"/>
    <row r="38448" x14ac:dyDescent="0.25"/>
    <row r="38449" x14ac:dyDescent="0.25"/>
    <row r="38450" x14ac:dyDescent="0.25"/>
    <row r="38451" x14ac:dyDescent="0.25"/>
    <row r="38452" x14ac:dyDescent="0.25"/>
    <row r="38453" x14ac:dyDescent="0.25"/>
    <row r="38454" x14ac:dyDescent="0.25"/>
    <row r="38455" x14ac:dyDescent="0.25"/>
    <row r="38456" x14ac:dyDescent="0.25"/>
    <row r="38457" x14ac:dyDescent="0.25"/>
    <row r="38458" x14ac:dyDescent="0.25"/>
    <row r="38459" x14ac:dyDescent="0.25"/>
    <row r="38460" x14ac:dyDescent="0.25"/>
    <row r="38461" x14ac:dyDescent="0.25"/>
    <row r="38462" x14ac:dyDescent="0.25"/>
    <row r="38463" x14ac:dyDescent="0.25"/>
    <row r="38464" x14ac:dyDescent="0.25"/>
    <row r="38465" x14ac:dyDescent="0.25"/>
    <row r="38466" x14ac:dyDescent="0.25"/>
    <row r="38467" x14ac:dyDescent="0.25"/>
    <row r="38468" x14ac:dyDescent="0.25"/>
    <row r="38469" x14ac:dyDescent="0.25"/>
    <row r="38470" x14ac:dyDescent="0.25"/>
    <row r="38471" x14ac:dyDescent="0.25"/>
    <row r="38472" x14ac:dyDescent="0.25"/>
    <row r="38473" x14ac:dyDescent="0.25"/>
    <row r="38474" x14ac:dyDescent="0.25"/>
    <row r="38475" x14ac:dyDescent="0.25"/>
    <row r="38476" x14ac:dyDescent="0.25"/>
    <row r="38477" x14ac:dyDescent="0.25"/>
    <row r="38478" x14ac:dyDescent="0.25"/>
    <row r="38479" x14ac:dyDescent="0.25"/>
    <row r="38480" x14ac:dyDescent="0.25"/>
    <row r="38481" x14ac:dyDescent="0.25"/>
    <row r="38482" x14ac:dyDescent="0.25"/>
    <row r="38483" x14ac:dyDescent="0.25"/>
    <row r="38484" x14ac:dyDescent="0.25"/>
    <row r="38485" x14ac:dyDescent="0.25"/>
    <row r="38486" x14ac:dyDescent="0.25"/>
    <row r="38487" x14ac:dyDescent="0.25"/>
    <row r="38488" x14ac:dyDescent="0.25"/>
    <row r="38489" x14ac:dyDescent="0.25"/>
    <row r="38490" x14ac:dyDescent="0.25"/>
    <row r="38491" x14ac:dyDescent="0.25"/>
    <row r="38492" x14ac:dyDescent="0.25"/>
    <row r="38493" x14ac:dyDescent="0.25"/>
    <row r="38494" x14ac:dyDescent="0.25"/>
    <row r="38495" x14ac:dyDescent="0.25"/>
    <row r="38496" x14ac:dyDescent="0.25"/>
    <row r="38497" x14ac:dyDescent="0.25"/>
    <row r="38498" x14ac:dyDescent="0.25"/>
    <row r="38499" x14ac:dyDescent="0.25"/>
    <row r="38500" x14ac:dyDescent="0.25"/>
    <row r="38501" x14ac:dyDescent="0.25"/>
    <row r="38502" x14ac:dyDescent="0.25"/>
    <row r="38503" x14ac:dyDescent="0.25"/>
    <row r="38504" x14ac:dyDescent="0.25"/>
    <row r="38505" x14ac:dyDescent="0.25"/>
    <row r="38506" x14ac:dyDescent="0.25"/>
    <row r="38507" x14ac:dyDescent="0.25"/>
    <row r="38508" x14ac:dyDescent="0.25"/>
    <row r="38509" x14ac:dyDescent="0.25"/>
    <row r="38510" x14ac:dyDescent="0.25"/>
    <row r="38511" x14ac:dyDescent="0.25"/>
    <row r="38512" x14ac:dyDescent="0.25"/>
    <row r="38513" x14ac:dyDescent="0.25"/>
    <row r="38514" x14ac:dyDescent="0.25"/>
    <row r="38515" x14ac:dyDescent="0.25"/>
    <row r="38516" x14ac:dyDescent="0.25"/>
    <row r="38517" x14ac:dyDescent="0.25"/>
    <row r="38518" x14ac:dyDescent="0.25"/>
    <row r="38519" x14ac:dyDescent="0.25"/>
    <row r="38520" x14ac:dyDescent="0.25"/>
    <row r="38521" x14ac:dyDescent="0.25"/>
    <row r="38522" x14ac:dyDescent="0.25"/>
    <row r="38523" x14ac:dyDescent="0.25"/>
    <row r="38524" x14ac:dyDescent="0.25"/>
    <row r="38525" x14ac:dyDescent="0.25"/>
    <row r="38526" x14ac:dyDescent="0.25"/>
    <row r="38527" x14ac:dyDescent="0.25"/>
    <row r="38528" x14ac:dyDescent="0.25"/>
    <row r="38529" x14ac:dyDescent="0.25"/>
    <row r="38530" x14ac:dyDescent="0.25"/>
    <row r="38531" x14ac:dyDescent="0.25"/>
    <row r="38532" x14ac:dyDescent="0.25"/>
    <row r="38533" x14ac:dyDescent="0.25"/>
    <row r="38534" x14ac:dyDescent="0.25"/>
    <row r="38535" x14ac:dyDescent="0.25"/>
    <row r="38536" x14ac:dyDescent="0.25"/>
    <row r="38537" x14ac:dyDescent="0.25"/>
    <row r="38538" x14ac:dyDescent="0.25"/>
    <row r="38539" x14ac:dyDescent="0.25"/>
    <row r="38540" x14ac:dyDescent="0.25"/>
    <row r="38541" x14ac:dyDescent="0.25"/>
    <row r="38542" x14ac:dyDescent="0.25"/>
    <row r="38543" x14ac:dyDescent="0.25"/>
    <row r="38544" x14ac:dyDescent="0.25"/>
    <row r="38545" x14ac:dyDescent="0.25"/>
    <row r="38546" x14ac:dyDescent="0.25"/>
    <row r="38547" x14ac:dyDescent="0.25"/>
    <row r="38548" x14ac:dyDescent="0.25"/>
    <row r="38549" x14ac:dyDescent="0.25"/>
    <row r="38550" x14ac:dyDescent="0.25"/>
    <row r="38551" x14ac:dyDescent="0.25"/>
    <row r="38552" x14ac:dyDescent="0.25"/>
    <row r="38553" x14ac:dyDescent="0.25"/>
    <row r="38554" x14ac:dyDescent="0.25"/>
    <row r="38555" x14ac:dyDescent="0.25"/>
    <row r="38556" x14ac:dyDescent="0.25"/>
    <row r="38557" x14ac:dyDescent="0.25"/>
    <row r="38558" x14ac:dyDescent="0.25"/>
    <row r="38559" x14ac:dyDescent="0.25"/>
    <row r="38560" x14ac:dyDescent="0.25"/>
    <row r="38561" x14ac:dyDescent="0.25"/>
    <row r="38562" x14ac:dyDescent="0.25"/>
    <row r="38563" x14ac:dyDescent="0.25"/>
    <row r="38564" x14ac:dyDescent="0.25"/>
    <row r="38565" x14ac:dyDescent="0.25"/>
    <row r="38566" x14ac:dyDescent="0.25"/>
    <row r="38567" x14ac:dyDescent="0.25"/>
    <row r="38568" x14ac:dyDescent="0.25"/>
    <row r="38569" x14ac:dyDescent="0.25"/>
    <row r="38570" x14ac:dyDescent="0.25"/>
    <row r="38571" x14ac:dyDescent="0.25"/>
    <row r="38572" x14ac:dyDescent="0.25"/>
    <row r="38573" x14ac:dyDescent="0.25"/>
    <row r="38574" x14ac:dyDescent="0.25"/>
    <row r="38575" x14ac:dyDescent="0.25"/>
    <row r="38576" x14ac:dyDescent="0.25"/>
    <row r="38577" x14ac:dyDescent="0.25"/>
    <row r="38578" x14ac:dyDescent="0.25"/>
    <row r="38579" x14ac:dyDescent="0.25"/>
    <row r="38580" x14ac:dyDescent="0.25"/>
    <row r="38581" x14ac:dyDescent="0.25"/>
    <row r="38582" x14ac:dyDescent="0.25"/>
    <row r="38583" x14ac:dyDescent="0.25"/>
    <row r="38584" x14ac:dyDescent="0.25"/>
    <row r="38585" x14ac:dyDescent="0.25"/>
    <row r="38586" x14ac:dyDescent="0.25"/>
    <row r="38587" x14ac:dyDescent="0.25"/>
    <row r="38588" x14ac:dyDescent="0.25"/>
    <row r="38589" x14ac:dyDescent="0.25"/>
    <row r="38590" x14ac:dyDescent="0.25"/>
    <row r="38591" x14ac:dyDescent="0.25"/>
    <row r="38592" x14ac:dyDescent="0.25"/>
    <row r="38593" x14ac:dyDescent="0.25"/>
    <row r="38594" x14ac:dyDescent="0.25"/>
    <row r="38595" x14ac:dyDescent="0.25"/>
    <row r="38596" x14ac:dyDescent="0.25"/>
    <row r="38597" x14ac:dyDescent="0.25"/>
    <row r="38598" x14ac:dyDescent="0.25"/>
    <row r="38599" x14ac:dyDescent="0.25"/>
    <row r="38600" x14ac:dyDescent="0.25"/>
    <row r="38601" x14ac:dyDescent="0.25"/>
    <row r="38602" x14ac:dyDescent="0.25"/>
    <row r="38603" x14ac:dyDescent="0.25"/>
    <row r="38604" x14ac:dyDescent="0.25"/>
    <row r="38605" x14ac:dyDescent="0.25"/>
    <row r="38606" x14ac:dyDescent="0.25"/>
    <row r="38607" x14ac:dyDescent="0.25"/>
    <row r="38608" x14ac:dyDescent="0.25"/>
    <row r="38609" x14ac:dyDescent="0.25"/>
    <row r="38610" x14ac:dyDescent="0.25"/>
    <row r="38611" x14ac:dyDescent="0.25"/>
    <row r="38612" x14ac:dyDescent="0.25"/>
    <row r="38613" x14ac:dyDescent="0.25"/>
    <row r="38614" x14ac:dyDescent="0.25"/>
    <row r="38615" x14ac:dyDescent="0.25"/>
    <row r="38616" x14ac:dyDescent="0.25"/>
    <row r="38617" x14ac:dyDescent="0.25"/>
    <row r="38618" x14ac:dyDescent="0.25"/>
    <row r="38619" x14ac:dyDescent="0.25"/>
    <row r="38620" x14ac:dyDescent="0.25"/>
    <row r="38621" x14ac:dyDescent="0.25"/>
    <row r="38622" x14ac:dyDescent="0.25"/>
    <row r="38623" x14ac:dyDescent="0.25"/>
    <row r="38624" x14ac:dyDescent="0.25"/>
    <row r="38625" x14ac:dyDescent="0.25"/>
    <row r="38626" x14ac:dyDescent="0.25"/>
    <row r="38627" x14ac:dyDescent="0.25"/>
    <row r="38628" x14ac:dyDescent="0.25"/>
    <row r="38629" x14ac:dyDescent="0.25"/>
    <row r="38630" x14ac:dyDescent="0.25"/>
    <row r="38631" x14ac:dyDescent="0.25"/>
    <row r="38632" x14ac:dyDescent="0.25"/>
    <row r="38633" x14ac:dyDescent="0.25"/>
    <row r="38634" x14ac:dyDescent="0.25"/>
    <row r="38635" x14ac:dyDescent="0.25"/>
    <row r="38636" x14ac:dyDescent="0.25"/>
    <row r="38637" x14ac:dyDescent="0.25"/>
    <row r="38638" x14ac:dyDescent="0.25"/>
    <row r="38639" x14ac:dyDescent="0.25"/>
    <row r="38640" x14ac:dyDescent="0.25"/>
    <row r="38641" x14ac:dyDescent="0.25"/>
    <row r="38642" x14ac:dyDescent="0.25"/>
    <row r="38643" x14ac:dyDescent="0.25"/>
    <row r="38644" x14ac:dyDescent="0.25"/>
    <row r="38645" x14ac:dyDescent="0.25"/>
    <row r="38646" x14ac:dyDescent="0.25"/>
    <row r="38647" x14ac:dyDescent="0.25"/>
    <row r="38648" x14ac:dyDescent="0.25"/>
    <row r="38649" x14ac:dyDescent="0.25"/>
    <row r="38650" x14ac:dyDescent="0.25"/>
    <row r="38651" x14ac:dyDescent="0.25"/>
    <row r="38652" x14ac:dyDescent="0.25"/>
    <row r="38653" x14ac:dyDescent="0.25"/>
    <row r="38654" x14ac:dyDescent="0.25"/>
    <row r="38655" x14ac:dyDescent="0.25"/>
    <row r="38656" x14ac:dyDescent="0.25"/>
    <row r="38657" x14ac:dyDescent="0.25"/>
    <row r="38658" x14ac:dyDescent="0.25"/>
    <row r="38659" x14ac:dyDescent="0.25"/>
    <row r="38660" x14ac:dyDescent="0.25"/>
    <row r="38661" x14ac:dyDescent="0.25"/>
    <row r="38662" x14ac:dyDescent="0.25"/>
    <row r="38663" x14ac:dyDescent="0.25"/>
    <row r="38664" x14ac:dyDescent="0.25"/>
    <row r="38665" x14ac:dyDescent="0.25"/>
    <row r="38666" x14ac:dyDescent="0.25"/>
    <row r="38667" x14ac:dyDescent="0.25"/>
    <row r="38668" x14ac:dyDescent="0.25"/>
    <row r="38669" x14ac:dyDescent="0.25"/>
    <row r="38670" x14ac:dyDescent="0.25"/>
    <row r="38671" x14ac:dyDescent="0.25"/>
    <row r="38672" x14ac:dyDescent="0.25"/>
    <row r="38673" x14ac:dyDescent="0.25"/>
    <row r="38674" x14ac:dyDescent="0.25"/>
    <row r="38675" x14ac:dyDescent="0.25"/>
    <row r="38676" x14ac:dyDescent="0.25"/>
    <row r="38677" x14ac:dyDescent="0.25"/>
    <row r="38678" x14ac:dyDescent="0.25"/>
    <row r="38679" x14ac:dyDescent="0.25"/>
    <row r="38680" x14ac:dyDescent="0.25"/>
    <row r="38681" x14ac:dyDescent="0.25"/>
    <row r="38682" x14ac:dyDescent="0.25"/>
    <row r="38683" x14ac:dyDescent="0.25"/>
    <row r="38684" x14ac:dyDescent="0.25"/>
    <row r="38685" x14ac:dyDescent="0.25"/>
    <row r="38686" x14ac:dyDescent="0.25"/>
    <row r="38687" x14ac:dyDescent="0.25"/>
    <row r="38688" x14ac:dyDescent="0.25"/>
    <row r="38689" x14ac:dyDescent="0.25"/>
    <row r="38690" x14ac:dyDescent="0.25"/>
    <row r="38691" x14ac:dyDescent="0.25"/>
    <row r="38692" x14ac:dyDescent="0.25"/>
    <row r="38693" x14ac:dyDescent="0.25"/>
    <row r="38694" x14ac:dyDescent="0.25"/>
    <row r="38695" x14ac:dyDescent="0.25"/>
    <row r="38696" x14ac:dyDescent="0.25"/>
    <row r="38697" x14ac:dyDescent="0.25"/>
    <row r="38698" x14ac:dyDescent="0.25"/>
    <row r="38699" x14ac:dyDescent="0.25"/>
    <row r="38700" x14ac:dyDescent="0.25"/>
    <row r="38701" x14ac:dyDescent="0.25"/>
    <row r="38702" x14ac:dyDescent="0.25"/>
    <row r="38703" x14ac:dyDescent="0.25"/>
    <row r="38704" x14ac:dyDescent="0.25"/>
    <row r="38705" x14ac:dyDescent="0.25"/>
    <row r="38706" x14ac:dyDescent="0.25"/>
    <row r="38707" x14ac:dyDescent="0.25"/>
    <row r="38708" x14ac:dyDescent="0.25"/>
    <row r="38709" x14ac:dyDescent="0.25"/>
    <row r="38710" x14ac:dyDescent="0.25"/>
    <row r="38711" x14ac:dyDescent="0.25"/>
    <row r="38712" x14ac:dyDescent="0.25"/>
    <row r="38713" x14ac:dyDescent="0.25"/>
    <row r="38714" x14ac:dyDescent="0.25"/>
    <row r="38715" x14ac:dyDescent="0.25"/>
    <row r="38716" x14ac:dyDescent="0.25"/>
    <row r="38717" x14ac:dyDescent="0.25"/>
    <row r="38718" x14ac:dyDescent="0.25"/>
    <row r="38719" x14ac:dyDescent="0.25"/>
    <row r="38720" x14ac:dyDescent="0.25"/>
    <row r="38721" x14ac:dyDescent="0.25"/>
    <row r="38722" x14ac:dyDescent="0.25"/>
    <row r="38723" x14ac:dyDescent="0.25"/>
    <row r="38724" x14ac:dyDescent="0.25"/>
    <row r="38725" x14ac:dyDescent="0.25"/>
    <row r="38726" x14ac:dyDescent="0.25"/>
    <row r="38727" x14ac:dyDescent="0.25"/>
    <row r="38728" x14ac:dyDescent="0.25"/>
    <row r="38729" x14ac:dyDescent="0.25"/>
    <row r="38730" x14ac:dyDescent="0.25"/>
    <row r="38731" x14ac:dyDescent="0.25"/>
    <row r="38732" x14ac:dyDescent="0.25"/>
    <row r="38733" x14ac:dyDescent="0.25"/>
    <row r="38734" x14ac:dyDescent="0.25"/>
    <row r="38735" x14ac:dyDescent="0.25"/>
    <row r="38736" x14ac:dyDescent="0.25"/>
    <row r="38737" x14ac:dyDescent="0.25"/>
    <row r="38738" x14ac:dyDescent="0.25"/>
    <row r="38739" x14ac:dyDescent="0.25"/>
    <row r="38740" x14ac:dyDescent="0.25"/>
    <row r="38741" x14ac:dyDescent="0.25"/>
    <row r="38742" x14ac:dyDescent="0.25"/>
    <row r="38743" x14ac:dyDescent="0.25"/>
    <row r="38744" x14ac:dyDescent="0.25"/>
    <row r="38745" x14ac:dyDescent="0.25"/>
    <row r="38746" x14ac:dyDescent="0.25"/>
    <row r="38747" x14ac:dyDescent="0.25"/>
    <row r="38748" x14ac:dyDescent="0.25"/>
    <row r="38749" x14ac:dyDescent="0.25"/>
    <row r="38750" x14ac:dyDescent="0.25"/>
    <row r="38751" x14ac:dyDescent="0.25"/>
    <row r="38752" x14ac:dyDescent="0.25"/>
    <row r="38753" x14ac:dyDescent="0.25"/>
    <row r="38754" x14ac:dyDescent="0.25"/>
    <row r="38755" x14ac:dyDescent="0.25"/>
    <row r="38756" x14ac:dyDescent="0.25"/>
    <row r="38757" x14ac:dyDescent="0.25"/>
    <row r="38758" x14ac:dyDescent="0.25"/>
    <row r="38759" x14ac:dyDescent="0.25"/>
    <row r="38760" x14ac:dyDescent="0.25"/>
    <row r="38761" x14ac:dyDescent="0.25"/>
    <row r="38762" x14ac:dyDescent="0.25"/>
    <row r="38763" x14ac:dyDescent="0.25"/>
    <row r="38764" x14ac:dyDescent="0.25"/>
    <row r="38765" x14ac:dyDescent="0.25"/>
    <row r="38766" x14ac:dyDescent="0.25"/>
    <row r="38767" x14ac:dyDescent="0.25"/>
    <row r="38768" x14ac:dyDescent="0.25"/>
    <row r="38769" x14ac:dyDescent="0.25"/>
    <row r="38770" x14ac:dyDescent="0.25"/>
    <row r="38771" x14ac:dyDescent="0.25"/>
    <row r="38772" x14ac:dyDescent="0.25"/>
    <row r="38773" x14ac:dyDescent="0.25"/>
    <row r="38774" x14ac:dyDescent="0.25"/>
    <row r="38775" x14ac:dyDescent="0.25"/>
    <row r="38776" x14ac:dyDescent="0.25"/>
    <row r="38777" x14ac:dyDescent="0.25"/>
    <row r="38778" x14ac:dyDescent="0.25"/>
    <row r="38779" x14ac:dyDescent="0.25"/>
    <row r="38780" x14ac:dyDescent="0.25"/>
    <row r="38781" x14ac:dyDescent="0.25"/>
    <row r="38782" x14ac:dyDescent="0.25"/>
    <row r="38783" x14ac:dyDescent="0.25"/>
    <row r="38784" x14ac:dyDescent="0.25"/>
    <row r="38785" x14ac:dyDescent="0.25"/>
    <row r="38786" x14ac:dyDescent="0.25"/>
    <row r="38787" x14ac:dyDescent="0.25"/>
    <row r="38788" x14ac:dyDescent="0.25"/>
    <row r="38789" x14ac:dyDescent="0.25"/>
    <row r="38790" x14ac:dyDescent="0.25"/>
    <row r="38791" x14ac:dyDescent="0.25"/>
    <row r="38792" x14ac:dyDescent="0.25"/>
    <row r="38793" x14ac:dyDescent="0.25"/>
    <row r="38794" x14ac:dyDescent="0.25"/>
    <row r="38795" x14ac:dyDescent="0.25"/>
    <row r="38796" x14ac:dyDescent="0.25"/>
    <row r="38797" x14ac:dyDescent="0.25"/>
    <row r="38798" x14ac:dyDescent="0.25"/>
    <row r="38799" x14ac:dyDescent="0.25"/>
    <row r="38800" x14ac:dyDescent="0.25"/>
    <row r="38801" x14ac:dyDescent="0.25"/>
    <row r="38802" x14ac:dyDescent="0.25"/>
    <row r="38803" x14ac:dyDescent="0.25"/>
    <row r="38804" x14ac:dyDescent="0.25"/>
    <row r="38805" x14ac:dyDescent="0.25"/>
    <row r="38806" x14ac:dyDescent="0.25"/>
    <row r="38807" x14ac:dyDescent="0.25"/>
    <row r="38808" x14ac:dyDescent="0.25"/>
    <row r="38809" x14ac:dyDescent="0.25"/>
    <row r="38810" x14ac:dyDescent="0.25"/>
    <row r="38811" x14ac:dyDescent="0.25"/>
    <row r="38812" x14ac:dyDescent="0.25"/>
    <row r="38813" x14ac:dyDescent="0.25"/>
    <row r="38814" x14ac:dyDescent="0.25"/>
    <row r="38815" x14ac:dyDescent="0.25"/>
    <row r="38816" x14ac:dyDescent="0.25"/>
    <row r="38817" x14ac:dyDescent="0.25"/>
    <row r="38818" x14ac:dyDescent="0.25"/>
    <row r="38819" x14ac:dyDescent="0.25"/>
    <row r="38820" x14ac:dyDescent="0.25"/>
    <row r="38821" x14ac:dyDescent="0.25"/>
    <row r="38822" x14ac:dyDescent="0.25"/>
    <row r="38823" x14ac:dyDescent="0.25"/>
    <row r="38824" x14ac:dyDescent="0.25"/>
    <row r="38825" x14ac:dyDescent="0.25"/>
    <row r="38826" x14ac:dyDescent="0.25"/>
    <row r="38827" x14ac:dyDescent="0.25"/>
    <row r="38828" x14ac:dyDescent="0.25"/>
    <row r="38829" x14ac:dyDescent="0.25"/>
    <row r="38830" x14ac:dyDescent="0.25"/>
    <row r="38831" x14ac:dyDescent="0.25"/>
    <row r="38832" x14ac:dyDescent="0.25"/>
    <row r="38833" x14ac:dyDescent="0.25"/>
    <row r="38834" x14ac:dyDescent="0.25"/>
    <row r="38835" x14ac:dyDescent="0.25"/>
    <row r="38836" x14ac:dyDescent="0.25"/>
    <row r="38837" x14ac:dyDescent="0.25"/>
    <row r="38838" x14ac:dyDescent="0.25"/>
    <row r="38839" x14ac:dyDescent="0.25"/>
    <row r="38840" x14ac:dyDescent="0.25"/>
    <row r="38841" x14ac:dyDescent="0.25"/>
    <row r="38842" x14ac:dyDescent="0.25"/>
    <row r="38843" x14ac:dyDescent="0.25"/>
    <row r="38844" x14ac:dyDescent="0.25"/>
    <row r="38845" x14ac:dyDescent="0.25"/>
    <row r="38846" x14ac:dyDescent="0.25"/>
    <row r="38847" x14ac:dyDescent="0.25"/>
    <row r="38848" x14ac:dyDescent="0.25"/>
    <row r="38849" x14ac:dyDescent="0.25"/>
    <row r="38850" x14ac:dyDescent="0.25"/>
    <row r="38851" x14ac:dyDescent="0.25"/>
    <row r="38852" x14ac:dyDescent="0.25"/>
    <row r="38853" x14ac:dyDescent="0.25"/>
    <row r="38854" x14ac:dyDescent="0.25"/>
    <row r="38855" x14ac:dyDescent="0.25"/>
    <row r="38856" x14ac:dyDescent="0.25"/>
    <row r="38857" x14ac:dyDescent="0.25"/>
    <row r="38858" x14ac:dyDescent="0.25"/>
    <row r="38859" x14ac:dyDescent="0.25"/>
    <row r="38860" x14ac:dyDescent="0.25"/>
    <row r="38861" x14ac:dyDescent="0.25"/>
    <row r="38862" x14ac:dyDescent="0.25"/>
    <row r="38863" x14ac:dyDescent="0.25"/>
    <row r="38864" x14ac:dyDescent="0.25"/>
    <row r="38865" x14ac:dyDescent="0.25"/>
    <row r="38866" x14ac:dyDescent="0.25"/>
    <row r="38867" x14ac:dyDescent="0.25"/>
    <row r="38868" x14ac:dyDescent="0.25"/>
    <row r="38869" x14ac:dyDescent="0.25"/>
    <row r="38870" x14ac:dyDescent="0.25"/>
    <row r="38871" x14ac:dyDescent="0.25"/>
    <row r="38872" x14ac:dyDescent="0.25"/>
    <row r="38873" x14ac:dyDescent="0.25"/>
    <row r="38874" x14ac:dyDescent="0.25"/>
    <row r="38875" x14ac:dyDescent="0.25"/>
    <row r="38876" x14ac:dyDescent="0.25"/>
    <row r="38877" x14ac:dyDescent="0.25"/>
    <row r="38878" x14ac:dyDescent="0.25"/>
    <row r="38879" x14ac:dyDescent="0.25"/>
    <row r="38880" x14ac:dyDescent="0.25"/>
    <row r="38881" x14ac:dyDescent="0.25"/>
    <row r="38882" x14ac:dyDescent="0.25"/>
    <row r="38883" x14ac:dyDescent="0.25"/>
    <row r="38884" x14ac:dyDescent="0.25"/>
    <row r="38885" x14ac:dyDescent="0.25"/>
    <row r="38886" x14ac:dyDescent="0.25"/>
    <row r="38887" x14ac:dyDescent="0.25"/>
    <row r="38888" x14ac:dyDescent="0.25"/>
    <row r="38889" x14ac:dyDescent="0.25"/>
    <row r="38890" x14ac:dyDescent="0.25"/>
    <row r="38891" x14ac:dyDescent="0.25"/>
    <row r="38892" x14ac:dyDescent="0.25"/>
    <row r="38893" x14ac:dyDescent="0.25"/>
    <row r="38894" x14ac:dyDescent="0.25"/>
    <row r="38895" x14ac:dyDescent="0.25"/>
    <row r="38896" x14ac:dyDescent="0.25"/>
    <row r="38897" x14ac:dyDescent="0.25"/>
    <row r="38898" x14ac:dyDescent="0.25"/>
    <row r="38899" x14ac:dyDescent="0.25"/>
    <row r="38900" x14ac:dyDescent="0.25"/>
    <row r="38901" x14ac:dyDescent="0.25"/>
    <row r="38902" x14ac:dyDescent="0.25"/>
    <row r="38903" x14ac:dyDescent="0.25"/>
    <row r="38904" x14ac:dyDescent="0.25"/>
    <row r="38905" x14ac:dyDescent="0.25"/>
    <row r="38906" x14ac:dyDescent="0.25"/>
    <row r="38907" x14ac:dyDescent="0.25"/>
    <row r="38908" x14ac:dyDescent="0.25"/>
    <row r="38909" x14ac:dyDescent="0.25"/>
    <row r="38910" x14ac:dyDescent="0.25"/>
    <row r="38911" x14ac:dyDescent="0.25"/>
    <row r="38912" x14ac:dyDescent="0.25"/>
    <row r="38913" x14ac:dyDescent="0.25"/>
    <row r="38914" x14ac:dyDescent="0.25"/>
    <row r="38915" x14ac:dyDescent="0.25"/>
    <row r="38916" x14ac:dyDescent="0.25"/>
    <row r="38917" x14ac:dyDescent="0.25"/>
    <row r="38918" x14ac:dyDescent="0.25"/>
    <row r="38919" x14ac:dyDescent="0.25"/>
    <row r="38920" x14ac:dyDescent="0.25"/>
    <row r="38921" x14ac:dyDescent="0.25"/>
    <row r="38922" x14ac:dyDescent="0.25"/>
    <row r="38923" x14ac:dyDescent="0.25"/>
    <row r="38924" x14ac:dyDescent="0.25"/>
    <row r="38925" x14ac:dyDescent="0.25"/>
    <row r="38926" x14ac:dyDescent="0.25"/>
    <row r="38927" x14ac:dyDescent="0.25"/>
    <row r="38928" x14ac:dyDescent="0.25"/>
    <row r="38929" x14ac:dyDescent="0.25"/>
    <row r="38930" x14ac:dyDescent="0.25"/>
    <row r="38931" x14ac:dyDescent="0.25"/>
    <row r="38932" x14ac:dyDescent="0.25"/>
    <row r="38933" x14ac:dyDescent="0.25"/>
    <row r="38934" x14ac:dyDescent="0.25"/>
    <row r="38935" x14ac:dyDescent="0.25"/>
    <row r="38936" x14ac:dyDescent="0.25"/>
    <row r="38937" x14ac:dyDescent="0.25"/>
    <row r="38938" x14ac:dyDescent="0.25"/>
    <row r="38939" x14ac:dyDescent="0.25"/>
    <row r="38940" x14ac:dyDescent="0.25"/>
    <row r="38941" x14ac:dyDescent="0.25"/>
    <row r="38942" x14ac:dyDescent="0.25"/>
    <row r="38943" x14ac:dyDescent="0.25"/>
    <row r="38944" x14ac:dyDescent="0.25"/>
    <row r="38945" x14ac:dyDescent="0.25"/>
    <row r="38946" x14ac:dyDescent="0.25"/>
    <row r="38947" x14ac:dyDescent="0.25"/>
    <row r="38948" x14ac:dyDescent="0.25"/>
    <row r="38949" x14ac:dyDescent="0.25"/>
    <row r="38950" x14ac:dyDescent="0.25"/>
    <row r="38951" x14ac:dyDescent="0.25"/>
    <row r="38952" x14ac:dyDescent="0.25"/>
    <row r="38953" x14ac:dyDescent="0.25"/>
    <row r="38954" x14ac:dyDescent="0.25"/>
    <row r="38955" x14ac:dyDescent="0.25"/>
    <row r="38956" x14ac:dyDescent="0.25"/>
    <row r="38957" x14ac:dyDescent="0.25"/>
    <row r="38958" x14ac:dyDescent="0.25"/>
    <row r="38959" x14ac:dyDescent="0.25"/>
    <row r="38960" x14ac:dyDescent="0.25"/>
    <row r="38961" x14ac:dyDescent="0.25"/>
    <row r="38962" x14ac:dyDescent="0.25"/>
    <row r="38963" x14ac:dyDescent="0.25"/>
    <row r="38964" x14ac:dyDescent="0.25"/>
    <row r="38965" x14ac:dyDescent="0.25"/>
    <row r="38966" x14ac:dyDescent="0.25"/>
    <row r="38967" x14ac:dyDescent="0.25"/>
    <row r="38968" x14ac:dyDescent="0.25"/>
    <row r="38969" x14ac:dyDescent="0.25"/>
    <row r="38970" x14ac:dyDescent="0.25"/>
    <row r="38971" x14ac:dyDescent="0.25"/>
    <row r="38972" x14ac:dyDescent="0.25"/>
    <row r="38973" x14ac:dyDescent="0.25"/>
    <row r="38974" x14ac:dyDescent="0.25"/>
    <row r="38975" x14ac:dyDescent="0.25"/>
    <row r="38976" x14ac:dyDescent="0.25"/>
    <row r="38977" x14ac:dyDescent="0.25"/>
    <row r="38978" x14ac:dyDescent="0.25"/>
    <row r="38979" x14ac:dyDescent="0.25"/>
    <row r="38980" x14ac:dyDescent="0.25"/>
    <row r="38981" x14ac:dyDescent="0.25"/>
    <row r="38982" x14ac:dyDescent="0.25"/>
    <row r="38983" x14ac:dyDescent="0.25"/>
    <row r="38984" x14ac:dyDescent="0.25"/>
    <row r="38985" x14ac:dyDescent="0.25"/>
    <row r="38986" x14ac:dyDescent="0.25"/>
    <row r="38987" x14ac:dyDescent="0.25"/>
    <row r="38988" x14ac:dyDescent="0.25"/>
    <row r="38989" x14ac:dyDescent="0.25"/>
    <row r="38990" x14ac:dyDescent="0.25"/>
    <row r="38991" x14ac:dyDescent="0.25"/>
    <row r="38992" x14ac:dyDescent="0.25"/>
    <row r="38993" x14ac:dyDescent="0.25"/>
    <row r="38994" x14ac:dyDescent="0.25"/>
    <row r="38995" x14ac:dyDescent="0.25"/>
    <row r="38996" x14ac:dyDescent="0.25"/>
    <row r="38997" x14ac:dyDescent="0.25"/>
    <row r="38998" x14ac:dyDescent="0.25"/>
    <row r="38999" x14ac:dyDescent="0.25"/>
    <row r="39000" x14ac:dyDescent="0.25"/>
    <row r="39001" x14ac:dyDescent="0.25"/>
    <row r="39002" x14ac:dyDescent="0.25"/>
    <row r="39003" x14ac:dyDescent="0.25"/>
    <row r="39004" x14ac:dyDescent="0.25"/>
    <row r="39005" x14ac:dyDescent="0.25"/>
    <row r="39006" x14ac:dyDescent="0.25"/>
    <row r="39007" x14ac:dyDescent="0.25"/>
    <row r="39008" x14ac:dyDescent="0.25"/>
    <row r="39009" x14ac:dyDescent="0.25"/>
    <row r="39010" x14ac:dyDescent="0.25"/>
    <row r="39011" x14ac:dyDescent="0.25"/>
    <row r="39012" x14ac:dyDescent="0.25"/>
    <row r="39013" x14ac:dyDescent="0.25"/>
    <row r="39014" x14ac:dyDescent="0.25"/>
    <row r="39015" x14ac:dyDescent="0.25"/>
    <row r="39016" x14ac:dyDescent="0.25"/>
    <row r="39017" x14ac:dyDescent="0.25"/>
    <row r="39018" x14ac:dyDescent="0.25"/>
    <row r="39019" x14ac:dyDescent="0.25"/>
    <row r="39020" x14ac:dyDescent="0.25"/>
    <row r="39021" x14ac:dyDescent="0.25"/>
    <row r="39022" x14ac:dyDescent="0.25"/>
    <row r="39023" x14ac:dyDescent="0.25"/>
    <row r="39024" x14ac:dyDescent="0.25"/>
    <row r="39025" x14ac:dyDescent="0.25"/>
    <row r="39026" x14ac:dyDescent="0.25"/>
    <row r="39027" x14ac:dyDescent="0.25"/>
    <row r="39028" x14ac:dyDescent="0.25"/>
    <row r="39029" x14ac:dyDescent="0.25"/>
    <row r="39030" x14ac:dyDescent="0.25"/>
    <row r="39031" x14ac:dyDescent="0.25"/>
    <row r="39032" x14ac:dyDescent="0.25"/>
    <row r="39033" x14ac:dyDescent="0.25"/>
    <row r="39034" x14ac:dyDescent="0.25"/>
    <row r="39035" x14ac:dyDescent="0.25"/>
    <row r="39036" x14ac:dyDescent="0.25"/>
    <row r="39037" x14ac:dyDescent="0.25"/>
    <row r="39038" x14ac:dyDescent="0.25"/>
    <row r="39039" x14ac:dyDescent="0.25"/>
    <row r="39040" x14ac:dyDescent="0.25"/>
    <row r="39041" x14ac:dyDescent="0.25"/>
    <row r="39042" x14ac:dyDescent="0.25"/>
    <row r="39043" x14ac:dyDescent="0.25"/>
    <row r="39044" x14ac:dyDescent="0.25"/>
    <row r="39045" x14ac:dyDescent="0.25"/>
    <row r="39046" x14ac:dyDescent="0.25"/>
    <row r="39047" x14ac:dyDescent="0.25"/>
    <row r="39048" x14ac:dyDescent="0.25"/>
    <row r="39049" x14ac:dyDescent="0.25"/>
    <row r="39050" x14ac:dyDescent="0.25"/>
    <row r="39051" x14ac:dyDescent="0.25"/>
    <row r="39052" x14ac:dyDescent="0.25"/>
    <row r="39053" x14ac:dyDescent="0.25"/>
    <row r="39054" x14ac:dyDescent="0.25"/>
    <row r="39055" x14ac:dyDescent="0.25"/>
    <row r="39056" x14ac:dyDescent="0.25"/>
    <row r="39057" x14ac:dyDescent="0.25"/>
    <row r="39058" x14ac:dyDescent="0.25"/>
    <row r="39059" x14ac:dyDescent="0.25"/>
    <row r="39060" x14ac:dyDescent="0.25"/>
    <row r="39061" x14ac:dyDescent="0.25"/>
    <row r="39062" x14ac:dyDescent="0.25"/>
    <row r="39063" x14ac:dyDescent="0.25"/>
    <row r="39064" x14ac:dyDescent="0.25"/>
    <row r="39065" x14ac:dyDescent="0.25"/>
    <row r="39066" x14ac:dyDescent="0.25"/>
    <row r="39067" x14ac:dyDescent="0.25"/>
    <row r="39068" x14ac:dyDescent="0.25"/>
    <row r="39069" x14ac:dyDescent="0.25"/>
    <row r="39070" x14ac:dyDescent="0.25"/>
    <row r="39071" x14ac:dyDescent="0.25"/>
    <row r="39072" x14ac:dyDescent="0.25"/>
    <row r="39073" x14ac:dyDescent="0.25"/>
    <row r="39074" x14ac:dyDescent="0.25"/>
    <row r="39075" x14ac:dyDescent="0.25"/>
    <row r="39076" x14ac:dyDescent="0.25"/>
    <row r="39077" x14ac:dyDescent="0.25"/>
    <row r="39078" x14ac:dyDescent="0.25"/>
    <row r="39079" x14ac:dyDescent="0.25"/>
    <row r="39080" x14ac:dyDescent="0.25"/>
    <row r="39081" x14ac:dyDescent="0.25"/>
    <row r="39082" x14ac:dyDescent="0.25"/>
    <row r="39083" x14ac:dyDescent="0.25"/>
    <row r="39084" x14ac:dyDescent="0.25"/>
    <row r="39085" x14ac:dyDescent="0.25"/>
    <row r="39086" x14ac:dyDescent="0.25"/>
    <row r="39087" x14ac:dyDescent="0.25"/>
    <row r="39088" x14ac:dyDescent="0.25"/>
    <row r="39089" x14ac:dyDescent="0.25"/>
    <row r="39090" x14ac:dyDescent="0.25"/>
    <row r="39091" x14ac:dyDescent="0.25"/>
    <row r="39092" x14ac:dyDescent="0.25"/>
    <row r="39093" x14ac:dyDescent="0.25"/>
    <row r="39094" x14ac:dyDescent="0.25"/>
    <row r="39095" x14ac:dyDescent="0.25"/>
    <row r="39096" x14ac:dyDescent="0.25"/>
    <row r="39097" x14ac:dyDescent="0.25"/>
    <row r="39098" x14ac:dyDescent="0.25"/>
    <row r="39099" x14ac:dyDescent="0.25"/>
    <row r="39100" x14ac:dyDescent="0.25"/>
    <row r="39101" x14ac:dyDescent="0.25"/>
    <row r="39102" x14ac:dyDescent="0.25"/>
    <row r="39103" x14ac:dyDescent="0.25"/>
    <row r="39104" x14ac:dyDescent="0.25"/>
    <row r="39105" x14ac:dyDescent="0.25"/>
    <row r="39106" x14ac:dyDescent="0.25"/>
    <row r="39107" x14ac:dyDescent="0.25"/>
    <row r="39108" x14ac:dyDescent="0.25"/>
    <row r="39109" x14ac:dyDescent="0.25"/>
    <row r="39110" x14ac:dyDescent="0.25"/>
    <row r="39111" x14ac:dyDescent="0.25"/>
    <row r="39112" x14ac:dyDescent="0.25"/>
    <row r="39113" x14ac:dyDescent="0.25"/>
    <row r="39114" x14ac:dyDescent="0.25"/>
    <row r="39115" x14ac:dyDescent="0.25"/>
    <row r="39116" x14ac:dyDescent="0.25"/>
    <row r="39117" x14ac:dyDescent="0.25"/>
    <row r="39118" x14ac:dyDescent="0.25"/>
    <row r="39119" x14ac:dyDescent="0.25"/>
    <row r="39120" x14ac:dyDescent="0.25"/>
    <row r="39121" x14ac:dyDescent="0.25"/>
    <row r="39122" x14ac:dyDescent="0.25"/>
    <row r="39123" x14ac:dyDescent="0.25"/>
    <row r="39124" x14ac:dyDescent="0.25"/>
    <row r="39125" x14ac:dyDescent="0.25"/>
    <row r="39126" x14ac:dyDescent="0.25"/>
    <row r="39127" x14ac:dyDescent="0.25"/>
    <row r="39128" x14ac:dyDescent="0.25"/>
    <row r="39129" x14ac:dyDescent="0.25"/>
    <row r="39130" x14ac:dyDescent="0.25"/>
    <row r="39131" x14ac:dyDescent="0.25"/>
    <row r="39132" x14ac:dyDescent="0.25"/>
    <row r="39133" x14ac:dyDescent="0.25"/>
    <row r="39134" x14ac:dyDescent="0.25"/>
    <row r="39135" x14ac:dyDescent="0.25"/>
    <row r="39136" x14ac:dyDescent="0.25"/>
    <row r="39137" x14ac:dyDescent="0.25"/>
    <row r="39138" x14ac:dyDescent="0.25"/>
    <row r="39139" x14ac:dyDescent="0.25"/>
    <row r="39140" x14ac:dyDescent="0.25"/>
    <row r="39141" x14ac:dyDescent="0.25"/>
    <row r="39142" x14ac:dyDescent="0.25"/>
    <row r="39143" x14ac:dyDescent="0.25"/>
    <row r="39144" x14ac:dyDescent="0.25"/>
    <row r="39145" x14ac:dyDescent="0.25"/>
    <row r="39146" x14ac:dyDescent="0.25"/>
    <row r="39147" x14ac:dyDescent="0.25"/>
    <row r="39148" x14ac:dyDescent="0.25"/>
    <row r="39149" x14ac:dyDescent="0.25"/>
    <row r="39150" x14ac:dyDescent="0.25"/>
    <row r="39151" x14ac:dyDescent="0.25"/>
    <row r="39152" x14ac:dyDescent="0.25"/>
    <row r="39153" x14ac:dyDescent="0.25"/>
    <row r="39154" x14ac:dyDescent="0.25"/>
    <row r="39155" x14ac:dyDescent="0.25"/>
    <row r="39156" x14ac:dyDescent="0.25"/>
    <row r="39157" x14ac:dyDescent="0.25"/>
    <row r="39158" x14ac:dyDescent="0.25"/>
    <row r="39159" x14ac:dyDescent="0.25"/>
    <row r="39160" x14ac:dyDescent="0.25"/>
    <row r="39161" x14ac:dyDescent="0.25"/>
    <row r="39162" x14ac:dyDescent="0.25"/>
    <row r="39163" x14ac:dyDescent="0.25"/>
    <row r="39164" x14ac:dyDescent="0.25"/>
    <row r="39165" x14ac:dyDescent="0.25"/>
    <row r="39166" x14ac:dyDescent="0.25"/>
    <row r="39167" x14ac:dyDescent="0.25"/>
    <row r="39168" x14ac:dyDescent="0.25"/>
    <row r="39169" x14ac:dyDescent="0.25"/>
    <row r="39170" x14ac:dyDescent="0.25"/>
    <row r="39171" x14ac:dyDescent="0.25"/>
    <row r="39172" x14ac:dyDescent="0.25"/>
    <row r="39173" x14ac:dyDescent="0.25"/>
    <row r="39174" x14ac:dyDescent="0.25"/>
    <row r="39175" x14ac:dyDescent="0.25"/>
    <row r="39176" x14ac:dyDescent="0.25"/>
    <row r="39177" x14ac:dyDescent="0.25"/>
    <row r="39178" x14ac:dyDescent="0.25"/>
    <row r="39179" x14ac:dyDescent="0.25"/>
    <row r="39180" x14ac:dyDescent="0.25"/>
    <row r="39181" x14ac:dyDescent="0.25"/>
    <row r="39182" x14ac:dyDescent="0.25"/>
    <row r="39183" x14ac:dyDescent="0.25"/>
    <row r="39184" x14ac:dyDescent="0.25"/>
    <row r="39185" x14ac:dyDescent="0.25"/>
    <row r="39186" x14ac:dyDescent="0.25"/>
    <row r="39187" x14ac:dyDescent="0.25"/>
    <row r="39188" x14ac:dyDescent="0.25"/>
    <row r="39189" x14ac:dyDescent="0.25"/>
    <row r="39190" x14ac:dyDescent="0.25"/>
    <row r="39191" x14ac:dyDescent="0.25"/>
    <row r="39192" x14ac:dyDescent="0.25"/>
    <row r="39193" x14ac:dyDescent="0.25"/>
    <row r="39194" x14ac:dyDescent="0.25"/>
    <row r="39195" x14ac:dyDescent="0.25"/>
    <row r="39196" x14ac:dyDescent="0.25"/>
    <row r="39197" x14ac:dyDescent="0.25"/>
    <row r="39198" x14ac:dyDescent="0.25"/>
    <row r="39199" x14ac:dyDescent="0.25"/>
    <row r="39200" x14ac:dyDescent="0.25"/>
    <row r="39201" x14ac:dyDescent="0.25"/>
    <row r="39202" x14ac:dyDescent="0.25"/>
    <row r="39203" x14ac:dyDescent="0.25"/>
    <row r="39204" x14ac:dyDescent="0.25"/>
    <row r="39205" x14ac:dyDescent="0.25"/>
    <row r="39206" x14ac:dyDescent="0.25"/>
    <row r="39207" x14ac:dyDescent="0.25"/>
    <row r="39208" x14ac:dyDescent="0.25"/>
    <row r="39209" x14ac:dyDescent="0.25"/>
    <row r="39210" x14ac:dyDescent="0.25"/>
    <row r="39211" x14ac:dyDescent="0.25"/>
    <row r="39212" x14ac:dyDescent="0.25"/>
    <row r="39213" x14ac:dyDescent="0.25"/>
    <row r="39214" x14ac:dyDescent="0.25"/>
    <row r="39215" x14ac:dyDescent="0.25"/>
    <row r="39216" x14ac:dyDescent="0.25"/>
    <row r="39217" x14ac:dyDescent="0.25"/>
    <row r="39218" x14ac:dyDescent="0.25"/>
    <row r="39219" x14ac:dyDescent="0.25"/>
    <row r="39220" x14ac:dyDescent="0.25"/>
    <row r="39221" x14ac:dyDescent="0.25"/>
    <row r="39222" x14ac:dyDescent="0.25"/>
    <row r="39223" x14ac:dyDescent="0.25"/>
    <row r="39224" x14ac:dyDescent="0.25"/>
    <row r="39225" x14ac:dyDescent="0.25"/>
    <row r="39226" x14ac:dyDescent="0.25"/>
    <row r="39227" x14ac:dyDescent="0.25"/>
    <row r="39228" x14ac:dyDescent="0.25"/>
    <row r="39229" x14ac:dyDescent="0.25"/>
    <row r="39230" x14ac:dyDescent="0.25"/>
    <row r="39231" x14ac:dyDescent="0.25"/>
    <row r="39232" x14ac:dyDescent="0.25"/>
    <row r="39233" x14ac:dyDescent="0.25"/>
    <row r="39234" x14ac:dyDescent="0.25"/>
    <row r="39235" x14ac:dyDescent="0.25"/>
    <row r="39236" x14ac:dyDescent="0.25"/>
    <row r="39237" x14ac:dyDescent="0.25"/>
    <row r="39238" x14ac:dyDescent="0.25"/>
    <row r="39239" x14ac:dyDescent="0.25"/>
    <row r="39240" x14ac:dyDescent="0.25"/>
    <row r="39241" x14ac:dyDescent="0.25"/>
    <row r="39242" x14ac:dyDescent="0.25"/>
    <row r="39243" x14ac:dyDescent="0.25"/>
    <row r="39244" x14ac:dyDescent="0.25"/>
    <row r="39245" x14ac:dyDescent="0.25"/>
    <row r="39246" x14ac:dyDescent="0.25"/>
    <row r="39247" x14ac:dyDescent="0.25"/>
    <row r="39248" x14ac:dyDescent="0.25"/>
    <row r="39249" x14ac:dyDescent="0.25"/>
    <row r="39250" x14ac:dyDescent="0.25"/>
    <row r="39251" x14ac:dyDescent="0.25"/>
    <row r="39252" x14ac:dyDescent="0.25"/>
    <row r="39253" x14ac:dyDescent="0.25"/>
    <row r="39254" x14ac:dyDescent="0.25"/>
    <row r="39255" x14ac:dyDescent="0.25"/>
    <row r="39256" x14ac:dyDescent="0.25"/>
    <row r="39257" x14ac:dyDescent="0.25"/>
    <row r="39258" x14ac:dyDescent="0.25"/>
    <row r="39259" x14ac:dyDescent="0.25"/>
    <row r="39260" x14ac:dyDescent="0.25"/>
    <row r="39261" x14ac:dyDescent="0.25"/>
    <row r="39262" x14ac:dyDescent="0.25"/>
    <row r="39263" x14ac:dyDescent="0.25"/>
    <row r="39264" x14ac:dyDescent="0.25"/>
    <row r="39265" x14ac:dyDescent="0.25"/>
    <row r="39266" x14ac:dyDescent="0.25"/>
    <row r="39267" x14ac:dyDescent="0.25"/>
    <row r="39268" x14ac:dyDescent="0.25"/>
    <row r="39269" x14ac:dyDescent="0.25"/>
    <row r="39270" x14ac:dyDescent="0.25"/>
    <row r="39271" x14ac:dyDescent="0.25"/>
    <row r="39272" x14ac:dyDescent="0.25"/>
    <row r="39273" x14ac:dyDescent="0.25"/>
    <row r="39274" x14ac:dyDescent="0.25"/>
    <row r="39275" x14ac:dyDescent="0.25"/>
    <row r="39276" x14ac:dyDescent="0.25"/>
    <row r="39277" x14ac:dyDescent="0.25"/>
    <row r="39278" x14ac:dyDescent="0.25"/>
    <row r="39279" x14ac:dyDescent="0.25"/>
    <row r="39280" x14ac:dyDescent="0.25"/>
    <row r="39281" x14ac:dyDescent="0.25"/>
    <row r="39282" x14ac:dyDescent="0.25"/>
    <row r="39283" x14ac:dyDescent="0.25"/>
    <row r="39284" x14ac:dyDescent="0.25"/>
    <row r="39285" x14ac:dyDescent="0.25"/>
    <row r="39286" x14ac:dyDescent="0.25"/>
    <row r="39287" x14ac:dyDescent="0.25"/>
    <row r="39288" x14ac:dyDescent="0.25"/>
    <row r="39289" x14ac:dyDescent="0.25"/>
    <row r="39290" x14ac:dyDescent="0.25"/>
    <row r="39291" x14ac:dyDescent="0.25"/>
    <row r="39292" x14ac:dyDescent="0.25"/>
    <row r="39293" x14ac:dyDescent="0.25"/>
    <row r="39294" x14ac:dyDescent="0.25"/>
    <row r="39295" x14ac:dyDescent="0.25"/>
    <row r="39296" x14ac:dyDescent="0.25"/>
    <row r="39297" x14ac:dyDescent="0.25"/>
    <row r="39298" x14ac:dyDescent="0.25"/>
    <row r="39299" x14ac:dyDescent="0.25"/>
    <row r="39300" x14ac:dyDescent="0.25"/>
    <row r="39301" x14ac:dyDescent="0.25"/>
    <row r="39302" x14ac:dyDescent="0.25"/>
    <row r="39303" x14ac:dyDescent="0.25"/>
    <row r="39304" x14ac:dyDescent="0.25"/>
    <row r="39305" x14ac:dyDescent="0.25"/>
    <row r="39306" x14ac:dyDescent="0.25"/>
    <row r="39307" x14ac:dyDescent="0.25"/>
    <row r="39308" x14ac:dyDescent="0.25"/>
    <row r="39309" x14ac:dyDescent="0.25"/>
    <row r="39310" x14ac:dyDescent="0.25"/>
    <row r="39311" x14ac:dyDescent="0.25"/>
    <row r="39312" x14ac:dyDescent="0.25"/>
    <row r="39313" x14ac:dyDescent="0.25"/>
    <row r="39314" x14ac:dyDescent="0.25"/>
    <row r="39315" x14ac:dyDescent="0.25"/>
    <row r="39316" x14ac:dyDescent="0.25"/>
    <row r="39317" x14ac:dyDescent="0.25"/>
    <row r="39318" x14ac:dyDescent="0.25"/>
    <row r="39319" x14ac:dyDescent="0.25"/>
    <row r="39320" x14ac:dyDescent="0.25"/>
    <row r="39321" x14ac:dyDescent="0.25"/>
    <row r="39322" x14ac:dyDescent="0.25"/>
    <row r="39323" x14ac:dyDescent="0.25"/>
    <row r="39324" x14ac:dyDescent="0.25"/>
    <row r="39325" x14ac:dyDescent="0.25"/>
    <row r="39326" x14ac:dyDescent="0.25"/>
    <row r="39327" x14ac:dyDescent="0.25"/>
    <row r="39328" x14ac:dyDescent="0.25"/>
    <row r="39329" x14ac:dyDescent="0.25"/>
    <row r="39330" x14ac:dyDescent="0.25"/>
    <row r="39331" x14ac:dyDescent="0.25"/>
    <row r="39332" x14ac:dyDescent="0.25"/>
    <row r="39333" x14ac:dyDescent="0.25"/>
    <row r="39334" x14ac:dyDescent="0.25"/>
    <row r="39335" x14ac:dyDescent="0.25"/>
    <row r="39336" x14ac:dyDescent="0.25"/>
    <row r="39337" x14ac:dyDescent="0.25"/>
    <row r="39338" x14ac:dyDescent="0.25"/>
    <row r="39339" x14ac:dyDescent="0.25"/>
    <row r="39340" x14ac:dyDescent="0.25"/>
    <row r="39341" x14ac:dyDescent="0.25"/>
    <row r="39342" x14ac:dyDescent="0.25"/>
    <row r="39343" x14ac:dyDescent="0.25"/>
    <row r="39344" x14ac:dyDescent="0.25"/>
    <row r="39345" x14ac:dyDescent="0.25"/>
    <row r="39346" x14ac:dyDescent="0.25"/>
    <row r="39347" x14ac:dyDescent="0.25"/>
    <row r="39348" x14ac:dyDescent="0.25"/>
    <row r="39349" x14ac:dyDescent="0.25"/>
    <row r="39350" x14ac:dyDescent="0.25"/>
    <row r="39351" x14ac:dyDescent="0.25"/>
    <row r="39352" x14ac:dyDescent="0.25"/>
    <row r="39353" x14ac:dyDescent="0.25"/>
    <row r="39354" x14ac:dyDescent="0.25"/>
    <row r="39355" x14ac:dyDescent="0.25"/>
    <row r="39356" x14ac:dyDescent="0.25"/>
    <row r="39357" x14ac:dyDescent="0.25"/>
    <row r="39358" x14ac:dyDescent="0.25"/>
    <row r="39359" x14ac:dyDescent="0.25"/>
    <row r="39360" x14ac:dyDescent="0.25"/>
    <row r="39361" x14ac:dyDescent="0.25"/>
    <row r="39362" x14ac:dyDescent="0.25"/>
    <row r="39363" x14ac:dyDescent="0.25"/>
    <row r="39364" x14ac:dyDescent="0.25"/>
    <row r="39365" x14ac:dyDescent="0.25"/>
    <row r="39366" x14ac:dyDescent="0.25"/>
    <row r="39367" x14ac:dyDescent="0.25"/>
    <row r="39368" x14ac:dyDescent="0.25"/>
    <row r="39369" x14ac:dyDescent="0.25"/>
    <row r="39370" x14ac:dyDescent="0.25"/>
    <row r="39371" x14ac:dyDescent="0.25"/>
    <row r="39372" x14ac:dyDescent="0.25"/>
    <row r="39373" x14ac:dyDescent="0.25"/>
    <row r="39374" x14ac:dyDescent="0.25"/>
    <row r="39375" x14ac:dyDescent="0.25"/>
    <row r="39376" x14ac:dyDescent="0.25"/>
    <row r="39377" x14ac:dyDescent="0.25"/>
    <row r="39378" x14ac:dyDescent="0.25"/>
    <row r="39379" x14ac:dyDescent="0.25"/>
    <row r="39380" x14ac:dyDescent="0.25"/>
    <row r="39381" x14ac:dyDescent="0.25"/>
    <row r="39382" x14ac:dyDescent="0.25"/>
    <row r="39383" x14ac:dyDescent="0.25"/>
    <row r="39384" x14ac:dyDescent="0.25"/>
    <row r="39385" x14ac:dyDescent="0.25"/>
    <row r="39386" x14ac:dyDescent="0.25"/>
    <row r="39387" x14ac:dyDescent="0.25"/>
    <row r="39388" x14ac:dyDescent="0.25"/>
    <row r="39389" x14ac:dyDescent="0.25"/>
    <row r="39390" x14ac:dyDescent="0.25"/>
    <row r="39391" x14ac:dyDescent="0.25"/>
    <row r="39392" x14ac:dyDescent="0.25"/>
    <row r="39393" x14ac:dyDescent="0.25"/>
    <row r="39394" x14ac:dyDescent="0.25"/>
    <row r="39395" x14ac:dyDescent="0.25"/>
    <row r="39396" x14ac:dyDescent="0.25"/>
    <row r="39397" x14ac:dyDescent="0.25"/>
    <row r="39398" x14ac:dyDescent="0.25"/>
    <row r="39399" x14ac:dyDescent="0.25"/>
    <row r="39400" x14ac:dyDescent="0.25"/>
    <row r="39401" x14ac:dyDescent="0.25"/>
    <row r="39402" x14ac:dyDescent="0.25"/>
    <row r="39403" x14ac:dyDescent="0.25"/>
    <row r="39404" x14ac:dyDescent="0.25"/>
    <row r="39405" x14ac:dyDescent="0.25"/>
    <row r="39406" x14ac:dyDescent="0.25"/>
    <row r="39407" x14ac:dyDescent="0.25"/>
    <row r="39408" x14ac:dyDescent="0.25"/>
    <row r="39409" x14ac:dyDescent="0.25"/>
    <row r="39410" x14ac:dyDescent="0.25"/>
    <row r="39411" x14ac:dyDescent="0.25"/>
    <row r="39412" x14ac:dyDescent="0.25"/>
    <row r="39413" x14ac:dyDescent="0.25"/>
    <row r="39414" x14ac:dyDescent="0.25"/>
    <row r="39415" x14ac:dyDescent="0.25"/>
    <row r="39416" x14ac:dyDescent="0.25"/>
    <row r="39417" x14ac:dyDescent="0.25"/>
    <row r="39418" x14ac:dyDescent="0.25"/>
    <row r="39419" x14ac:dyDescent="0.25"/>
    <row r="39420" x14ac:dyDescent="0.25"/>
    <row r="39421" x14ac:dyDescent="0.25"/>
    <row r="39422" x14ac:dyDescent="0.25"/>
    <row r="39423" x14ac:dyDescent="0.25"/>
    <row r="39424" x14ac:dyDescent="0.25"/>
    <row r="39425" x14ac:dyDescent="0.25"/>
    <row r="39426" x14ac:dyDescent="0.25"/>
    <row r="39427" x14ac:dyDescent="0.25"/>
    <row r="39428" x14ac:dyDescent="0.25"/>
    <row r="39429" x14ac:dyDescent="0.25"/>
    <row r="39430" x14ac:dyDescent="0.25"/>
    <row r="39431" x14ac:dyDescent="0.25"/>
    <row r="39432" x14ac:dyDescent="0.25"/>
    <row r="39433" x14ac:dyDescent="0.25"/>
    <row r="39434" x14ac:dyDescent="0.25"/>
    <row r="39435" x14ac:dyDescent="0.25"/>
    <row r="39436" x14ac:dyDescent="0.25"/>
    <row r="39437" x14ac:dyDescent="0.25"/>
    <row r="39438" x14ac:dyDescent="0.25"/>
    <row r="39439" x14ac:dyDescent="0.25"/>
    <row r="39440" x14ac:dyDescent="0.25"/>
    <row r="39441" x14ac:dyDescent="0.25"/>
    <row r="39442" x14ac:dyDescent="0.25"/>
    <row r="39443" x14ac:dyDescent="0.25"/>
    <row r="39444" x14ac:dyDescent="0.25"/>
    <row r="39445" x14ac:dyDescent="0.25"/>
    <row r="39446" x14ac:dyDescent="0.25"/>
    <row r="39447" x14ac:dyDescent="0.25"/>
    <row r="39448" x14ac:dyDescent="0.25"/>
    <row r="39449" x14ac:dyDescent="0.25"/>
    <row r="39450" x14ac:dyDescent="0.25"/>
    <row r="39451" x14ac:dyDescent="0.25"/>
    <row r="39452" x14ac:dyDescent="0.25"/>
    <row r="39453" x14ac:dyDescent="0.25"/>
    <row r="39454" x14ac:dyDescent="0.25"/>
    <row r="39455" x14ac:dyDescent="0.25"/>
    <row r="39456" x14ac:dyDescent="0.25"/>
    <row r="39457" x14ac:dyDescent="0.25"/>
    <row r="39458" x14ac:dyDescent="0.25"/>
    <row r="39459" x14ac:dyDescent="0.25"/>
    <row r="39460" x14ac:dyDescent="0.25"/>
    <row r="39461" x14ac:dyDescent="0.25"/>
    <row r="39462" x14ac:dyDescent="0.25"/>
    <row r="39463" x14ac:dyDescent="0.25"/>
    <row r="39464" x14ac:dyDescent="0.25"/>
    <row r="39465" x14ac:dyDescent="0.25"/>
    <row r="39466" x14ac:dyDescent="0.25"/>
    <row r="39467" x14ac:dyDescent="0.25"/>
    <row r="39468" x14ac:dyDescent="0.25"/>
    <row r="39469" x14ac:dyDescent="0.25"/>
    <row r="39470" x14ac:dyDescent="0.25"/>
    <row r="39471" x14ac:dyDescent="0.25"/>
    <row r="39472" x14ac:dyDescent="0.25"/>
    <row r="39473" x14ac:dyDescent="0.25"/>
    <row r="39474" x14ac:dyDescent="0.25"/>
    <row r="39475" x14ac:dyDescent="0.25"/>
    <row r="39476" x14ac:dyDescent="0.25"/>
    <row r="39477" x14ac:dyDescent="0.25"/>
    <row r="39478" x14ac:dyDescent="0.25"/>
    <row r="39479" x14ac:dyDescent="0.25"/>
    <row r="39480" x14ac:dyDescent="0.25"/>
    <row r="39481" x14ac:dyDescent="0.25"/>
    <row r="39482" x14ac:dyDescent="0.25"/>
    <row r="39483" x14ac:dyDescent="0.25"/>
    <row r="39484" x14ac:dyDescent="0.25"/>
    <row r="39485" x14ac:dyDescent="0.25"/>
    <row r="39486" x14ac:dyDescent="0.25"/>
    <row r="39487" x14ac:dyDescent="0.25"/>
    <row r="39488" x14ac:dyDescent="0.25"/>
    <row r="39489" x14ac:dyDescent="0.25"/>
    <row r="39490" x14ac:dyDescent="0.25"/>
    <row r="39491" x14ac:dyDescent="0.25"/>
    <row r="39492" x14ac:dyDescent="0.25"/>
    <row r="39493" x14ac:dyDescent="0.25"/>
    <row r="39494" x14ac:dyDescent="0.25"/>
    <row r="39495" x14ac:dyDescent="0.25"/>
    <row r="39496" x14ac:dyDescent="0.25"/>
    <row r="39497" x14ac:dyDescent="0.25"/>
    <row r="39498" x14ac:dyDescent="0.25"/>
    <row r="39499" x14ac:dyDescent="0.25"/>
    <row r="39500" x14ac:dyDescent="0.25"/>
    <row r="39501" x14ac:dyDescent="0.25"/>
    <row r="39502" x14ac:dyDescent="0.25"/>
    <row r="39503" x14ac:dyDescent="0.25"/>
    <row r="39504" x14ac:dyDescent="0.25"/>
    <row r="39505" x14ac:dyDescent="0.25"/>
    <row r="39506" x14ac:dyDescent="0.25"/>
    <row r="39507" x14ac:dyDescent="0.25"/>
    <row r="39508" x14ac:dyDescent="0.25"/>
    <row r="39509" x14ac:dyDescent="0.25"/>
    <row r="39510" x14ac:dyDescent="0.25"/>
    <row r="39511" x14ac:dyDescent="0.25"/>
    <row r="39512" x14ac:dyDescent="0.25"/>
    <row r="39513" x14ac:dyDescent="0.25"/>
    <row r="39514" x14ac:dyDescent="0.25"/>
    <row r="39515" x14ac:dyDescent="0.25"/>
    <row r="39516" x14ac:dyDescent="0.25"/>
    <row r="39517" x14ac:dyDescent="0.25"/>
    <row r="39518" x14ac:dyDescent="0.25"/>
    <row r="39519" x14ac:dyDescent="0.25"/>
    <row r="39520" x14ac:dyDescent="0.25"/>
    <row r="39521" x14ac:dyDescent="0.25"/>
    <row r="39522" x14ac:dyDescent="0.25"/>
    <row r="39523" x14ac:dyDescent="0.25"/>
    <row r="39524" x14ac:dyDescent="0.25"/>
    <row r="39525" x14ac:dyDescent="0.25"/>
    <row r="39526" x14ac:dyDescent="0.25"/>
    <row r="39527" x14ac:dyDescent="0.25"/>
    <row r="39528" x14ac:dyDescent="0.25"/>
    <row r="39529" x14ac:dyDescent="0.25"/>
    <row r="39530" x14ac:dyDescent="0.25"/>
    <row r="39531" x14ac:dyDescent="0.25"/>
    <row r="39532" x14ac:dyDescent="0.25"/>
    <row r="39533" x14ac:dyDescent="0.25"/>
    <row r="39534" x14ac:dyDescent="0.25"/>
    <row r="39535" x14ac:dyDescent="0.25"/>
    <row r="39536" x14ac:dyDescent="0.25"/>
    <row r="39537" x14ac:dyDescent="0.25"/>
    <row r="39538" x14ac:dyDescent="0.25"/>
    <row r="39539" x14ac:dyDescent="0.25"/>
    <row r="39540" x14ac:dyDescent="0.25"/>
    <row r="39541" x14ac:dyDescent="0.25"/>
    <row r="39542" x14ac:dyDescent="0.25"/>
    <row r="39543" x14ac:dyDescent="0.25"/>
    <row r="39544" x14ac:dyDescent="0.25"/>
    <row r="39545" x14ac:dyDescent="0.25"/>
    <row r="39546" x14ac:dyDescent="0.25"/>
    <row r="39547" x14ac:dyDescent="0.25"/>
    <row r="39548" x14ac:dyDescent="0.25"/>
    <row r="39549" x14ac:dyDescent="0.25"/>
    <row r="39550" x14ac:dyDescent="0.25"/>
    <row r="39551" x14ac:dyDescent="0.25"/>
    <row r="39552" x14ac:dyDescent="0.25"/>
    <row r="39553" x14ac:dyDescent="0.25"/>
    <row r="39554" x14ac:dyDescent="0.25"/>
    <row r="39555" x14ac:dyDescent="0.25"/>
    <row r="39556" x14ac:dyDescent="0.25"/>
    <row r="39557" x14ac:dyDescent="0.25"/>
    <row r="39558" x14ac:dyDescent="0.25"/>
    <row r="39559" x14ac:dyDescent="0.25"/>
    <row r="39560" x14ac:dyDescent="0.25"/>
    <row r="39561" x14ac:dyDescent="0.25"/>
    <row r="39562" x14ac:dyDescent="0.25"/>
    <row r="39563" x14ac:dyDescent="0.25"/>
    <row r="39564" x14ac:dyDescent="0.25"/>
    <row r="39565" x14ac:dyDescent="0.25"/>
    <row r="39566" x14ac:dyDescent="0.25"/>
    <row r="39567" x14ac:dyDescent="0.25"/>
    <row r="39568" x14ac:dyDescent="0.25"/>
    <row r="39569" x14ac:dyDescent="0.25"/>
    <row r="39570" x14ac:dyDescent="0.25"/>
    <row r="39571" x14ac:dyDescent="0.25"/>
    <row r="39572" x14ac:dyDescent="0.25"/>
    <row r="39573" x14ac:dyDescent="0.25"/>
    <row r="39574" x14ac:dyDescent="0.25"/>
    <row r="39575" x14ac:dyDescent="0.25"/>
    <row r="39576" x14ac:dyDescent="0.25"/>
    <row r="39577" x14ac:dyDescent="0.25"/>
    <row r="39578" x14ac:dyDescent="0.25"/>
    <row r="39579" x14ac:dyDescent="0.25"/>
    <row r="39580" x14ac:dyDescent="0.25"/>
    <row r="39581" x14ac:dyDescent="0.25"/>
    <row r="39582" x14ac:dyDescent="0.25"/>
    <row r="39583" x14ac:dyDescent="0.25"/>
    <row r="39584" x14ac:dyDescent="0.25"/>
    <row r="39585" x14ac:dyDescent="0.25"/>
    <row r="39586" x14ac:dyDescent="0.25"/>
    <row r="39587" x14ac:dyDescent="0.25"/>
    <row r="39588" x14ac:dyDescent="0.25"/>
    <row r="39589" x14ac:dyDescent="0.25"/>
    <row r="39590" x14ac:dyDescent="0.25"/>
    <row r="39591" x14ac:dyDescent="0.25"/>
    <row r="39592" x14ac:dyDescent="0.25"/>
    <row r="39593" x14ac:dyDescent="0.25"/>
    <row r="39594" x14ac:dyDescent="0.25"/>
    <row r="39595" x14ac:dyDescent="0.25"/>
    <row r="39596" x14ac:dyDescent="0.25"/>
    <row r="39597" x14ac:dyDescent="0.25"/>
    <row r="39598" x14ac:dyDescent="0.25"/>
    <row r="39599" x14ac:dyDescent="0.25"/>
    <row r="39600" x14ac:dyDescent="0.25"/>
    <row r="39601" x14ac:dyDescent="0.25"/>
    <row r="39602" x14ac:dyDescent="0.25"/>
    <row r="39603" x14ac:dyDescent="0.25"/>
    <row r="39604" x14ac:dyDescent="0.25"/>
    <row r="39605" x14ac:dyDescent="0.25"/>
    <row r="39606" x14ac:dyDescent="0.25"/>
    <row r="39607" x14ac:dyDescent="0.25"/>
    <row r="39608" x14ac:dyDescent="0.25"/>
    <row r="39609" x14ac:dyDescent="0.25"/>
    <row r="39610" x14ac:dyDescent="0.25"/>
    <row r="39611" x14ac:dyDescent="0.25"/>
    <row r="39612" x14ac:dyDescent="0.25"/>
    <row r="39613" x14ac:dyDescent="0.25"/>
    <row r="39614" x14ac:dyDescent="0.25"/>
    <row r="39615" x14ac:dyDescent="0.25"/>
    <row r="39616" x14ac:dyDescent="0.25"/>
    <row r="39617" x14ac:dyDescent="0.25"/>
    <row r="39618" x14ac:dyDescent="0.25"/>
    <row r="39619" x14ac:dyDescent="0.25"/>
    <row r="39620" x14ac:dyDescent="0.25"/>
    <row r="39621" x14ac:dyDescent="0.25"/>
    <row r="39622" x14ac:dyDescent="0.25"/>
    <row r="39623" x14ac:dyDescent="0.25"/>
    <row r="39624" x14ac:dyDescent="0.25"/>
    <row r="39625" x14ac:dyDescent="0.25"/>
    <row r="39626" x14ac:dyDescent="0.25"/>
    <row r="39627" x14ac:dyDescent="0.25"/>
    <row r="39628" x14ac:dyDescent="0.25"/>
    <row r="39629" x14ac:dyDescent="0.25"/>
    <row r="39630" x14ac:dyDescent="0.25"/>
    <row r="39631" x14ac:dyDescent="0.25"/>
    <row r="39632" x14ac:dyDescent="0.25"/>
    <row r="39633" x14ac:dyDescent="0.25"/>
    <row r="39634" x14ac:dyDescent="0.25"/>
    <row r="39635" x14ac:dyDescent="0.25"/>
    <row r="39636" x14ac:dyDescent="0.25"/>
    <row r="39637" x14ac:dyDescent="0.25"/>
    <row r="39638" x14ac:dyDescent="0.25"/>
    <row r="39639" x14ac:dyDescent="0.25"/>
    <row r="39640" x14ac:dyDescent="0.25"/>
    <row r="39641" x14ac:dyDescent="0.25"/>
    <row r="39642" x14ac:dyDescent="0.25"/>
    <row r="39643" x14ac:dyDescent="0.25"/>
    <row r="39644" x14ac:dyDescent="0.25"/>
    <row r="39645" x14ac:dyDescent="0.25"/>
    <row r="39646" x14ac:dyDescent="0.25"/>
    <row r="39647" x14ac:dyDescent="0.25"/>
    <row r="39648" x14ac:dyDescent="0.25"/>
    <row r="39649" x14ac:dyDescent="0.25"/>
    <row r="39650" x14ac:dyDescent="0.25"/>
    <row r="39651" x14ac:dyDescent="0.25"/>
    <row r="39652" x14ac:dyDescent="0.25"/>
    <row r="39653" x14ac:dyDescent="0.25"/>
    <row r="39654" x14ac:dyDescent="0.25"/>
    <row r="39655" x14ac:dyDescent="0.25"/>
    <row r="39656" x14ac:dyDescent="0.25"/>
    <row r="39657" x14ac:dyDescent="0.25"/>
    <row r="39658" x14ac:dyDescent="0.25"/>
    <row r="39659" x14ac:dyDescent="0.25"/>
    <row r="39660" x14ac:dyDescent="0.25"/>
    <row r="39661" x14ac:dyDescent="0.25"/>
    <row r="39662" x14ac:dyDescent="0.25"/>
    <row r="39663" x14ac:dyDescent="0.25"/>
    <row r="39664" x14ac:dyDescent="0.25"/>
    <row r="39665" x14ac:dyDescent="0.25"/>
    <row r="39666" x14ac:dyDescent="0.25"/>
    <row r="39667" x14ac:dyDescent="0.25"/>
    <row r="39668" x14ac:dyDescent="0.25"/>
    <row r="39669" x14ac:dyDescent="0.25"/>
    <row r="39670" x14ac:dyDescent="0.25"/>
    <row r="39671" x14ac:dyDescent="0.25"/>
    <row r="39672" x14ac:dyDescent="0.25"/>
    <row r="39673" x14ac:dyDescent="0.25"/>
    <row r="39674" x14ac:dyDescent="0.25"/>
    <row r="39675" x14ac:dyDescent="0.25"/>
    <row r="39676" x14ac:dyDescent="0.25"/>
    <row r="39677" x14ac:dyDescent="0.25"/>
    <row r="39678" x14ac:dyDescent="0.25"/>
    <row r="39679" x14ac:dyDescent="0.25"/>
    <row r="39680" x14ac:dyDescent="0.25"/>
    <row r="39681" x14ac:dyDescent="0.25"/>
    <row r="39682" x14ac:dyDescent="0.25"/>
    <row r="39683" x14ac:dyDescent="0.25"/>
    <row r="39684" x14ac:dyDescent="0.25"/>
    <row r="39685" x14ac:dyDescent="0.25"/>
    <row r="39686" x14ac:dyDescent="0.25"/>
    <row r="39687" x14ac:dyDescent="0.25"/>
    <row r="39688" x14ac:dyDescent="0.25"/>
    <row r="39689" x14ac:dyDescent="0.25"/>
    <row r="39690" x14ac:dyDescent="0.25"/>
    <row r="39691" x14ac:dyDescent="0.25"/>
    <row r="39692" x14ac:dyDescent="0.25"/>
    <row r="39693" x14ac:dyDescent="0.25"/>
    <row r="39694" x14ac:dyDescent="0.25"/>
    <row r="39695" x14ac:dyDescent="0.25"/>
    <row r="39696" x14ac:dyDescent="0.25"/>
    <row r="39697" x14ac:dyDescent="0.25"/>
    <row r="39698" x14ac:dyDescent="0.25"/>
    <row r="39699" x14ac:dyDescent="0.25"/>
    <row r="39700" x14ac:dyDescent="0.25"/>
    <row r="39701" x14ac:dyDescent="0.25"/>
    <row r="39702" x14ac:dyDescent="0.25"/>
    <row r="39703" x14ac:dyDescent="0.25"/>
    <row r="39704" x14ac:dyDescent="0.25"/>
    <row r="39705" x14ac:dyDescent="0.25"/>
    <row r="39706" x14ac:dyDescent="0.25"/>
    <row r="39707" x14ac:dyDescent="0.25"/>
    <row r="39708" x14ac:dyDescent="0.25"/>
    <row r="39709" x14ac:dyDescent="0.25"/>
    <row r="39710" x14ac:dyDescent="0.25"/>
    <row r="39711" x14ac:dyDescent="0.25"/>
    <row r="39712" x14ac:dyDescent="0.25"/>
    <row r="39713" x14ac:dyDescent="0.25"/>
    <row r="39714" x14ac:dyDescent="0.25"/>
    <row r="39715" x14ac:dyDescent="0.25"/>
    <row r="39716" x14ac:dyDescent="0.25"/>
    <row r="39717" x14ac:dyDescent="0.25"/>
    <row r="39718" x14ac:dyDescent="0.25"/>
    <row r="39719" x14ac:dyDescent="0.25"/>
    <row r="39720" x14ac:dyDescent="0.25"/>
    <row r="39721" x14ac:dyDescent="0.25"/>
    <row r="39722" x14ac:dyDescent="0.25"/>
    <row r="39723" x14ac:dyDescent="0.25"/>
    <row r="39724" x14ac:dyDescent="0.25"/>
    <row r="39725" x14ac:dyDescent="0.25"/>
    <row r="39726" x14ac:dyDescent="0.25"/>
    <row r="39727" x14ac:dyDescent="0.25"/>
    <row r="39728" x14ac:dyDescent="0.25"/>
    <row r="39729" x14ac:dyDescent="0.25"/>
    <row r="39730" x14ac:dyDescent="0.25"/>
    <row r="39731" x14ac:dyDescent="0.25"/>
    <row r="39732" x14ac:dyDescent="0.25"/>
    <row r="39733" x14ac:dyDescent="0.25"/>
    <row r="39734" x14ac:dyDescent="0.25"/>
    <row r="39735" x14ac:dyDescent="0.25"/>
    <row r="39736" x14ac:dyDescent="0.25"/>
    <row r="39737" x14ac:dyDescent="0.25"/>
    <row r="39738" x14ac:dyDescent="0.25"/>
    <row r="39739" x14ac:dyDescent="0.25"/>
    <row r="39740" x14ac:dyDescent="0.25"/>
    <row r="39741" x14ac:dyDescent="0.25"/>
    <row r="39742" x14ac:dyDescent="0.25"/>
    <row r="39743" x14ac:dyDescent="0.25"/>
    <row r="39744" x14ac:dyDescent="0.25"/>
    <row r="39745" x14ac:dyDescent="0.25"/>
    <row r="39746" x14ac:dyDescent="0.25"/>
    <row r="39747" x14ac:dyDescent="0.25"/>
    <row r="39748" x14ac:dyDescent="0.25"/>
    <row r="39749" x14ac:dyDescent="0.25"/>
    <row r="39750" x14ac:dyDescent="0.25"/>
    <row r="39751" x14ac:dyDescent="0.25"/>
    <row r="39752" x14ac:dyDescent="0.25"/>
    <row r="39753" x14ac:dyDescent="0.25"/>
    <row r="39754" x14ac:dyDescent="0.25"/>
    <row r="39755" x14ac:dyDescent="0.25"/>
    <row r="39756" x14ac:dyDescent="0.25"/>
    <row r="39757" x14ac:dyDescent="0.25"/>
    <row r="39758" x14ac:dyDescent="0.25"/>
    <row r="39759" x14ac:dyDescent="0.25"/>
    <row r="39760" x14ac:dyDescent="0.25"/>
    <row r="39761" x14ac:dyDescent="0.25"/>
    <row r="39762" x14ac:dyDescent="0.25"/>
    <row r="39763" x14ac:dyDescent="0.25"/>
    <row r="39764" x14ac:dyDescent="0.25"/>
    <row r="39765" x14ac:dyDescent="0.25"/>
    <row r="39766" x14ac:dyDescent="0.25"/>
    <row r="39767" x14ac:dyDescent="0.25"/>
    <row r="39768" x14ac:dyDescent="0.25"/>
    <row r="39769" x14ac:dyDescent="0.25"/>
    <row r="39770" x14ac:dyDescent="0.25"/>
    <row r="39771" x14ac:dyDescent="0.25"/>
    <row r="39772" x14ac:dyDescent="0.25"/>
    <row r="39773" x14ac:dyDescent="0.25"/>
    <row r="39774" x14ac:dyDescent="0.25"/>
    <row r="39775" x14ac:dyDescent="0.25"/>
    <row r="39776" x14ac:dyDescent="0.25"/>
    <row r="39777" x14ac:dyDescent="0.25"/>
    <row r="39778" x14ac:dyDescent="0.25"/>
    <row r="39779" x14ac:dyDescent="0.25"/>
    <row r="39780" x14ac:dyDescent="0.25"/>
    <row r="39781" x14ac:dyDescent="0.25"/>
    <row r="39782" x14ac:dyDescent="0.25"/>
    <row r="39783" x14ac:dyDescent="0.25"/>
    <row r="39784" x14ac:dyDescent="0.25"/>
    <row r="39785" x14ac:dyDescent="0.25"/>
    <row r="39786" x14ac:dyDescent="0.25"/>
    <row r="39787" x14ac:dyDescent="0.25"/>
    <row r="39788" x14ac:dyDescent="0.25"/>
    <row r="39789" x14ac:dyDescent="0.25"/>
    <row r="39790" x14ac:dyDescent="0.25"/>
    <row r="39791" x14ac:dyDescent="0.25"/>
    <row r="39792" x14ac:dyDescent="0.25"/>
    <row r="39793" x14ac:dyDescent="0.25"/>
    <row r="39794" x14ac:dyDescent="0.25"/>
    <row r="39795" x14ac:dyDescent="0.25"/>
    <row r="39796" x14ac:dyDescent="0.25"/>
    <row r="39797" x14ac:dyDescent="0.25"/>
    <row r="39798" x14ac:dyDescent="0.25"/>
    <row r="39799" x14ac:dyDescent="0.25"/>
    <row r="39800" x14ac:dyDescent="0.25"/>
    <row r="39801" x14ac:dyDescent="0.25"/>
    <row r="39802" x14ac:dyDescent="0.25"/>
    <row r="39803" x14ac:dyDescent="0.25"/>
    <row r="39804" x14ac:dyDescent="0.25"/>
    <row r="39805" x14ac:dyDescent="0.25"/>
    <row r="39806" x14ac:dyDescent="0.25"/>
    <row r="39807" x14ac:dyDescent="0.25"/>
    <row r="39808" x14ac:dyDescent="0.25"/>
    <row r="39809" x14ac:dyDescent="0.25"/>
    <row r="39810" x14ac:dyDescent="0.25"/>
    <row r="39811" x14ac:dyDescent="0.25"/>
    <row r="39812" x14ac:dyDescent="0.25"/>
    <row r="39813" x14ac:dyDescent="0.25"/>
    <row r="39814" x14ac:dyDescent="0.25"/>
    <row r="39815" x14ac:dyDescent="0.25"/>
    <row r="39816" x14ac:dyDescent="0.25"/>
    <row r="39817" x14ac:dyDescent="0.25"/>
    <row r="39818" x14ac:dyDescent="0.25"/>
    <row r="39819" x14ac:dyDescent="0.25"/>
    <row r="39820" x14ac:dyDescent="0.25"/>
    <row r="39821" x14ac:dyDescent="0.25"/>
    <row r="39822" x14ac:dyDescent="0.25"/>
    <row r="39823" x14ac:dyDescent="0.25"/>
    <row r="39824" x14ac:dyDescent="0.25"/>
    <row r="39825" x14ac:dyDescent="0.25"/>
    <row r="39826" x14ac:dyDescent="0.25"/>
    <row r="39827" x14ac:dyDescent="0.25"/>
    <row r="39828" x14ac:dyDescent="0.25"/>
    <row r="39829" x14ac:dyDescent="0.25"/>
    <row r="39830" x14ac:dyDescent="0.25"/>
    <row r="39831" x14ac:dyDescent="0.25"/>
    <row r="39832" x14ac:dyDescent="0.25"/>
    <row r="39833" x14ac:dyDescent="0.25"/>
    <row r="39834" x14ac:dyDescent="0.25"/>
    <row r="39835" x14ac:dyDescent="0.25"/>
    <row r="39836" x14ac:dyDescent="0.25"/>
    <row r="39837" x14ac:dyDescent="0.25"/>
    <row r="39838" x14ac:dyDescent="0.25"/>
    <row r="39839" x14ac:dyDescent="0.25"/>
    <row r="39840" x14ac:dyDescent="0.25"/>
    <row r="39841" x14ac:dyDescent="0.25"/>
    <row r="39842" x14ac:dyDescent="0.25"/>
    <row r="39843" x14ac:dyDescent="0.25"/>
    <row r="39844" x14ac:dyDescent="0.25"/>
    <row r="39845" x14ac:dyDescent="0.25"/>
    <row r="39846" x14ac:dyDescent="0.25"/>
    <row r="39847" x14ac:dyDescent="0.25"/>
    <row r="39848" x14ac:dyDescent="0.25"/>
    <row r="39849" x14ac:dyDescent="0.25"/>
    <row r="39850" x14ac:dyDescent="0.25"/>
    <row r="39851" x14ac:dyDescent="0.25"/>
    <row r="39852" x14ac:dyDescent="0.25"/>
    <row r="39853" x14ac:dyDescent="0.25"/>
    <row r="39854" x14ac:dyDescent="0.25"/>
    <row r="39855" x14ac:dyDescent="0.25"/>
    <row r="39856" x14ac:dyDescent="0.25"/>
    <row r="39857" x14ac:dyDescent="0.25"/>
    <row r="39858" x14ac:dyDescent="0.25"/>
    <row r="39859" x14ac:dyDescent="0.25"/>
    <row r="39860" x14ac:dyDescent="0.25"/>
    <row r="39861" x14ac:dyDescent="0.25"/>
    <row r="39862" x14ac:dyDescent="0.25"/>
    <row r="39863" x14ac:dyDescent="0.25"/>
    <row r="39864" x14ac:dyDescent="0.25"/>
    <row r="39865" x14ac:dyDescent="0.25"/>
    <row r="39866" x14ac:dyDescent="0.25"/>
    <row r="39867" x14ac:dyDescent="0.25"/>
    <row r="39868" x14ac:dyDescent="0.25"/>
    <row r="39869" x14ac:dyDescent="0.25"/>
    <row r="39870" x14ac:dyDescent="0.25"/>
    <row r="39871" x14ac:dyDescent="0.25"/>
    <row r="39872" x14ac:dyDescent="0.25"/>
    <row r="39873" x14ac:dyDescent="0.25"/>
    <row r="39874" x14ac:dyDescent="0.25"/>
    <row r="39875" x14ac:dyDescent="0.25"/>
    <row r="39876" x14ac:dyDescent="0.25"/>
    <row r="39877" x14ac:dyDescent="0.25"/>
    <row r="39878" x14ac:dyDescent="0.25"/>
    <row r="39879" x14ac:dyDescent="0.25"/>
    <row r="39880" x14ac:dyDescent="0.25"/>
    <row r="39881" x14ac:dyDescent="0.25"/>
    <row r="39882" x14ac:dyDescent="0.25"/>
    <row r="39883" x14ac:dyDescent="0.25"/>
    <row r="39884" x14ac:dyDescent="0.25"/>
    <row r="39885" x14ac:dyDescent="0.25"/>
    <row r="39886" x14ac:dyDescent="0.25"/>
    <row r="39887" x14ac:dyDescent="0.25"/>
    <row r="39888" x14ac:dyDescent="0.25"/>
    <row r="39889" x14ac:dyDescent="0.25"/>
    <row r="39890" x14ac:dyDescent="0.25"/>
    <row r="39891" x14ac:dyDescent="0.25"/>
    <row r="39892" x14ac:dyDescent="0.25"/>
    <row r="39893" x14ac:dyDescent="0.25"/>
    <row r="39894" x14ac:dyDescent="0.25"/>
    <row r="39895" x14ac:dyDescent="0.25"/>
    <row r="39896" x14ac:dyDescent="0.25"/>
    <row r="39897" x14ac:dyDescent="0.25"/>
    <row r="39898" x14ac:dyDescent="0.25"/>
    <row r="39899" x14ac:dyDescent="0.25"/>
    <row r="39900" x14ac:dyDescent="0.25"/>
    <row r="39901" x14ac:dyDescent="0.25"/>
    <row r="39902" x14ac:dyDescent="0.25"/>
    <row r="39903" x14ac:dyDescent="0.25"/>
    <row r="39904" x14ac:dyDescent="0.25"/>
    <row r="39905" x14ac:dyDescent="0.25"/>
    <row r="39906" x14ac:dyDescent="0.25"/>
    <row r="39907" x14ac:dyDescent="0.25"/>
    <row r="39908" x14ac:dyDescent="0.25"/>
    <row r="39909" x14ac:dyDescent="0.25"/>
    <row r="39910" x14ac:dyDescent="0.25"/>
    <row r="39911" x14ac:dyDescent="0.25"/>
    <row r="39912" x14ac:dyDescent="0.25"/>
    <row r="39913" x14ac:dyDescent="0.25"/>
    <row r="39914" x14ac:dyDescent="0.25"/>
    <row r="39915" x14ac:dyDescent="0.25"/>
    <row r="39916" x14ac:dyDescent="0.25"/>
    <row r="39917" x14ac:dyDescent="0.25"/>
    <row r="39918" x14ac:dyDescent="0.25"/>
    <row r="39919" x14ac:dyDescent="0.25"/>
    <row r="39920" x14ac:dyDescent="0.25"/>
    <row r="39921" x14ac:dyDescent="0.25"/>
    <row r="39922" x14ac:dyDescent="0.25"/>
    <row r="39923" x14ac:dyDescent="0.25"/>
    <row r="39924" x14ac:dyDescent="0.25"/>
    <row r="39925" x14ac:dyDescent="0.25"/>
    <row r="39926" x14ac:dyDescent="0.25"/>
    <row r="39927" x14ac:dyDescent="0.25"/>
    <row r="39928" x14ac:dyDescent="0.25"/>
    <row r="39929" x14ac:dyDescent="0.25"/>
    <row r="39930" x14ac:dyDescent="0.25"/>
    <row r="39931" x14ac:dyDescent="0.25"/>
    <row r="39932" x14ac:dyDescent="0.25"/>
    <row r="39933" x14ac:dyDescent="0.25"/>
    <row r="39934" x14ac:dyDescent="0.25"/>
    <row r="39935" x14ac:dyDescent="0.25"/>
    <row r="39936" x14ac:dyDescent="0.25"/>
    <row r="39937" x14ac:dyDescent="0.25"/>
    <row r="39938" x14ac:dyDescent="0.25"/>
    <row r="39939" x14ac:dyDescent="0.25"/>
    <row r="39940" x14ac:dyDescent="0.25"/>
    <row r="39941" x14ac:dyDescent="0.25"/>
    <row r="39942" x14ac:dyDescent="0.25"/>
    <row r="39943" x14ac:dyDescent="0.25"/>
    <row r="39944" x14ac:dyDescent="0.25"/>
    <row r="39945" x14ac:dyDescent="0.25"/>
    <row r="39946" x14ac:dyDescent="0.25"/>
    <row r="39947" x14ac:dyDescent="0.25"/>
    <row r="39948" x14ac:dyDescent="0.25"/>
    <row r="39949" x14ac:dyDescent="0.25"/>
    <row r="39950" x14ac:dyDescent="0.25"/>
    <row r="39951" x14ac:dyDescent="0.25"/>
    <row r="39952" x14ac:dyDescent="0.25"/>
    <row r="39953" x14ac:dyDescent="0.25"/>
    <row r="39954" x14ac:dyDescent="0.25"/>
    <row r="39955" x14ac:dyDescent="0.25"/>
    <row r="39956" x14ac:dyDescent="0.25"/>
    <row r="39957" x14ac:dyDescent="0.25"/>
    <row r="39958" x14ac:dyDescent="0.25"/>
    <row r="39959" x14ac:dyDescent="0.25"/>
    <row r="39960" x14ac:dyDescent="0.25"/>
    <row r="39961" x14ac:dyDescent="0.25"/>
    <row r="39962" x14ac:dyDescent="0.25"/>
    <row r="39963" x14ac:dyDescent="0.25"/>
    <row r="39964" x14ac:dyDescent="0.25"/>
    <row r="39965" x14ac:dyDescent="0.25"/>
    <row r="39966" x14ac:dyDescent="0.25"/>
    <row r="39967" x14ac:dyDescent="0.25"/>
    <row r="39968" x14ac:dyDescent="0.25"/>
    <row r="39969" x14ac:dyDescent="0.25"/>
    <row r="39970" x14ac:dyDescent="0.25"/>
    <row r="39971" x14ac:dyDescent="0.25"/>
    <row r="39972" x14ac:dyDescent="0.25"/>
    <row r="39973" x14ac:dyDescent="0.25"/>
    <row r="39974" x14ac:dyDescent="0.25"/>
    <row r="39975" x14ac:dyDescent="0.25"/>
    <row r="39976" x14ac:dyDescent="0.25"/>
    <row r="39977" x14ac:dyDescent="0.25"/>
    <row r="39978" x14ac:dyDescent="0.25"/>
    <row r="39979" x14ac:dyDescent="0.25"/>
    <row r="39980" x14ac:dyDescent="0.25"/>
    <row r="39981" x14ac:dyDescent="0.25"/>
    <row r="39982" x14ac:dyDescent="0.25"/>
    <row r="39983" x14ac:dyDescent="0.25"/>
    <row r="39984" x14ac:dyDescent="0.25"/>
    <row r="39985" x14ac:dyDescent="0.25"/>
    <row r="39986" x14ac:dyDescent="0.25"/>
    <row r="39987" x14ac:dyDescent="0.25"/>
    <row r="39988" x14ac:dyDescent="0.25"/>
    <row r="39989" x14ac:dyDescent="0.25"/>
    <row r="39990" x14ac:dyDescent="0.25"/>
    <row r="39991" x14ac:dyDescent="0.25"/>
    <row r="39992" x14ac:dyDescent="0.25"/>
    <row r="39993" x14ac:dyDescent="0.25"/>
    <row r="39994" x14ac:dyDescent="0.25"/>
    <row r="39995" x14ac:dyDescent="0.25"/>
    <row r="39996" x14ac:dyDescent="0.25"/>
    <row r="39997" x14ac:dyDescent="0.25"/>
    <row r="39998" x14ac:dyDescent="0.25"/>
    <row r="39999" x14ac:dyDescent="0.25"/>
    <row r="40000" x14ac:dyDescent="0.25"/>
    <row r="40001" x14ac:dyDescent="0.25"/>
    <row r="40002" x14ac:dyDescent="0.25"/>
    <row r="40003" x14ac:dyDescent="0.25"/>
    <row r="40004" x14ac:dyDescent="0.25"/>
    <row r="40005" x14ac:dyDescent="0.25"/>
    <row r="40006" x14ac:dyDescent="0.25"/>
    <row r="40007" x14ac:dyDescent="0.25"/>
    <row r="40008" x14ac:dyDescent="0.25"/>
    <row r="40009" x14ac:dyDescent="0.25"/>
    <row r="40010" x14ac:dyDescent="0.25"/>
    <row r="40011" x14ac:dyDescent="0.25"/>
    <row r="40012" x14ac:dyDescent="0.25"/>
    <row r="40013" x14ac:dyDescent="0.25"/>
    <row r="40014" x14ac:dyDescent="0.25"/>
    <row r="40015" x14ac:dyDescent="0.25"/>
    <row r="40016" x14ac:dyDescent="0.25"/>
    <row r="40017" x14ac:dyDescent="0.25"/>
    <row r="40018" x14ac:dyDescent="0.25"/>
    <row r="40019" x14ac:dyDescent="0.25"/>
    <row r="40020" x14ac:dyDescent="0.25"/>
    <row r="40021" x14ac:dyDescent="0.25"/>
    <row r="40022" x14ac:dyDescent="0.25"/>
    <row r="40023" x14ac:dyDescent="0.25"/>
    <row r="40024" x14ac:dyDescent="0.25"/>
    <row r="40025" x14ac:dyDescent="0.25"/>
    <row r="40026" x14ac:dyDescent="0.25"/>
    <row r="40027" x14ac:dyDescent="0.25"/>
    <row r="40028" x14ac:dyDescent="0.25"/>
    <row r="40029" x14ac:dyDescent="0.25"/>
    <row r="40030" x14ac:dyDescent="0.25"/>
    <row r="40031" x14ac:dyDescent="0.25"/>
    <row r="40032" x14ac:dyDescent="0.25"/>
    <row r="40033" x14ac:dyDescent="0.25"/>
    <row r="40034" x14ac:dyDescent="0.25"/>
    <row r="40035" x14ac:dyDescent="0.25"/>
    <row r="40036" x14ac:dyDescent="0.25"/>
    <row r="40037" x14ac:dyDescent="0.25"/>
    <row r="40038" x14ac:dyDescent="0.25"/>
    <row r="40039" x14ac:dyDescent="0.25"/>
    <row r="40040" x14ac:dyDescent="0.25"/>
    <row r="40041" x14ac:dyDescent="0.25"/>
    <row r="40042" x14ac:dyDescent="0.25"/>
    <row r="40043" x14ac:dyDescent="0.25"/>
    <row r="40044" x14ac:dyDescent="0.25"/>
    <row r="40045" x14ac:dyDescent="0.25"/>
    <row r="40046" x14ac:dyDescent="0.25"/>
    <row r="40047" x14ac:dyDescent="0.25"/>
    <row r="40048" x14ac:dyDescent="0.25"/>
    <row r="40049" x14ac:dyDescent="0.25"/>
    <row r="40050" x14ac:dyDescent="0.25"/>
    <row r="40051" x14ac:dyDescent="0.25"/>
    <row r="40052" x14ac:dyDescent="0.25"/>
    <row r="40053" x14ac:dyDescent="0.25"/>
    <row r="40054" x14ac:dyDescent="0.25"/>
    <row r="40055" x14ac:dyDescent="0.25"/>
    <row r="40056" x14ac:dyDescent="0.25"/>
    <row r="40057" x14ac:dyDescent="0.25"/>
    <row r="40058" x14ac:dyDescent="0.25"/>
    <row r="40059" x14ac:dyDescent="0.25"/>
    <row r="40060" x14ac:dyDescent="0.25"/>
    <row r="40061" x14ac:dyDescent="0.25"/>
    <row r="40062" x14ac:dyDescent="0.25"/>
    <row r="40063" x14ac:dyDescent="0.25"/>
    <row r="40064" x14ac:dyDescent="0.25"/>
    <row r="40065" x14ac:dyDescent="0.25"/>
    <row r="40066" x14ac:dyDescent="0.25"/>
    <row r="40067" x14ac:dyDescent="0.25"/>
    <row r="40068" x14ac:dyDescent="0.25"/>
    <row r="40069" x14ac:dyDescent="0.25"/>
    <row r="40070" x14ac:dyDescent="0.25"/>
    <row r="40071" x14ac:dyDescent="0.25"/>
    <row r="40072" x14ac:dyDescent="0.25"/>
    <row r="40073" x14ac:dyDescent="0.25"/>
    <row r="40074" x14ac:dyDescent="0.25"/>
    <row r="40075" x14ac:dyDescent="0.25"/>
    <row r="40076" x14ac:dyDescent="0.25"/>
    <row r="40077" x14ac:dyDescent="0.25"/>
    <row r="40078" x14ac:dyDescent="0.25"/>
    <row r="40079" x14ac:dyDescent="0.25"/>
    <row r="40080" x14ac:dyDescent="0.25"/>
    <row r="40081" x14ac:dyDescent="0.25"/>
    <row r="40082" x14ac:dyDescent="0.25"/>
    <row r="40083" x14ac:dyDescent="0.25"/>
    <row r="40084" x14ac:dyDescent="0.25"/>
    <row r="40085" x14ac:dyDescent="0.25"/>
    <row r="40086" x14ac:dyDescent="0.25"/>
    <row r="40087" x14ac:dyDescent="0.25"/>
    <row r="40088" x14ac:dyDescent="0.25"/>
    <row r="40089" x14ac:dyDescent="0.25"/>
    <row r="40090" x14ac:dyDescent="0.25"/>
    <row r="40091" x14ac:dyDescent="0.25"/>
    <row r="40092" x14ac:dyDescent="0.25"/>
    <row r="40093" x14ac:dyDescent="0.25"/>
    <row r="40094" x14ac:dyDescent="0.25"/>
    <row r="40095" x14ac:dyDescent="0.25"/>
    <row r="40096" x14ac:dyDescent="0.25"/>
    <row r="40097" x14ac:dyDescent="0.25"/>
    <row r="40098" x14ac:dyDescent="0.25"/>
    <row r="40099" x14ac:dyDescent="0.25"/>
    <row r="40100" x14ac:dyDescent="0.25"/>
    <row r="40101" x14ac:dyDescent="0.25"/>
    <row r="40102" x14ac:dyDescent="0.25"/>
    <row r="40103" x14ac:dyDescent="0.25"/>
    <row r="40104" x14ac:dyDescent="0.25"/>
    <row r="40105" x14ac:dyDescent="0.25"/>
    <row r="40106" x14ac:dyDescent="0.25"/>
    <row r="40107" x14ac:dyDescent="0.25"/>
    <row r="40108" x14ac:dyDescent="0.25"/>
    <row r="40109" x14ac:dyDescent="0.25"/>
    <row r="40110" x14ac:dyDescent="0.25"/>
    <row r="40111" x14ac:dyDescent="0.25"/>
    <row r="40112" x14ac:dyDescent="0.25"/>
    <row r="40113" x14ac:dyDescent="0.25"/>
    <row r="40114" x14ac:dyDescent="0.25"/>
    <row r="40115" x14ac:dyDescent="0.25"/>
    <row r="40116" x14ac:dyDescent="0.25"/>
    <row r="40117" x14ac:dyDescent="0.25"/>
    <row r="40118" x14ac:dyDescent="0.25"/>
    <row r="40119" x14ac:dyDescent="0.25"/>
    <row r="40120" x14ac:dyDescent="0.25"/>
    <row r="40121" x14ac:dyDescent="0.25"/>
    <row r="40122" x14ac:dyDescent="0.25"/>
    <row r="40123" x14ac:dyDescent="0.25"/>
    <row r="40124" x14ac:dyDescent="0.25"/>
    <row r="40125" x14ac:dyDescent="0.25"/>
    <row r="40126" x14ac:dyDescent="0.25"/>
    <row r="40127" x14ac:dyDescent="0.25"/>
    <row r="40128" x14ac:dyDescent="0.25"/>
    <row r="40129" x14ac:dyDescent="0.25"/>
    <row r="40130" x14ac:dyDescent="0.25"/>
    <row r="40131" x14ac:dyDescent="0.25"/>
    <row r="40132" x14ac:dyDescent="0.25"/>
    <row r="40133" x14ac:dyDescent="0.25"/>
    <row r="40134" x14ac:dyDescent="0.25"/>
    <row r="40135" x14ac:dyDescent="0.25"/>
    <row r="40136" x14ac:dyDescent="0.25"/>
    <row r="40137" x14ac:dyDescent="0.25"/>
    <row r="40138" x14ac:dyDescent="0.25"/>
    <row r="40139" x14ac:dyDescent="0.25"/>
    <row r="40140" x14ac:dyDescent="0.25"/>
    <row r="40141" x14ac:dyDescent="0.25"/>
    <row r="40142" x14ac:dyDescent="0.25"/>
    <row r="40143" x14ac:dyDescent="0.25"/>
    <row r="40144" x14ac:dyDescent="0.25"/>
    <row r="40145" x14ac:dyDescent="0.25"/>
    <row r="40146" x14ac:dyDescent="0.25"/>
    <row r="40147" x14ac:dyDescent="0.25"/>
    <row r="40148" x14ac:dyDescent="0.25"/>
    <row r="40149" x14ac:dyDescent="0.25"/>
    <row r="40150" x14ac:dyDescent="0.25"/>
    <row r="40151" x14ac:dyDescent="0.25"/>
    <row r="40152" x14ac:dyDescent="0.25"/>
    <row r="40153" x14ac:dyDescent="0.25"/>
    <row r="40154" x14ac:dyDescent="0.25"/>
    <row r="40155" x14ac:dyDescent="0.25"/>
    <row r="40156" x14ac:dyDescent="0.25"/>
    <row r="40157" x14ac:dyDescent="0.25"/>
    <row r="40158" x14ac:dyDescent="0.25"/>
    <row r="40159" x14ac:dyDescent="0.25"/>
    <row r="40160" x14ac:dyDescent="0.25"/>
    <row r="40161" x14ac:dyDescent="0.25"/>
    <row r="40162" x14ac:dyDescent="0.25"/>
    <row r="40163" x14ac:dyDescent="0.25"/>
    <row r="40164" x14ac:dyDescent="0.25"/>
    <row r="40165" x14ac:dyDescent="0.25"/>
    <row r="40166" x14ac:dyDescent="0.25"/>
    <row r="40167" x14ac:dyDescent="0.25"/>
    <row r="40168" x14ac:dyDescent="0.25"/>
    <row r="40169" x14ac:dyDescent="0.25"/>
    <row r="40170" x14ac:dyDescent="0.25"/>
    <row r="40171" x14ac:dyDescent="0.25"/>
    <row r="40172" x14ac:dyDescent="0.25"/>
    <row r="40173" x14ac:dyDescent="0.25"/>
    <row r="40174" x14ac:dyDescent="0.25"/>
    <row r="40175" x14ac:dyDescent="0.25"/>
    <row r="40176" x14ac:dyDescent="0.25"/>
    <row r="40177" x14ac:dyDescent="0.25"/>
    <row r="40178" x14ac:dyDescent="0.25"/>
    <row r="40179" x14ac:dyDescent="0.25"/>
    <row r="40180" x14ac:dyDescent="0.25"/>
    <row r="40181" x14ac:dyDescent="0.25"/>
    <row r="40182" x14ac:dyDescent="0.25"/>
    <row r="40183" x14ac:dyDescent="0.25"/>
    <row r="40184" x14ac:dyDescent="0.25"/>
    <row r="40185" x14ac:dyDescent="0.25"/>
    <row r="40186" x14ac:dyDescent="0.25"/>
    <row r="40187" x14ac:dyDescent="0.25"/>
    <row r="40188" x14ac:dyDescent="0.25"/>
    <row r="40189" x14ac:dyDescent="0.25"/>
    <row r="40190" x14ac:dyDescent="0.25"/>
    <row r="40191" x14ac:dyDescent="0.25"/>
    <row r="40192" x14ac:dyDescent="0.25"/>
    <row r="40193" x14ac:dyDescent="0.25"/>
    <row r="40194" x14ac:dyDescent="0.25"/>
    <row r="40195" x14ac:dyDescent="0.25"/>
    <row r="40196" x14ac:dyDescent="0.25"/>
    <row r="40197" x14ac:dyDescent="0.25"/>
    <row r="40198" x14ac:dyDescent="0.25"/>
    <row r="40199" x14ac:dyDescent="0.25"/>
    <row r="40200" x14ac:dyDescent="0.25"/>
    <row r="40201" x14ac:dyDescent="0.25"/>
    <row r="40202" x14ac:dyDescent="0.25"/>
    <row r="40203" x14ac:dyDescent="0.25"/>
    <row r="40204" x14ac:dyDescent="0.25"/>
    <row r="40205" x14ac:dyDescent="0.25"/>
    <row r="40206" x14ac:dyDescent="0.25"/>
    <row r="40207" x14ac:dyDescent="0.25"/>
    <row r="40208" x14ac:dyDescent="0.25"/>
    <row r="40209" x14ac:dyDescent="0.25"/>
    <row r="40210" x14ac:dyDescent="0.25"/>
    <row r="40211" x14ac:dyDescent="0.25"/>
    <row r="40212" x14ac:dyDescent="0.25"/>
    <row r="40213" x14ac:dyDescent="0.25"/>
    <row r="40214" x14ac:dyDescent="0.25"/>
    <row r="40215" x14ac:dyDescent="0.25"/>
    <row r="40216" x14ac:dyDescent="0.25"/>
    <row r="40217" x14ac:dyDescent="0.25"/>
    <row r="40218" x14ac:dyDescent="0.25"/>
    <row r="40219" x14ac:dyDescent="0.25"/>
    <row r="40220" x14ac:dyDescent="0.25"/>
    <row r="40221" x14ac:dyDescent="0.25"/>
    <row r="40222" x14ac:dyDescent="0.25"/>
    <row r="40223" x14ac:dyDescent="0.25"/>
    <row r="40224" x14ac:dyDescent="0.25"/>
    <row r="40225" x14ac:dyDescent="0.25"/>
    <row r="40226" x14ac:dyDescent="0.25"/>
    <row r="40227" x14ac:dyDescent="0.25"/>
    <row r="40228" x14ac:dyDescent="0.25"/>
    <row r="40229" x14ac:dyDescent="0.25"/>
    <row r="40230" x14ac:dyDescent="0.25"/>
    <row r="40231" x14ac:dyDescent="0.25"/>
    <row r="40232" x14ac:dyDescent="0.25"/>
    <row r="40233" x14ac:dyDescent="0.25"/>
    <row r="40234" x14ac:dyDescent="0.25"/>
    <row r="40235" x14ac:dyDescent="0.25"/>
    <row r="40236" x14ac:dyDescent="0.25"/>
    <row r="40237" x14ac:dyDescent="0.25"/>
    <row r="40238" x14ac:dyDescent="0.25"/>
    <row r="40239" x14ac:dyDescent="0.25"/>
    <row r="40240" x14ac:dyDescent="0.25"/>
    <row r="40241" x14ac:dyDescent="0.25"/>
    <row r="40242" x14ac:dyDescent="0.25"/>
    <row r="40243" x14ac:dyDescent="0.25"/>
    <row r="40244" x14ac:dyDescent="0.25"/>
    <row r="40245" x14ac:dyDescent="0.25"/>
    <row r="40246" x14ac:dyDescent="0.25"/>
    <row r="40247" x14ac:dyDescent="0.25"/>
    <row r="40248" x14ac:dyDescent="0.25"/>
    <row r="40249" x14ac:dyDescent="0.25"/>
    <row r="40250" x14ac:dyDescent="0.25"/>
    <row r="40251" x14ac:dyDescent="0.25"/>
    <row r="40252" x14ac:dyDescent="0.25"/>
    <row r="40253" x14ac:dyDescent="0.25"/>
    <row r="40254" x14ac:dyDescent="0.25"/>
    <row r="40255" x14ac:dyDescent="0.25"/>
    <row r="40256" x14ac:dyDescent="0.25"/>
    <row r="40257" x14ac:dyDescent="0.25"/>
    <row r="40258" x14ac:dyDescent="0.25"/>
    <row r="40259" x14ac:dyDescent="0.25"/>
    <row r="40260" x14ac:dyDescent="0.25"/>
    <row r="40261" x14ac:dyDescent="0.25"/>
    <row r="40262" x14ac:dyDescent="0.25"/>
    <row r="40263" x14ac:dyDescent="0.25"/>
    <row r="40264" x14ac:dyDescent="0.25"/>
    <row r="40265" x14ac:dyDescent="0.25"/>
    <row r="40266" x14ac:dyDescent="0.25"/>
    <row r="40267" x14ac:dyDescent="0.25"/>
    <row r="40268" x14ac:dyDescent="0.25"/>
    <row r="40269" x14ac:dyDescent="0.25"/>
    <row r="40270" x14ac:dyDescent="0.25"/>
    <row r="40271" x14ac:dyDescent="0.25"/>
    <row r="40272" x14ac:dyDescent="0.25"/>
    <row r="40273" x14ac:dyDescent="0.25"/>
    <row r="40274" x14ac:dyDescent="0.25"/>
    <row r="40275" x14ac:dyDescent="0.25"/>
    <row r="40276" x14ac:dyDescent="0.25"/>
    <row r="40277" x14ac:dyDescent="0.25"/>
    <row r="40278" x14ac:dyDescent="0.25"/>
    <row r="40279" x14ac:dyDescent="0.25"/>
    <row r="40280" x14ac:dyDescent="0.25"/>
    <row r="40281" x14ac:dyDescent="0.25"/>
    <row r="40282" x14ac:dyDescent="0.25"/>
    <row r="40283" x14ac:dyDescent="0.25"/>
    <row r="40284" x14ac:dyDescent="0.25"/>
    <row r="40285" x14ac:dyDescent="0.25"/>
    <row r="40286" x14ac:dyDescent="0.25"/>
    <row r="40287" x14ac:dyDescent="0.25"/>
    <row r="40288" x14ac:dyDescent="0.25"/>
    <row r="40289" x14ac:dyDescent="0.25"/>
    <row r="40290" x14ac:dyDescent="0.25"/>
    <row r="40291" x14ac:dyDescent="0.25"/>
    <row r="40292" x14ac:dyDescent="0.25"/>
    <row r="40293" x14ac:dyDescent="0.25"/>
    <row r="40294" x14ac:dyDescent="0.25"/>
    <row r="40295" x14ac:dyDescent="0.25"/>
    <row r="40296" x14ac:dyDescent="0.25"/>
    <row r="40297" x14ac:dyDescent="0.25"/>
    <row r="40298" x14ac:dyDescent="0.25"/>
    <row r="40299" x14ac:dyDescent="0.25"/>
    <row r="40300" x14ac:dyDescent="0.25"/>
    <row r="40301" x14ac:dyDescent="0.25"/>
    <row r="40302" x14ac:dyDescent="0.25"/>
    <row r="40303" x14ac:dyDescent="0.25"/>
    <row r="40304" x14ac:dyDescent="0.25"/>
    <row r="40305" x14ac:dyDescent="0.25"/>
    <row r="40306" x14ac:dyDescent="0.25"/>
    <row r="40307" x14ac:dyDescent="0.25"/>
    <row r="40308" x14ac:dyDescent="0.25"/>
    <row r="40309" x14ac:dyDescent="0.25"/>
    <row r="40310" x14ac:dyDescent="0.25"/>
    <row r="40311" x14ac:dyDescent="0.25"/>
    <row r="40312" x14ac:dyDescent="0.25"/>
    <row r="40313" x14ac:dyDescent="0.25"/>
    <row r="40314" x14ac:dyDescent="0.25"/>
    <row r="40315" x14ac:dyDescent="0.25"/>
    <row r="40316" x14ac:dyDescent="0.25"/>
    <row r="40317" x14ac:dyDescent="0.25"/>
    <row r="40318" x14ac:dyDescent="0.25"/>
    <row r="40319" x14ac:dyDescent="0.25"/>
    <row r="40320" x14ac:dyDescent="0.25"/>
    <row r="40321" x14ac:dyDescent="0.25"/>
    <row r="40322" x14ac:dyDescent="0.25"/>
    <row r="40323" x14ac:dyDescent="0.25"/>
    <row r="40324" x14ac:dyDescent="0.25"/>
    <row r="40325" x14ac:dyDescent="0.25"/>
    <row r="40326" x14ac:dyDescent="0.25"/>
    <row r="40327" x14ac:dyDescent="0.25"/>
    <row r="40328" x14ac:dyDescent="0.25"/>
    <row r="40329" x14ac:dyDescent="0.25"/>
    <row r="40330" x14ac:dyDescent="0.25"/>
    <row r="40331" x14ac:dyDescent="0.25"/>
    <row r="40332" x14ac:dyDescent="0.25"/>
    <row r="40333" x14ac:dyDescent="0.25"/>
    <row r="40334" x14ac:dyDescent="0.25"/>
    <row r="40335" x14ac:dyDescent="0.25"/>
    <row r="40336" x14ac:dyDescent="0.25"/>
    <row r="40337" x14ac:dyDescent="0.25"/>
    <row r="40338" x14ac:dyDescent="0.25"/>
    <row r="40339" x14ac:dyDescent="0.25"/>
    <row r="40340" x14ac:dyDescent="0.25"/>
    <row r="40341" x14ac:dyDescent="0.25"/>
    <row r="40342" x14ac:dyDescent="0.25"/>
    <row r="40343" x14ac:dyDescent="0.25"/>
    <row r="40344" x14ac:dyDescent="0.25"/>
    <row r="40345" x14ac:dyDescent="0.25"/>
    <row r="40346" x14ac:dyDescent="0.25"/>
    <row r="40347" x14ac:dyDescent="0.25"/>
    <row r="40348" x14ac:dyDescent="0.25"/>
    <row r="40349" x14ac:dyDescent="0.25"/>
    <row r="40350" x14ac:dyDescent="0.25"/>
    <row r="40351" x14ac:dyDescent="0.25"/>
    <row r="40352" x14ac:dyDescent="0.25"/>
    <row r="40353" x14ac:dyDescent="0.25"/>
    <row r="40354" x14ac:dyDescent="0.25"/>
    <row r="40355" x14ac:dyDescent="0.25"/>
    <row r="40356" x14ac:dyDescent="0.25"/>
    <row r="40357" x14ac:dyDescent="0.25"/>
    <row r="40358" x14ac:dyDescent="0.25"/>
    <row r="40359" x14ac:dyDescent="0.25"/>
    <row r="40360" x14ac:dyDescent="0.25"/>
    <row r="40361" x14ac:dyDescent="0.25"/>
    <row r="40362" x14ac:dyDescent="0.25"/>
    <row r="40363" x14ac:dyDescent="0.25"/>
    <row r="40364" x14ac:dyDescent="0.25"/>
    <row r="40365" x14ac:dyDescent="0.25"/>
    <row r="40366" x14ac:dyDescent="0.25"/>
    <row r="40367" x14ac:dyDescent="0.25"/>
    <row r="40368" x14ac:dyDescent="0.25"/>
    <row r="40369" x14ac:dyDescent="0.25"/>
    <row r="40370" x14ac:dyDescent="0.25"/>
    <row r="40371" x14ac:dyDescent="0.25"/>
    <row r="40372" x14ac:dyDescent="0.25"/>
    <row r="40373" x14ac:dyDescent="0.25"/>
    <row r="40374" x14ac:dyDescent="0.25"/>
    <row r="40375" x14ac:dyDescent="0.25"/>
    <row r="40376" x14ac:dyDescent="0.25"/>
    <row r="40377" x14ac:dyDescent="0.25"/>
    <row r="40378" x14ac:dyDescent="0.25"/>
    <row r="40379" x14ac:dyDescent="0.25"/>
    <row r="40380" x14ac:dyDescent="0.25"/>
    <row r="40381" x14ac:dyDescent="0.25"/>
    <row r="40382" x14ac:dyDescent="0.25"/>
    <row r="40383" x14ac:dyDescent="0.25"/>
    <row r="40384" x14ac:dyDescent="0.25"/>
    <row r="40385" x14ac:dyDescent="0.25"/>
    <row r="40386" x14ac:dyDescent="0.25"/>
    <row r="40387" x14ac:dyDescent="0.25"/>
    <row r="40388" x14ac:dyDescent="0.25"/>
    <row r="40389" x14ac:dyDescent="0.25"/>
    <row r="40390" x14ac:dyDescent="0.25"/>
    <row r="40391" x14ac:dyDescent="0.25"/>
    <row r="40392" x14ac:dyDescent="0.25"/>
    <row r="40393" x14ac:dyDescent="0.25"/>
    <row r="40394" x14ac:dyDescent="0.25"/>
    <row r="40395" x14ac:dyDescent="0.25"/>
    <row r="40396" x14ac:dyDescent="0.25"/>
    <row r="40397" x14ac:dyDescent="0.25"/>
    <row r="40398" x14ac:dyDescent="0.25"/>
    <row r="40399" x14ac:dyDescent="0.25"/>
    <row r="40400" x14ac:dyDescent="0.25"/>
    <row r="40401" x14ac:dyDescent="0.25"/>
    <row r="40402" x14ac:dyDescent="0.25"/>
    <row r="40403" x14ac:dyDescent="0.25"/>
    <row r="40404" x14ac:dyDescent="0.25"/>
    <row r="40405" x14ac:dyDescent="0.25"/>
    <row r="40406" x14ac:dyDescent="0.25"/>
    <row r="40407" x14ac:dyDescent="0.25"/>
    <row r="40408" x14ac:dyDescent="0.25"/>
    <row r="40409" x14ac:dyDescent="0.25"/>
    <row r="40410" x14ac:dyDescent="0.25"/>
    <row r="40411" x14ac:dyDescent="0.25"/>
    <row r="40412" x14ac:dyDescent="0.25"/>
    <row r="40413" x14ac:dyDescent="0.25"/>
    <row r="40414" x14ac:dyDescent="0.25"/>
    <row r="40415" x14ac:dyDescent="0.25"/>
    <row r="40416" x14ac:dyDescent="0.25"/>
    <row r="40417" x14ac:dyDescent="0.25"/>
    <row r="40418" x14ac:dyDescent="0.25"/>
    <row r="40419" x14ac:dyDescent="0.25"/>
    <row r="40420" x14ac:dyDescent="0.25"/>
    <row r="40421" x14ac:dyDescent="0.25"/>
    <row r="40422" x14ac:dyDescent="0.25"/>
    <row r="40423" x14ac:dyDescent="0.25"/>
    <row r="40424" x14ac:dyDescent="0.25"/>
    <row r="40425" x14ac:dyDescent="0.25"/>
    <row r="40426" x14ac:dyDescent="0.25"/>
    <row r="40427" x14ac:dyDescent="0.25"/>
    <row r="40428" x14ac:dyDescent="0.25"/>
    <row r="40429" x14ac:dyDescent="0.25"/>
    <row r="40430" x14ac:dyDescent="0.25"/>
    <row r="40431" x14ac:dyDescent="0.25"/>
    <row r="40432" x14ac:dyDescent="0.25"/>
    <row r="40433" x14ac:dyDescent="0.25"/>
    <row r="40434" x14ac:dyDescent="0.25"/>
    <row r="40435" x14ac:dyDescent="0.25"/>
    <row r="40436" x14ac:dyDescent="0.25"/>
    <row r="40437" x14ac:dyDescent="0.25"/>
    <row r="40438" x14ac:dyDescent="0.25"/>
    <row r="40439" x14ac:dyDescent="0.25"/>
    <row r="40440" x14ac:dyDescent="0.25"/>
    <row r="40441" x14ac:dyDescent="0.25"/>
    <row r="40442" x14ac:dyDescent="0.25"/>
    <row r="40443" x14ac:dyDescent="0.25"/>
    <row r="40444" x14ac:dyDescent="0.25"/>
    <row r="40445" x14ac:dyDescent="0.25"/>
    <row r="40446" x14ac:dyDescent="0.25"/>
    <row r="40447" x14ac:dyDescent="0.25"/>
    <row r="40448" x14ac:dyDescent="0.25"/>
    <row r="40449" x14ac:dyDescent="0.25"/>
    <row r="40450" x14ac:dyDescent="0.25"/>
    <row r="40451" x14ac:dyDescent="0.25"/>
    <row r="40452" x14ac:dyDescent="0.25"/>
    <row r="40453" x14ac:dyDescent="0.25"/>
    <row r="40454" x14ac:dyDescent="0.25"/>
    <row r="40455" x14ac:dyDescent="0.25"/>
    <row r="40456" x14ac:dyDescent="0.25"/>
    <row r="40457" x14ac:dyDescent="0.25"/>
    <row r="40458" x14ac:dyDescent="0.25"/>
    <row r="40459" x14ac:dyDescent="0.25"/>
    <row r="40460" x14ac:dyDescent="0.25"/>
    <row r="40461" x14ac:dyDescent="0.25"/>
    <row r="40462" x14ac:dyDescent="0.25"/>
    <row r="40463" x14ac:dyDescent="0.25"/>
    <row r="40464" x14ac:dyDescent="0.25"/>
    <row r="40465" x14ac:dyDescent="0.25"/>
    <row r="40466" x14ac:dyDescent="0.25"/>
    <row r="40467" x14ac:dyDescent="0.25"/>
    <row r="40468" x14ac:dyDescent="0.25"/>
    <row r="40469" x14ac:dyDescent="0.25"/>
    <row r="40470" x14ac:dyDescent="0.25"/>
    <row r="40471" x14ac:dyDescent="0.25"/>
    <row r="40472" x14ac:dyDescent="0.25"/>
    <row r="40473" x14ac:dyDescent="0.25"/>
    <row r="40474" x14ac:dyDescent="0.25"/>
    <row r="40475" x14ac:dyDescent="0.25"/>
    <row r="40476" x14ac:dyDescent="0.25"/>
    <row r="40477" x14ac:dyDescent="0.25"/>
    <row r="40478" x14ac:dyDescent="0.25"/>
    <row r="40479" x14ac:dyDescent="0.25"/>
    <row r="40480" x14ac:dyDescent="0.25"/>
    <row r="40481" x14ac:dyDescent="0.25"/>
    <row r="40482" x14ac:dyDescent="0.25"/>
    <row r="40483" x14ac:dyDescent="0.25"/>
    <row r="40484" x14ac:dyDescent="0.25"/>
    <row r="40485" x14ac:dyDescent="0.25"/>
    <row r="40486" x14ac:dyDescent="0.25"/>
    <row r="40487" x14ac:dyDescent="0.25"/>
    <row r="40488" x14ac:dyDescent="0.25"/>
    <row r="40489" x14ac:dyDescent="0.25"/>
    <row r="40490" x14ac:dyDescent="0.25"/>
    <row r="40491" x14ac:dyDescent="0.25"/>
    <row r="40492" x14ac:dyDescent="0.25"/>
    <row r="40493" x14ac:dyDescent="0.25"/>
    <row r="40494" x14ac:dyDescent="0.25"/>
    <row r="40495" x14ac:dyDescent="0.25"/>
    <row r="40496" x14ac:dyDescent="0.25"/>
    <row r="40497" x14ac:dyDescent="0.25"/>
    <row r="40498" x14ac:dyDescent="0.25"/>
    <row r="40499" x14ac:dyDescent="0.25"/>
    <row r="40500" x14ac:dyDescent="0.25"/>
    <row r="40501" x14ac:dyDescent="0.25"/>
    <row r="40502" x14ac:dyDescent="0.25"/>
    <row r="40503" x14ac:dyDescent="0.25"/>
    <row r="40504" x14ac:dyDescent="0.25"/>
    <row r="40505" x14ac:dyDescent="0.25"/>
    <row r="40506" x14ac:dyDescent="0.25"/>
    <row r="40507" x14ac:dyDescent="0.25"/>
    <row r="40508" x14ac:dyDescent="0.25"/>
    <row r="40509" x14ac:dyDescent="0.25"/>
    <row r="40510" x14ac:dyDescent="0.25"/>
    <row r="40511" x14ac:dyDescent="0.25"/>
    <row r="40512" x14ac:dyDescent="0.25"/>
    <row r="40513" x14ac:dyDescent="0.25"/>
    <row r="40514" x14ac:dyDescent="0.25"/>
    <row r="40515" x14ac:dyDescent="0.25"/>
    <row r="40516" x14ac:dyDescent="0.25"/>
    <row r="40517" x14ac:dyDescent="0.25"/>
    <row r="40518" x14ac:dyDescent="0.25"/>
    <row r="40519" x14ac:dyDescent="0.25"/>
    <row r="40520" x14ac:dyDescent="0.25"/>
    <row r="40521" x14ac:dyDescent="0.25"/>
    <row r="40522" x14ac:dyDescent="0.25"/>
    <row r="40523" x14ac:dyDescent="0.25"/>
    <row r="40524" x14ac:dyDescent="0.25"/>
    <row r="40525" x14ac:dyDescent="0.25"/>
    <row r="40526" x14ac:dyDescent="0.25"/>
    <row r="40527" x14ac:dyDescent="0.25"/>
    <row r="40528" x14ac:dyDescent="0.25"/>
    <row r="40529" x14ac:dyDescent="0.25"/>
    <row r="40530" x14ac:dyDescent="0.25"/>
    <row r="40531" x14ac:dyDescent="0.25"/>
    <row r="40532" x14ac:dyDescent="0.25"/>
    <row r="40533" x14ac:dyDescent="0.25"/>
    <row r="40534" x14ac:dyDescent="0.25"/>
    <row r="40535" x14ac:dyDescent="0.25"/>
    <row r="40536" x14ac:dyDescent="0.25"/>
    <row r="40537" x14ac:dyDescent="0.25"/>
    <row r="40538" x14ac:dyDescent="0.25"/>
    <row r="40539" x14ac:dyDescent="0.25"/>
    <row r="40540" x14ac:dyDescent="0.25"/>
    <row r="40541" x14ac:dyDescent="0.25"/>
    <row r="40542" x14ac:dyDescent="0.25"/>
    <row r="40543" x14ac:dyDescent="0.25"/>
    <row r="40544" x14ac:dyDescent="0.25"/>
    <row r="40545" x14ac:dyDescent="0.25"/>
    <row r="40546" x14ac:dyDescent="0.25"/>
    <row r="40547" x14ac:dyDescent="0.25"/>
    <row r="40548" x14ac:dyDescent="0.25"/>
    <row r="40549" x14ac:dyDescent="0.25"/>
    <row r="40550" x14ac:dyDescent="0.25"/>
    <row r="40551" x14ac:dyDescent="0.25"/>
    <row r="40552" x14ac:dyDescent="0.25"/>
    <row r="40553" x14ac:dyDescent="0.25"/>
    <row r="40554" x14ac:dyDescent="0.25"/>
    <row r="40555" x14ac:dyDescent="0.25"/>
    <row r="40556" x14ac:dyDescent="0.25"/>
    <row r="40557" x14ac:dyDescent="0.25"/>
    <row r="40558" x14ac:dyDescent="0.25"/>
    <row r="40559" x14ac:dyDescent="0.25"/>
    <row r="40560" x14ac:dyDescent="0.25"/>
    <row r="40561" x14ac:dyDescent="0.25"/>
    <row r="40562" x14ac:dyDescent="0.25"/>
    <row r="40563" x14ac:dyDescent="0.25"/>
    <row r="40564" x14ac:dyDescent="0.25"/>
    <row r="40565" x14ac:dyDescent="0.25"/>
    <row r="40566" x14ac:dyDescent="0.25"/>
    <row r="40567" x14ac:dyDescent="0.25"/>
    <row r="40568" x14ac:dyDescent="0.25"/>
    <row r="40569" x14ac:dyDescent="0.25"/>
    <row r="40570" x14ac:dyDescent="0.25"/>
    <row r="40571" x14ac:dyDescent="0.25"/>
    <row r="40572" x14ac:dyDescent="0.25"/>
    <row r="40573" x14ac:dyDescent="0.25"/>
    <row r="40574" x14ac:dyDescent="0.25"/>
    <row r="40575" x14ac:dyDescent="0.25"/>
    <row r="40576" x14ac:dyDescent="0.25"/>
    <row r="40577" x14ac:dyDescent="0.25"/>
    <row r="40578" x14ac:dyDescent="0.25"/>
    <row r="40579" x14ac:dyDescent="0.25"/>
    <row r="40580" x14ac:dyDescent="0.25"/>
    <row r="40581" x14ac:dyDescent="0.25"/>
    <row r="40582" x14ac:dyDescent="0.25"/>
    <row r="40583" x14ac:dyDescent="0.25"/>
    <row r="40584" x14ac:dyDescent="0.25"/>
    <row r="40585" x14ac:dyDescent="0.25"/>
    <row r="40586" x14ac:dyDescent="0.25"/>
    <row r="40587" x14ac:dyDescent="0.25"/>
    <row r="40588" x14ac:dyDescent="0.25"/>
    <row r="40589" x14ac:dyDescent="0.25"/>
    <row r="40590" x14ac:dyDescent="0.25"/>
    <row r="40591" x14ac:dyDescent="0.25"/>
    <row r="40592" x14ac:dyDescent="0.25"/>
    <row r="40593" x14ac:dyDescent="0.25"/>
    <row r="40594" x14ac:dyDescent="0.25"/>
    <row r="40595" x14ac:dyDescent="0.25"/>
    <row r="40596" x14ac:dyDescent="0.25"/>
    <row r="40597" x14ac:dyDescent="0.25"/>
    <row r="40598" x14ac:dyDescent="0.25"/>
    <row r="40599" x14ac:dyDescent="0.25"/>
    <row r="40600" x14ac:dyDescent="0.25"/>
    <row r="40601" x14ac:dyDescent="0.25"/>
    <row r="40602" x14ac:dyDescent="0.25"/>
    <row r="40603" x14ac:dyDescent="0.25"/>
    <row r="40604" x14ac:dyDescent="0.25"/>
    <row r="40605" x14ac:dyDescent="0.25"/>
    <row r="40606" x14ac:dyDescent="0.25"/>
    <row r="40607" x14ac:dyDescent="0.25"/>
    <row r="40608" x14ac:dyDescent="0.25"/>
    <row r="40609" x14ac:dyDescent="0.25"/>
    <row r="40610" x14ac:dyDescent="0.25"/>
    <row r="40611" x14ac:dyDescent="0.25"/>
    <row r="40612" x14ac:dyDescent="0.25"/>
    <row r="40613" x14ac:dyDescent="0.25"/>
    <row r="40614" x14ac:dyDescent="0.25"/>
    <row r="40615" x14ac:dyDescent="0.25"/>
    <row r="40616" x14ac:dyDescent="0.25"/>
    <row r="40617" x14ac:dyDescent="0.25"/>
    <row r="40618" x14ac:dyDescent="0.25"/>
    <row r="40619" x14ac:dyDescent="0.25"/>
    <row r="40620" x14ac:dyDescent="0.25"/>
    <row r="40621" x14ac:dyDescent="0.25"/>
    <row r="40622" x14ac:dyDescent="0.25"/>
    <row r="40623" x14ac:dyDescent="0.25"/>
    <row r="40624" x14ac:dyDescent="0.25"/>
    <row r="40625" x14ac:dyDescent="0.25"/>
    <row r="40626" x14ac:dyDescent="0.25"/>
    <row r="40627" x14ac:dyDescent="0.25"/>
    <row r="40628" x14ac:dyDescent="0.25"/>
    <row r="40629" x14ac:dyDescent="0.25"/>
    <row r="40630" x14ac:dyDescent="0.25"/>
    <row r="40631" x14ac:dyDescent="0.25"/>
    <row r="40632" x14ac:dyDescent="0.25"/>
    <row r="40633" x14ac:dyDescent="0.25"/>
    <row r="40634" x14ac:dyDescent="0.25"/>
    <row r="40635" x14ac:dyDescent="0.25"/>
    <row r="40636" x14ac:dyDescent="0.25"/>
    <row r="40637" x14ac:dyDescent="0.25"/>
    <row r="40638" x14ac:dyDescent="0.25"/>
    <row r="40639" x14ac:dyDescent="0.25"/>
    <row r="40640" x14ac:dyDescent="0.25"/>
    <row r="40641" x14ac:dyDescent="0.25"/>
    <row r="40642" x14ac:dyDescent="0.25"/>
    <row r="40643" x14ac:dyDescent="0.25"/>
    <row r="40644" x14ac:dyDescent="0.25"/>
    <row r="40645" x14ac:dyDescent="0.25"/>
    <row r="40646" x14ac:dyDescent="0.25"/>
    <row r="40647" x14ac:dyDescent="0.25"/>
    <row r="40648" x14ac:dyDescent="0.25"/>
    <row r="40649" x14ac:dyDescent="0.25"/>
    <row r="40650" x14ac:dyDescent="0.25"/>
    <row r="40651" x14ac:dyDescent="0.25"/>
    <row r="40652" x14ac:dyDescent="0.25"/>
    <row r="40653" x14ac:dyDescent="0.25"/>
    <row r="40654" x14ac:dyDescent="0.25"/>
    <row r="40655" x14ac:dyDescent="0.25"/>
    <row r="40656" x14ac:dyDescent="0.25"/>
    <row r="40657" x14ac:dyDescent="0.25"/>
    <row r="40658" x14ac:dyDescent="0.25"/>
    <row r="40659" x14ac:dyDescent="0.25"/>
    <row r="40660" x14ac:dyDescent="0.25"/>
    <row r="40661" x14ac:dyDescent="0.25"/>
    <row r="40662" x14ac:dyDescent="0.25"/>
    <row r="40663" x14ac:dyDescent="0.25"/>
    <row r="40664" x14ac:dyDescent="0.25"/>
    <row r="40665" x14ac:dyDescent="0.25"/>
    <row r="40666" x14ac:dyDescent="0.25"/>
    <row r="40667" x14ac:dyDescent="0.25"/>
    <row r="40668" x14ac:dyDescent="0.25"/>
    <row r="40669" x14ac:dyDescent="0.25"/>
    <row r="40670" x14ac:dyDescent="0.25"/>
    <row r="40671" x14ac:dyDescent="0.25"/>
    <row r="40672" x14ac:dyDescent="0.25"/>
    <row r="40673" x14ac:dyDescent="0.25"/>
    <row r="40674" x14ac:dyDescent="0.25"/>
    <row r="40675" x14ac:dyDescent="0.25"/>
    <row r="40676" x14ac:dyDescent="0.25"/>
    <row r="40677" x14ac:dyDescent="0.25"/>
    <row r="40678" x14ac:dyDescent="0.25"/>
    <row r="40679" x14ac:dyDescent="0.25"/>
    <row r="40680" x14ac:dyDescent="0.25"/>
    <row r="40681" x14ac:dyDescent="0.25"/>
    <row r="40682" x14ac:dyDescent="0.25"/>
    <row r="40683" x14ac:dyDescent="0.25"/>
    <row r="40684" x14ac:dyDescent="0.25"/>
    <row r="40685" x14ac:dyDescent="0.25"/>
    <row r="40686" x14ac:dyDescent="0.25"/>
    <row r="40687" x14ac:dyDescent="0.25"/>
    <row r="40688" x14ac:dyDescent="0.25"/>
    <row r="40689" x14ac:dyDescent="0.25"/>
    <row r="40690" x14ac:dyDescent="0.25"/>
    <row r="40691" x14ac:dyDescent="0.25"/>
    <row r="40692" x14ac:dyDescent="0.25"/>
    <row r="40693" x14ac:dyDescent="0.25"/>
    <row r="40694" x14ac:dyDescent="0.25"/>
    <row r="40695" x14ac:dyDescent="0.25"/>
    <row r="40696" x14ac:dyDescent="0.25"/>
    <row r="40697" x14ac:dyDescent="0.25"/>
    <row r="40698" x14ac:dyDescent="0.25"/>
    <row r="40699" x14ac:dyDescent="0.25"/>
    <row r="40700" x14ac:dyDescent="0.25"/>
    <row r="40701" x14ac:dyDescent="0.25"/>
    <row r="40702" x14ac:dyDescent="0.25"/>
    <row r="40703" x14ac:dyDescent="0.25"/>
    <row r="40704" x14ac:dyDescent="0.25"/>
    <row r="40705" x14ac:dyDescent="0.25"/>
    <row r="40706" x14ac:dyDescent="0.25"/>
    <row r="40707" x14ac:dyDescent="0.25"/>
    <row r="40708" x14ac:dyDescent="0.25"/>
    <row r="40709" x14ac:dyDescent="0.25"/>
    <row r="40710" x14ac:dyDescent="0.25"/>
    <row r="40711" x14ac:dyDescent="0.25"/>
    <row r="40712" x14ac:dyDescent="0.25"/>
    <row r="40713" x14ac:dyDescent="0.25"/>
    <row r="40714" x14ac:dyDescent="0.25"/>
    <row r="40715" x14ac:dyDescent="0.25"/>
    <row r="40716" x14ac:dyDescent="0.25"/>
    <row r="40717" x14ac:dyDescent="0.25"/>
    <row r="40718" x14ac:dyDescent="0.25"/>
    <row r="40719" x14ac:dyDescent="0.25"/>
    <row r="40720" x14ac:dyDescent="0.25"/>
    <row r="40721" x14ac:dyDescent="0.25"/>
    <row r="40722" x14ac:dyDescent="0.25"/>
    <row r="40723" x14ac:dyDescent="0.25"/>
    <row r="40724" x14ac:dyDescent="0.25"/>
    <row r="40725" x14ac:dyDescent="0.25"/>
    <row r="40726" x14ac:dyDescent="0.25"/>
    <row r="40727" x14ac:dyDescent="0.25"/>
    <row r="40728" x14ac:dyDescent="0.25"/>
    <row r="40729" x14ac:dyDescent="0.25"/>
    <row r="40730" x14ac:dyDescent="0.25"/>
    <row r="40731" x14ac:dyDescent="0.25"/>
    <row r="40732" x14ac:dyDescent="0.25"/>
    <row r="40733" x14ac:dyDescent="0.25"/>
    <row r="40734" x14ac:dyDescent="0.25"/>
    <row r="40735" x14ac:dyDescent="0.25"/>
    <row r="40736" x14ac:dyDescent="0.25"/>
    <row r="40737" x14ac:dyDescent="0.25"/>
    <row r="40738" x14ac:dyDescent="0.25"/>
    <row r="40739" x14ac:dyDescent="0.25"/>
    <row r="40740" x14ac:dyDescent="0.25"/>
    <row r="40741" x14ac:dyDescent="0.25"/>
    <row r="40742" x14ac:dyDescent="0.25"/>
    <row r="40743" x14ac:dyDescent="0.25"/>
    <row r="40744" x14ac:dyDescent="0.25"/>
    <row r="40745" x14ac:dyDescent="0.25"/>
    <row r="40746" x14ac:dyDescent="0.25"/>
    <row r="40747" x14ac:dyDescent="0.25"/>
    <row r="40748" x14ac:dyDescent="0.25"/>
    <row r="40749" x14ac:dyDescent="0.25"/>
    <row r="40750" x14ac:dyDescent="0.25"/>
    <row r="40751" x14ac:dyDescent="0.25"/>
    <row r="40752" x14ac:dyDescent="0.25"/>
    <row r="40753" x14ac:dyDescent="0.25"/>
    <row r="40754" x14ac:dyDescent="0.25"/>
    <row r="40755" x14ac:dyDescent="0.25"/>
    <row r="40756" x14ac:dyDescent="0.25"/>
    <row r="40757" x14ac:dyDescent="0.25"/>
    <row r="40758" x14ac:dyDescent="0.25"/>
    <row r="40759" x14ac:dyDescent="0.25"/>
    <row r="40760" x14ac:dyDescent="0.25"/>
    <row r="40761" x14ac:dyDescent="0.25"/>
    <row r="40762" x14ac:dyDescent="0.25"/>
    <row r="40763" x14ac:dyDescent="0.25"/>
    <row r="40764" x14ac:dyDescent="0.25"/>
    <row r="40765" x14ac:dyDescent="0.25"/>
    <row r="40766" x14ac:dyDescent="0.25"/>
    <row r="40767" x14ac:dyDescent="0.25"/>
    <row r="40768" x14ac:dyDescent="0.25"/>
    <row r="40769" x14ac:dyDescent="0.25"/>
    <row r="40770" x14ac:dyDescent="0.25"/>
    <row r="40771" x14ac:dyDescent="0.25"/>
    <row r="40772" x14ac:dyDescent="0.25"/>
    <row r="40773" x14ac:dyDescent="0.25"/>
    <row r="40774" x14ac:dyDescent="0.25"/>
    <row r="40775" x14ac:dyDescent="0.25"/>
    <row r="40776" x14ac:dyDescent="0.25"/>
    <row r="40777" x14ac:dyDescent="0.25"/>
    <row r="40778" x14ac:dyDescent="0.25"/>
    <row r="40779" x14ac:dyDescent="0.25"/>
    <row r="40780" x14ac:dyDescent="0.25"/>
    <row r="40781" x14ac:dyDescent="0.25"/>
    <row r="40782" x14ac:dyDescent="0.25"/>
    <row r="40783" x14ac:dyDescent="0.25"/>
    <row r="40784" x14ac:dyDescent="0.25"/>
    <row r="40785" x14ac:dyDescent="0.25"/>
    <row r="40786" x14ac:dyDescent="0.25"/>
    <row r="40787" x14ac:dyDescent="0.25"/>
    <row r="40788" x14ac:dyDescent="0.25"/>
    <row r="40789" x14ac:dyDescent="0.25"/>
    <row r="40790" x14ac:dyDescent="0.25"/>
    <row r="40791" x14ac:dyDescent="0.25"/>
    <row r="40792" x14ac:dyDescent="0.25"/>
    <row r="40793" x14ac:dyDescent="0.25"/>
    <row r="40794" x14ac:dyDescent="0.25"/>
    <row r="40795" x14ac:dyDescent="0.25"/>
    <row r="40796" x14ac:dyDescent="0.25"/>
    <row r="40797" x14ac:dyDescent="0.25"/>
    <row r="40798" x14ac:dyDescent="0.25"/>
    <row r="40799" x14ac:dyDescent="0.25"/>
    <row r="40800" x14ac:dyDescent="0.25"/>
    <row r="40801" x14ac:dyDescent="0.25"/>
    <row r="40802" x14ac:dyDescent="0.25"/>
    <row r="40803" x14ac:dyDescent="0.25"/>
    <row r="40804" x14ac:dyDescent="0.25"/>
    <row r="40805" x14ac:dyDescent="0.25"/>
    <row r="40806" x14ac:dyDescent="0.25"/>
    <row r="40807" x14ac:dyDescent="0.25"/>
    <row r="40808" x14ac:dyDescent="0.25"/>
    <row r="40809" x14ac:dyDescent="0.25"/>
    <row r="40810" x14ac:dyDescent="0.25"/>
    <row r="40811" x14ac:dyDescent="0.25"/>
    <row r="40812" x14ac:dyDescent="0.25"/>
    <row r="40813" x14ac:dyDescent="0.25"/>
    <row r="40814" x14ac:dyDescent="0.25"/>
    <row r="40815" x14ac:dyDescent="0.25"/>
    <row r="40816" x14ac:dyDescent="0.25"/>
    <row r="40817" x14ac:dyDescent="0.25"/>
    <row r="40818" x14ac:dyDescent="0.25"/>
    <row r="40819" x14ac:dyDescent="0.25"/>
    <row r="40820" x14ac:dyDescent="0.25"/>
    <row r="40821" x14ac:dyDescent="0.25"/>
    <row r="40822" x14ac:dyDescent="0.25"/>
    <row r="40823" x14ac:dyDescent="0.25"/>
    <row r="40824" x14ac:dyDescent="0.25"/>
    <row r="40825" x14ac:dyDescent="0.25"/>
    <row r="40826" x14ac:dyDescent="0.25"/>
    <row r="40827" x14ac:dyDescent="0.25"/>
    <row r="40828" x14ac:dyDescent="0.25"/>
    <row r="40829" x14ac:dyDescent="0.25"/>
    <row r="40830" x14ac:dyDescent="0.25"/>
    <row r="40831" x14ac:dyDescent="0.25"/>
    <row r="40832" x14ac:dyDescent="0.25"/>
    <row r="40833" x14ac:dyDescent="0.25"/>
    <row r="40834" x14ac:dyDescent="0.25"/>
    <row r="40835" x14ac:dyDescent="0.25"/>
    <row r="40836" x14ac:dyDescent="0.25"/>
    <row r="40837" x14ac:dyDescent="0.25"/>
    <row r="40838" x14ac:dyDescent="0.25"/>
    <row r="40839" x14ac:dyDescent="0.25"/>
    <row r="40840" x14ac:dyDescent="0.25"/>
    <row r="40841" x14ac:dyDescent="0.25"/>
    <row r="40842" x14ac:dyDescent="0.25"/>
    <row r="40843" x14ac:dyDescent="0.25"/>
    <row r="40844" x14ac:dyDescent="0.25"/>
    <row r="40845" x14ac:dyDescent="0.25"/>
    <row r="40846" x14ac:dyDescent="0.25"/>
    <row r="40847" x14ac:dyDescent="0.25"/>
    <row r="40848" x14ac:dyDescent="0.25"/>
    <row r="40849" x14ac:dyDescent="0.25"/>
    <row r="40850" x14ac:dyDescent="0.25"/>
    <row r="40851" x14ac:dyDescent="0.25"/>
    <row r="40852" x14ac:dyDescent="0.25"/>
    <row r="40853" x14ac:dyDescent="0.25"/>
    <row r="40854" x14ac:dyDescent="0.25"/>
    <row r="40855" x14ac:dyDescent="0.25"/>
    <row r="40856" x14ac:dyDescent="0.25"/>
    <row r="40857" x14ac:dyDescent="0.25"/>
    <row r="40858" x14ac:dyDescent="0.25"/>
    <row r="40859" x14ac:dyDescent="0.25"/>
    <row r="40860" x14ac:dyDescent="0.25"/>
    <row r="40861" x14ac:dyDescent="0.25"/>
    <row r="40862" x14ac:dyDescent="0.25"/>
    <row r="40863" x14ac:dyDescent="0.25"/>
    <row r="40864" x14ac:dyDescent="0.25"/>
    <row r="40865" x14ac:dyDescent="0.25"/>
    <row r="40866" x14ac:dyDescent="0.25"/>
    <row r="40867" x14ac:dyDescent="0.25"/>
    <row r="40868" x14ac:dyDescent="0.25"/>
    <row r="40869" x14ac:dyDescent="0.25"/>
    <row r="40870" x14ac:dyDescent="0.25"/>
    <row r="40871" x14ac:dyDescent="0.25"/>
    <row r="40872" x14ac:dyDescent="0.25"/>
    <row r="40873" x14ac:dyDescent="0.25"/>
    <row r="40874" x14ac:dyDescent="0.25"/>
    <row r="40875" x14ac:dyDescent="0.25"/>
    <row r="40876" x14ac:dyDescent="0.25"/>
    <row r="40877" x14ac:dyDescent="0.25"/>
    <row r="40878" x14ac:dyDescent="0.25"/>
    <row r="40879" x14ac:dyDescent="0.25"/>
    <row r="40880" x14ac:dyDescent="0.25"/>
    <row r="40881" x14ac:dyDescent="0.25"/>
    <row r="40882" x14ac:dyDescent="0.25"/>
    <row r="40883" x14ac:dyDescent="0.25"/>
    <row r="40884" x14ac:dyDescent="0.25"/>
    <row r="40885" x14ac:dyDescent="0.25"/>
    <row r="40886" x14ac:dyDescent="0.25"/>
    <row r="40887" x14ac:dyDescent="0.25"/>
    <row r="40888" x14ac:dyDescent="0.25"/>
    <row r="40889" x14ac:dyDescent="0.25"/>
    <row r="40890" x14ac:dyDescent="0.25"/>
    <row r="40891" x14ac:dyDescent="0.25"/>
    <row r="40892" x14ac:dyDescent="0.25"/>
    <row r="40893" x14ac:dyDescent="0.25"/>
    <row r="40894" x14ac:dyDescent="0.25"/>
    <row r="40895" x14ac:dyDescent="0.25"/>
    <row r="40896" x14ac:dyDescent="0.25"/>
    <row r="40897" x14ac:dyDescent="0.25"/>
    <row r="40898" x14ac:dyDescent="0.25"/>
    <row r="40899" x14ac:dyDescent="0.25"/>
    <row r="40900" x14ac:dyDescent="0.25"/>
    <row r="40901" x14ac:dyDescent="0.25"/>
    <row r="40902" x14ac:dyDescent="0.25"/>
    <row r="40903" x14ac:dyDescent="0.25"/>
    <row r="40904" x14ac:dyDescent="0.25"/>
    <row r="40905" x14ac:dyDescent="0.25"/>
    <row r="40906" x14ac:dyDescent="0.25"/>
    <row r="40907" x14ac:dyDescent="0.25"/>
    <row r="40908" x14ac:dyDescent="0.25"/>
    <row r="40909" x14ac:dyDescent="0.25"/>
    <row r="40910" x14ac:dyDescent="0.25"/>
    <row r="40911" x14ac:dyDescent="0.25"/>
    <row r="40912" x14ac:dyDescent="0.25"/>
    <row r="40913" x14ac:dyDescent="0.25"/>
    <row r="40914" x14ac:dyDescent="0.25"/>
    <row r="40915" x14ac:dyDescent="0.25"/>
    <row r="40916" x14ac:dyDescent="0.25"/>
    <row r="40917" x14ac:dyDescent="0.25"/>
    <row r="40918" x14ac:dyDescent="0.25"/>
    <row r="40919" x14ac:dyDescent="0.25"/>
    <row r="40920" x14ac:dyDescent="0.25"/>
    <row r="40921" x14ac:dyDescent="0.25"/>
    <row r="40922" x14ac:dyDescent="0.25"/>
    <row r="40923" x14ac:dyDescent="0.25"/>
    <row r="40924" x14ac:dyDescent="0.25"/>
    <row r="40925" x14ac:dyDescent="0.25"/>
    <row r="40926" x14ac:dyDescent="0.25"/>
    <row r="40927" x14ac:dyDescent="0.25"/>
    <row r="40928" x14ac:dyDescent="0.25"/>
    <row r="40929" x14ac:dyDescent="0.25"/>
    <row r="40930" x14ac:dyDescent="0.25"/>
    <row r="40931" x14ac:dyDescent="0.25"/>
    <row r="40932" x14ac:dyDescent="0.25"/>
    <row r="40933" x14ac:dyDescent="0.25"/>
    <row r="40934" x14ac:dyDescent="0.25"/>
    <row r="40935" x14ac:dyDescent="0.25"/>
    <row r="40936" x14ac:dyDescent="0.25"/>
    <row r="40937" x14ac:dyDescent="0.25"/>
    <row r="40938" x14ac:dyDescent="0.25"/>
    <row r="40939" x14ac:dyDescent="0.25"/>
    <row r="40940" x14ac:dyDescent="0.25"/>
    <row r="40941" x14ac:dyDescent="0.25"/>
    <row r="40942" x14ac:dyDescent="0.25"/>
    <row r="40943" x14ac:dyDescent="0.25"/>
    <row r="40944" x14ac:dyDescent="0.25"/>
    <row r="40945" x14ac:dyDescent="0.25"/>
    <row r="40946" x14ac:dyDescent="0.25"/>
    <row r="40947" x14ac:dyDescent="0.25"/>
    <row r="40948" x14ac:dyDescent="0.25"/>
    <row r="40949" x14ac:dyDescent="0.25"/>
    <row r="40950" x14ac:dyDescent="0.25"/>
    <row r="40951" x14ac:dyDescent="0.25"/>
    <row r="40952" x14ac:dyDescent="0.25"/>
    <row r="40953" x14ac:dyDescent="0.25"/>
    <row r="40954" x14ac:dyDescent="0.25"/>
    <row r="40955" x14ac:dyDescent="0.25"/>
    <row r="40956" x14ac:dyDescent="0.25"/>
    <row r="40957" x14ac:dyDescent="0.25"/>
    <row r="40958" x14ac:dyDescent="0.25"/>
    <row r="40959" x14ac:dyDescent="0.25"/>
    <row r="40960" x14ac:dyDescent="0.25"/>
    <row r="40961" x14ac:dyDescent="0.25"/>
    <row r="40962" x14ac:dyDescent="0.25"/>
    <row r="40963" x14ac:dyDescent="0.25"/>
    <row r="40964" x14ac:dyDescent="0.25"/>
    <row r="40965" x14ac:dyDescent="0.25"/>
    <row r="40966" x14ac:dyDescent="0.25"/>
    <row r="40967" x14ac:dyDescent="0.25"/>
    <row r="40968" x14ac:dyDescent="0.25"/>
    <row r="40969" x14ac:dyDescent="0.25"/>
    <row r="40970" x14ac:dyDescent="0.25"/>
    <row r="40971" x14ac:dyDescent="0.25"/>
    <row r="40972" x14ac:dyDescent="0.25"/>
    <row r="40973" x14ac:dyDescent="0.25"/>
    <row r="40974" x14ac:dyDescent="0.25"/>
    <row r="40975" x14ac:dyDescent="0.25"/>
    <row r="40976" x14ac:dyDescent="0.25"/>
    <row r="40977" x14ac:dyDescent="0.25"/>
    <row r="40978" x14ac:dyDescent="0.25"/>
    <row r="40979" x14ac:dyDescent="0.25"/>
    <row r="40980" x14ac:dyDescent="0.25"/>
    <row r="40981" x14ac:dyDescent="0.25"/>
    <row r="40982" x14ac:dyDescent="0.25"/>
    <row r="40983" x14ac:dyDescent="0.25"/>
    <row r="40984" x14ac:dyDescent="0.25"/>
    <row r="40985" x14ac:dyDescent="0.25"/>
    <row r="40986" x14ac:dyDescent="0.25"/>
    <row r="40987" x14ac:dyDescent="0.25"/>
    <row r="40988" x14ac:dyDescent="0.25"/>
    <row r="40989" x14ac:dyDescent="0.25"/>
    <row r="40990" x14ac:dyDescent="0.25"/>
    <row r="40991" x14ac:dyDescent="0.25"/>
    <row r="40992" x14ac:dyDescent="0.25"/>
    <row r="40993" x14ac:dyDescent="0.25"/>
    <row r="40994" x14ac:dyDescent="0.25"/>
    <row r="40995" x14ac:dyDescent="0.25"/>
    <row r="40996" x14ac:dyDescent="0.25"/>
    <row r="40997" x14ac:dyDescent="0.25"/>
    <row r="40998" x14ac:dyDescent="0.25"/>
    <row r="40999" x14ac:dyDescent="0.25"/>
    <row r="41000" x14ac:dyDescent="0.25"/>
    <row r="41001" x14ac:dyDescent="0.25"/>
    <row r="41002" x14ac:dyDescent="0.25"/>
    <row r="41003" x14ac:dyDescent="0.25"/>
    <row r="41004" x14ac:dyDescent="0.25"/>
    <row r="41005" x14ac:dyDescent="0.25"/>
    <row r="41006" x14ac:dyDescent="0.25"/>
    <row r="41007" x14ac:dyDescent="0.25"/>
    <row r="41008" x14ac:dyDescent="0.25"/>
    <row r="41009" x14ac:dyDescent="0.25"/>
    <row r="41010" x14ac:dyDescent="0.25"/>
    <row r="41011" x14ac:dyDescent="0.25"/>
    <row r="41012" x14ac:dyDescent="0.25"/>
    <row r="41013" x14ac:dyDescent="0.25"/>
    <row r="41014" x14ac:dyDescent="0.25"/>
    <row r="41015" x14ac:dyDescent="0.25"/>
    <row r="41016" x14ac:dyDescent="0.25"/>
    <row r="41017" x14ac:dyDescent="0.25"/>
    <row r="41018" x14ac:dyDescent="0.25"/>
    <row r="41019" x14ac:dyDescent="0.25"/>
    <row r="41020" x14ac:dyDescent="0.25"/>
    <row r="41021" x14ac:dyDescent="0.25"/>
    <row r="41022" x14ac:dyDescent="0.25"/>
    <row r="41023" x14ac:dyDescent="0.25"/>
    <row r="41024" x14ac:dyDescent="0.25"/>
    <row r="41025" x14ac:dyDescent="0.25"/>
    <row r="41026" x14ac:dyDescent="0.25"/>
    <row r="41027" x14ac:dyDescent="0.25"/>
    <row r="41028" x14ac:dyDescent="0.25"/>
    <row r="41029" x14ac:dyDescent="0.25"/>
    <row r="41030" x14ac:dyDescent="0.25"/>
    <row r="41031" x14ac:dyDescent="0.25"/>
    <row r="41032" x14ac:dyDescent="0.25"/>
    <row r="41033" x14ac:dyDescent="0.25"/>
    <row r="41034" x14ac:dyDescent="0.25"/>
    <row r="41035" x14ac:dyDescent="0.25"/>
    <row r="41036" x14ac:dyDescent="0.25"/>
    <row r="41037" x14ac:dyDescent="0.25"/>
    <row r="41038" x14ac:dyDescent="0.25"/>
    <row r="41039" x14ac:dyDescent="0.25"/>
    <row r="41040" x14ac:dyDescent="0.25"/>
    <row r="41041" x14ac:dyDescent="0.25"/>
    <row r="41042" x14ac:dyDescent="0.25"/>
    <row r="41043" x14ac:dyDescent="0.25"/>
    <row r="41044" x14ac:dyDescent="0.25"/>
    <row r="41045" x14ac:dyDescent="0.25"/>
    <row r="41046" x14ac:dyDescent="0.25"/>
    <row r="41047" x14ac:dyDescent="0.25"/>
    <row r="41048" x14ac:dyDescent="0.25"/>
    <row r="41049" x14ac:dyDescent="0.25"/>
    <row r="41050" x14ac:dyDescent="0.25"/>
    <row r="41051" x14ac:dyDescent="0.25"/>
    <row r="41052" x14ac:dyDescent="0.25"/>
    <row r="41053" x14ac:dyDescent="0.25"/>
    <row r="41054" x14ac:dyDescent="0.25"/>
    <row r="41055" x14ac:dyDescent="0.25"/>
    <row r="41056" x14ac:dyDescent="0.25"/>
    <row r="41057" x14ac:dyDescent="0.25"/>
    <row r="41058" x14ac:dyDescent="0.25"/>
    <row r="41059" x14ac:dyDescent="0.25"/>
    <row r="41060" x14ac:dyDescent="0.25"/>
    <row r="41061" x14ac:dyDescent="0.25"/>
    <row r="41062" x14ac:dyDescent="0.25"/>
    <row r="41063" x14ac:dyDescent="0.25"/>
    <row r="41064" x14ac:dyDescent="0.25"/>
    <row r="41065" x14ac:dyDescent="0.25"/>
    <row r="41066" x14ac:dyDescent="0.25"/>
    <row r="41067" x14ac:dyDescent="0.25"/>
    <row r="41068" x14ac:dyDescent="0.25"/>
    <row r="41069" x14ac:dyDescent="0.25"/>
    <row r="41070" x14ac:dyDescent="0.25"/>
    <row r="41071" x14ac:dyDescent="0.25"/>
    <row r="41072" x14ac:dyDescent="0.25"/>
    <row r="41073" x14ac:dyDescent="0.25"/>
    <row r="41074" x14ac:dyDescent="0.25"/>
    <row r="41075" x14ac:dyDescent="0.25"/>
    <row r="41076" x14ac:dyDescent="0.25"/>
    <row r="41077" x14ac:dyDescent="0.25"/>
    <row r="41078" x14ac:dyDescent="0.25"/>
    <row r="41079" x14ac:dyDescent="0.25"/>
    <row r="41080" x14ac:dyDescent="0.25"/>
    <row r="41081" x14ac:dyDescent="0.25"/>
    <row r="41082" x14ac:dyDescent="0.25"/>
    <row r="41083" x14ac:dyDescent="0.25"/>
    <row r="41084" x14ac:dyDescent="0.25"/>
    <row r="41085" x14ac:dyDescent="0.25"/>
    <row r="41086" x14ac:dyDescent="0.25"/>
    <row r="41087" x14ac:dyDescent="0.25"/>
    <row r="41088" x14ac:dyDescent="0.25"/>
    <row r="41089" x14ac:dyDescent="0.25"/>
    <row r="41090" x14ac:dyDescent="0.25"/>
    <row r="41091" x14ac:dyDescent="0.25"/>
    <row r="41092" x14ac:dyDescent="0.25"/>
    <row r="41093" x14ac:dyDescent="0.25"/>
    <row r="41094" x14ac:dyDescent="0.25"/>
    <row r="41095" x14ac:dyDescent="0.25"/>
    <row r="41096" x14ac:dyDescent="0.25"/>
    <row r="41097" x14ac:dyDescent="0.25"/>
    <row r="41098" x14ac:dyDescent="0.25"/>
    <row r="41099" x14ac:dyDescent="0.25"/>
    <row r="41100" x14ac:dyDescent="0.25"/>
    <row r="41101" x14ac:dyDescent="0.25"/>
    <row r="41102" x14ac:dyDescent="0.25"/>
    <row r="41103" x14ac:dyDescent="0.25"/>
    <row r="41104" x14ac:dyDescent="0.25"/>
    <row r="41105" x14ac:dyDescent="0.25"/>
    <row r="41106" x14ac:dyDescent="0.25"/>
    <row r="41107" x14ac:dyDescent="0.25"/>
    <row r="41108" x14ac:dyDescent="0.25"/>
    <row r="41109" x14ac:dyDescent="0.25"/>
    <row r="41110" x14ac:dyDescent="0.25"/>
    <row r="41111" x14ac:dyDescent="0.25"/>
    <row r="41112" x14ac:dyDescent="0.25"/>
    <row r="41113" x14ac:dyDescent="0.25"/>
    <row r="41114" x14ac:dyDescent="0.25"/>
    <row r="41115" x14ac:dyDescent="0.25"/>
    <row r="41116" x14ac:dyDescent="0.25"/>
    <row r="41117" x14ac:dyDescent="0.25"/>
    <row r="41118" x14ac:dyDescent="0.25"/>
    <row r="41119" x14ac:dyDescent="0.25"/>
    <row r="41120" x14ac:dyDescent="0.25"/>
    <row r="41121" x14ac:dyDescent="0.25"/>
    <row r="41122" x14ac:dyDescent="0.25"/>
    <row r="41123" x14ac:dyDescent="0.25"/>
    <row r="41124" x14ac:dyDescent="0.25"/>
    <row r="41125" x14ac:dyDescent="0.25"/>
    <row r="41126" x14ac:dyDescent="0.25"/>
    <row r="41127" x14ac:dyDescent="0.25"/>
    <row r="41128" x14ac:dyDescent="0.25"/>
    <row r="41129" x14ac:dyDescent="0.25"/>
    <row r="41130" x14ac:dyDescent="0.25"/>
    <row r="41131" x14ac:dyDescent="0.25"/>
    <row r="41132" x14ac:dyDescent="0.25"/>
    <row r="41133" x14ac:dyDescent="0.25"/>
    <row r="41134" x14ac:dyDescent="0.25"/>
    <row r="41135" x14ac:dyDescent="0.25"/>
    <row r="41136" x14ac:dyDescent="0.25"/>
    <row r="41137" x14ac:dyDescent="0.25"/>
    <row r="41138" x14ac:dyDescent="0.25"/>
    <row r="41139" x14ac:dyDescent="0.25"/>
    <row r="41140" x14ac:dyDescent="0.25"/>
    <row r="41141" x14ac:dyDescent="0.25"/>
    <row r="41142" x14ac:dyDescent="0.25"/>
    <row r="41143" x14ac:dyDescent="0.25"/>
    <row r="41144" x14ac:dyDescent="0.25"/>
    <row r="41145" x14ac:dyDescent="0.25"/>
    <row r="41146" x14ac:dyDescent="0.25"/>
    <row r="41147" x14ac:dyDescent="0.25"/>
    <row r="41148" x14ac:dyDescent="0.25"/>
    <row r="41149" x14ac:dyDescent="0.25"/>
    <row r="41150" x14ac:dyDescent="0.25"/>
    <row r="41151" x14ac:dyDescent="0.25"/>
    <row r="41152" x14ac:dyDescent="0.25"/>
    <row r="41153" x14ac:dyDescent="0.25"/>
    <row r="41154" x14ac:dyDescent="0.25"/>
    <row r="41155" x14ac:dyDescent="0.25"/>
    <row r="41156" x14ac:dyDescent="0.25"/>
    <row r="41157" x14ac:dyDescent="0.25"/>
    <row r="41158" x14ac:dyDescent="0.25"/>
    <row r="41159" x14ac:dyDescent="0.25"/>
    <row r="41160" x14ac:dyDescent="0.25"/>
    <row r="41161" x14ac:dyDescent="0.25"/>
    <row r="41162" x14ac:dyDescent="0.25"/>
    <row r="41163" x14ac:dyDescent="0.25"/>
    <row r="41164" x14ac:dyDescent="0.25"/>
    <row r="41165" x14ac:dyDescent="0.25"/>
    <row r="41166" x14ac:dyDescent="0.25"/>
    <row r="41167" x14ac:dyDescent="0.25"/>
    <row r="41168" x14ac:dyDescent="0.25"/>
    <row r="41169" x14ac:dyDescent="0.25"/>
    <row r="41170" x14ac:dyDescent="0.25"/>
    <row r="41171" x14ac:dyDescent="0.25"/>
    <row r="41172" x14ac:dyDescent="0.25"/>
    <row r="41173" x14ac:dyDescent="0.25"/>
    <row r="41174" x14ac:dyDescent="0.25"/>
    <row r="41175" x14ac:dyDescent="0.25"/>
    <row r="41176" x14ac:dyDescent="0.25"/>
    <row r="41177" x14ac:dyDescent="0.25"/>
    <row r="41178" x14ac:dyDescent="0.25"/>
    <row r="41179" x14ac:dyDescent="0.25"/>
    <row r="41180" x14ac:dyDescent="0.25"/>
    <row r="41181" x14ac:dyDescent="0.25"/>
    <row r="41182" x14ac:dyDescent="0.25"/>
    <row r="41183" x14ac:dyDescent="0.25"/>
    <row r="41184" x14ac:dyDescent="0.25"/>
    <row r="41185" x14ac:dyDescent="0.25"/>
    <row r="41186" x14ac:dyDescent="0.25"/>
    <row r="41187" x14ac:dyDescent="0.25"/>
    <row r="41188" x14ac:dyDescent="0.25"/>
    <row r="41189" x14ac:dyDescent="0.25"/>
    <row r="41190" x14ac:dyDescent="0.25"/>
    <row r="41191" x14ac:dyDescent="0.25"/>
    <row r="41192" x14ac:dyDescent="0.25"/>
    <row r="41193" x14ac:dyDescent="0.25"/>
    <row r="41194" x14ac:dyDescent="0.25"/>
    <row r="41195" x14ac:dyDescent="0.25"/>
    <row r="41196" x14ac:dyDescent="0.25"/>
    <row r="41197" x14ac:dyDescent="0.25"/>
    <row r="41198" x14ac:dyDescent="0.25"/>
    <row r="41199" x14ac:dyDescent="0.25"/>
    <row r="41200" x14ac:dyDescent="0.25"/>
    <row r="41201" x14ac:dyDescent="0.25"/>
    <row r="41202" x14ac:dyDescent="0.25"/>
    <row r="41203" x14ac:dyDescent="0.25"/>
    <row r="41204" x14ac:dyDescent="0.25"/>
    <row r="41205" x14ac:dyDescent="0.25"/>
    <row r="41206" x14ac:dyDescent="0.25"/>
    <row r="41207" x14ac:dyDescent="0.25"/>
    <row r="41208" x14ac:dyDescent="0.25"/>
    <row r="41209" x14ac:dyDescent="0.25"/>
    <row r="41210" x14ac:dyDescent="0.25"/>
    <row r="41211" x14ac:dyDescent="0.25"/>
    <row r="41212" x14ac:dyDescent="0.25"/>
    <row r="41213" x14ac:dyDescent="0.25"/>
    <row r="41214" x14ac:dyDescent="0.25"/>
    <row r="41215" x14ac:dyDescent="0.25"/>
    <row r="41216" x14ac:dyDescent="0.25"/>
    <row r="41217" x14ac:dyDescent="0.25"/>
    <row r="41218" x14ac:dyDescent="0.25"/>
    <row r="41219" x14ac:dyDescent="0.25"/>
    <row r="41220" x14ac:dyDescent="0.25"/>
    <row r="41221" x14ac:dyDescent="0.25"/>
    <row r="41222" x14ac:dyDescent="0.25"/>
    <row r="41223" x14ac:dyDescent="0.25"/>
    <row r="41224" x14ac:dyDescent="0.25"/>
    <row r="41225" x14ac:dyDescent="0.25"/>
    <row r="41226" x14ac:dyDescent="0.25"/>
    <row r="41227" x14ac:dyDescent="0.25"/>
    <row r="41228" x14ac:dyDescent="0.25"/>
    <row r="41229" x14ac:dyDescent="0.25"/>
    <row r="41230" x14ac:dyDescent="0.25"/>
    <row r="41231" x14ac:dyDescent="0.25"/>
    <row r="41232" x14ac:dyDescent="0.25"/>
    <row r="41233" x14ac:dyDescent="0.25"/>
    <row r="41234" x14ac:dyDescent="0.25"/>
    <row r="41235" x14ac:dyDescent="0.25"/>
    <row r="41236" x14ac:dyDescent="0.25"/>
    <row r="41237" x14ac:dyDescent="0.25"/>
    <row r="41238" x14ac:dyDescent="0.25"/>
    <row r="41239" x14ac:dyDescent="0.25"/>
    <row r="41240" x14ac:dyDescent="0.25"/>
    <row r="41241" x14ac:dyDescent="0.25"/>
    <row r="41242" x14ac:dyDescent="0.25"/>
    <row r="41243" x14ac:dyDescent="0.25"/>
    <row r="41244" x14ac:dyDescent="0.25"/>
    <row r="41245" x14ac:dyDescent="0.25"/>
    <row r="41246" x14ac:dyDescent="0.25"/>
    <row r="41247" x14ac:dyDescent="0.25"/>
    <row r="41248" x14ac:dyDescent="0.25"/>
    <row r="41249" x14ac:dyDescent="0.25"/>
    <row r="41250" x14ac:dyDescent="0.25"/>
    <row r="41251" x14ac:dyDescent="0.25"/>
    <row r="41252" x14ac:dyDescent="0.25"/>
    <row r="41253" x14ac:dyDescent="0.25"/>
    <row r="41254" x14ac:dyDescent="0.25"/>
    <row r="41255" x14ac:dyDescent="0.25"/>
    <row r="41256" x14ac:dyDescent="0.25"/>
    <row r="41257" x14ac:dyDescent="0.25"/>
    <row r="41258" x14ac:dyDescent="0.25"/>
    <row r="41259" x14ac:dyDescent="0.25"/>
    <row r="41260" x14ac:dyDescent="0.25"/>
    <row r="41261" x14ac:dyDescent="0.25"/>
    <row r="41262" x14ac:dyDescent="0.25"/>
    <row r="41263" x14ac:dyDescent="0.25"/>
    <row r="41264" x14ac:dyDescent="0.25"/>
    <row r="41265" x14ac:dyDescent="0.25"/>
    <row r="41266" x14ac:dyDescent="0.25"/>
    <row r="41267" x14ac:dyDescent="0.25"/>
    <row r="41268" x14ac:dyDescent="0.25"/>
    <row r="41269" x14ac:dyDescent="0.25"/>
    <row r="41270" x14ac:dyDescent="0.25"/>
    <row r="41271" x14ac:dyDescent="0.25"/>
    <row r="41272" x14ac:dyDescent="0.25"/>
    <row r="41273" x14ac:dyDescent="0.25"/>
    <row r="41274" x14ac:dyDescent="0.25"/>
    <row r="41275" x14ac:dyDescent="0.25"/>
    <row r="41276" x14ac:dyDescent="0.25"/>
    <row r="41277" x14ac:dyDescent="0.25"/>
    <row r="41278" x14ac:dyDescent="0.25"/>
    <row r="41279" x14ac:dyDescent="0.25"/>
    <row r="41280" x14ac:dyDescent="0.25"/>
    <row r="41281" x14ac:dyDescent="0.25"/>
    <row r="41282" x14ac:dyDescent="0.25"/>
    <row r="41283" x14ac:dyDescent="0.25"/>
    <row r="41284" x14ac:dyDescent="0.25"/>
    <row r="41285" x14ac:dyDescent="0.25"/>
    <row r="41286" x14ac:dyDescent="0.25"/>
    <row r="41287" x14ac:dyDescent="0.25"/>
    <row r="41288" x14ac:dyDescent="0.25"/>
    <row r="41289" x14ac:dyDescent="0.25"/>
    <row r="41290" x14ac:dyDescent="0.25"/>
    <row r="41291" x14ac:dyDescent="0.25"/>
    <row r="41292" x14ac:dyDescent="0.25"/>
    <row r="41293" x14ac:dyDescent="0.25"/>
    <row r="41294" x14ac:dyDescent="0.25"/>
    <row r="41295" x14ac:dyDescent="0.25"/>
    <row r="41296" x14ac:dyDescent="0.25"/>
    <row r="41297" x14ac:dyDescent="0.25"/>
    <row r="41298" x14ac:dyDescent="0.25"/>
    <row r="41299" x14ac:dyDescent="0.25"/>
    <row r="41300" x14ac:dyDescent="0.25"/>
    <row r="41301" x14ac:dyDescent="0.25"/>
    <row r="41302" x14ac:dyDescent="0.25"/>
    <row r="41303" x14ac:dyDescent="0.25"/>
    <row r="41304" x14ac:dyDescent="0.25"/>
    <row r="41305" x14ac:dyDescent="0.25"/>
    <row r="41306" x14ac:dyDescent="0.25"/>
    <row r="41307" x14ac:dyDescent="0.25"/>
    <row r="41308" x14ac:dyDescent="0.25"/>
    <row r="41309" x14ac:dyDescent="0.25"/>
    <row r="41310" x14ac:dyDescent="0.25"/>
    <row r="41311" x14ac:dyDescent="0.25"/>
    <row r="41312" x14ac:dyDescent="0.25"/>
    <row r="41313" x14ac:dyDescent="0.25"/>
    <row r="41314" x14ac:dyDescent="0.25"/>
    <row r="41315" x14ac:dyDescent="0.25"/>
    <row r="41316" x14ac:dyDescent="0.25"/>
    <row r="41317" x14ac:dyDescent="0.25"/>
    <row r="41318" x14ac:dyDescent="0.25"/>
    <row r="41319" x14ac:dyDescent="0.25"/>
    <row r="41320" x14ac:dyDescent="0.25"/>
    <row r="41321" x14ac:dyDescent="0.25"/>
    <row r="41322" x14ac:dyDescent="0.25"/>
    <row r="41323" x14ac:dyDescent="0.25"/>
    <row r="41324" x14ac:dyDescent="0.25"/>
    <row r="41325" x14ac:dyDescent="0.25"/>
    <row r="41326" x14ac:dyDescent="0.25"/>
    <row r="41327" x14ac:dyDescent="0.25"/>
    <row r="41328" x14ac:dyDescent="0.25"/>
    <row r="41329" x14ac:dyDescent="0.25"/>
    <row r="41330" x14ac:dyDescent="0.25"/>
    <row r="41331" x14ac:dyDescent="0.25"/>
    <row r="41332" x14ac:dyDescent="0.25"/>
    <row r="41333" x14ac:dyDescent="0.25"/>
    <row r="41334" x14ac:dyDescent="0.25"/>
    <row r="41335" x14ac:dyDescent="0.25"/>
    <row r="41336" x14ac:dyDescent="0.25"/>
    <row r="41337" x14ac:dyDescent="0.25"/>
    <row r="41338" x14ac:dyDescent="0.25"/>
    <row r="41339" x14ac:dyDescent="0.25"/>
    <row r="41340" x14ac:dyDescent="0.25"/>
    <row r="41341" x14ac:dyDescent="0.25"/>
    <row r="41342" x14ac:dyDescent="0.25"/>
    <row r="41343" x14ac:dyDescent="0.25"/>
    <row r="41344" x14ac:dyDescent="0.25"/>
    <row r="41345" x14ac:dyDescent="0.25"/>
    <row r="41346" x14ac:dyDescent="0.25"/>
    <row r="41347" x14ac:dyDescent="0.25"/>
    <row r="41348" x14ac:dyDescent="0.25"/>
    <row r="41349" x14ac:dyDescent="0.25"/>
    <row r="41350" x14ac:dyDescent="0.25"/>
    <row r="41351" x14ac:dyDescent="0.25"/>
    <row r="41352" x14ac:dyDescent="0.25"/>
    <row r="41353" x14ac:dyDescent="0.25"/>
    <row r="41354" x14ac:dyDescent="0.25"/>
    <row r="41355" x14ac:dyDescent="0.25"/>
    <row r="41356" x14ac:dyDescent="0.25"/>
    <row r="41357" x14ac:dyDescent="0.25"/>
    <row r="41358" x14ac:dyDescent="0.25"/>
    <row r="41359" x14ac:dyDescent="0.25"/>
    <row r="41360" x14ac:dyDescent="0.25"/>
    <row r="41361" x14ac:dyDescent="0.25"/>
    <row r="41362" x14ac:dyDescent="0.25"/>
    <row r="41363" x14ac:dyDescent="0.25"/>
    <row r="41364" x14ac:dyDescent="0.25"/>
    <row r="41365" x14ac:dyDescent="0.25"/>
    <row r="41366" x14ac:dyDescent="0.25"/>
    <row r="41367" x14ac:dyDescent="0.25"/>
    <row r="41368" x14ac:dyDescent="0.25"/>
    <row r="41369" x14ac:dyDescent="0.25"/>
    <row r="41370" x14ac:dyDescent="0.25"/>
    <row r="41371" x14ac:dyDescent="0.25"/>
    <row r="41372" x14ac:dyDescent="0.25"/>
    <row r="41373" x14ac:dyDescent="0.25"/>
    <row r="41374" x14ac:dyDescent="0.25"/>
    <row r="41375" x14ac:dyDescent="0.25"/>
    <row r="41376" x14ac:dyDescent="0.25"/>
    <row r="41377" x14ac:dyDescent="0.25"/>
    <row r="41378" x14ac:dyDescent="0.25"/>
    <row r="41379" x14ac:dyDescent="0.25"/>
    <row r="41380" x14ac:dyDescent="0.25"/>
    <row r="41381" x14ac:dyDescent="0.25"/>
    <row r="41382" x14ac:dyDescent="0.25"/>
    <row r="41383" x14ac:dyDescent="0.25"/>
    <row r="41384" x14ac:dyDescent="0.25"/>
    <row r="41385" x14ac:dyDescent="0.25"/>
    <row r="41386" x14ac:dyDescent="0.25"/>
    <row r="41387" x14ac:dyDescent="0.25"/>
    <row r="41388" x14ac:dyDescent="0.25"/>
    <row r="41389" x14ac:dyDescent="0.25"/>
    <row r="41390" x14ac:dyDescent="0.25"/>
    <row r="41391" x14ac:dyDescent="0.25"/>
    <row r="41392" x14ac:dyDescent="0.25"/>
    <row r="41393" x14ac:dyDescent="0.25"/>
    <row r="41394" x14ac:dyDescent="0.25"/>
    <row r="41395" x14ac:dyDescent="0.25"/>
    <row r="41396" x14ac:dyDescent="0.25"/>
    <row r="41397" x14ac:dyDescent="0.25"/>
    <row r="41398" x14ac:dyDescent="0.25"/>
    <row r="41399" x14ac:dyDescent="0.25"/>
    <row r="41400" x14ac:dyDescent="0.25"/>
    <row r="41401" x14ac:dyDescent="0.25"/>
    <row r="41402" x14ac:dyDescent="0.25"/>
    <row r="41403" x14ac:dyDescent="0.25"/>
    <row r="41404" x14ac:dyDescent="0.25"/>
    <row r="41405" x14ac:dyDescent="0.25"/>
    <row r="41406" x14ac:dyDescent="0.25"/>
    <row r="41407" x14ac:dyDescent="0.25"/>
    <row r="41408" x14ac:dyDescent="0.25"/>
    <row r="41409" x14ac:dyDescent="0.25"/>
    <row r="41410" x14ac:dyDescent="0.25"/>
    <row r="41411" x14ac:dyDescent="0.25"/>
    <row r="41412" x14ac:dyDescent="0.25"/>
    <row r="41413" x14ac:dyDescent="0.25"/>
    <row r="41414" x14ac:dyDescent="0.25"/>
    <row r="41415" x14ac:dyDescent="0.25"/>
    <row r="41416" x14ac:dyDescent="0.25"/>
    <row r="41417" x14ac:dyDescent="0.25"/>
    <row r="41418" x14ac:dyDescent="0.25"/>
    <row r="41419" x14ac:dyDescent="0.25"/>
    <row r="41420" x14ac:dyDescent="0.25"/>
    <row r="41421" x14ac:dyDescent="0.25"/>
    <row r="41422" x14ac:dyDescent="0.25"/>
    <row r="41423" x14ac:dyDescent="0.25"/>
    <row r="41424" x14ac:dyDescent="0.25"/>
    <row r="41425" x14ac:dyDescent="0.25"/>
    <row r="41426" x14ac:dyDescent="0.25"/>
    <row r="41427" x14ac:dyDescent="0.25"/>
    <row r="41428" x14ac:dyDescent="0.25"/>
    <row r="41429" x14ac:dyDescent="0.25"/>
    <row r="41430" x14ac:dyDescent="0.25"/>
    <row r="41431" x14ac:dyDescent="0.25"/>
    <row r="41432" x14ac:dyDescent="0.25"/>
    <row r="41433" x14ac:dyDescent="0.25"/>
    <row r="41434" x14ac:dyDescent="0.25"/>
    <row r="41435" x14ac:dyDescent="0.25"/>
    <row r="41436" x14ac:dyDescent="0.25"/>
    <row r="41437" x14ac:dyDescent="0.25"/>
    <row r="41438" x14ac:dyDescent="0.25"/>
    <row r="41439" x14ac:dyDescent="0.25"/>
    <row r="41440" x14ac:dyDescent="0.25"/>
    <row r="41441" x14ac:dyDescent="0.25"/>
    <row r="41442" x14ac:dyDescent="0.25"/>
    <row r="41443" x14ac:dyDescent="0.25"/>
    <row r="41444" x14ac:dyDescent="0.25"/>
    <row r="41445" x14ac:dyDescent="0.25"/>
    <row r="41446" x14ac:dyDescent="0.25"/>
    <row r="41447" x14ac:dyDescent="0.25"/>
    <row r="41448" x14ac:dyDescent="0.25"/>
    <row r="41449" x14ac:dyDescent="0.25"/>
    <row r="41450" x14ac:dyDescent="0.25"/>
    <row r="41451" x14ac:dyDescent="0.25"/>
    <row r="41452" x14ac:dyDescent="0.25"/>
    <row r="41453" x14ac:dyDescent="0.25"/>
    <row r="41454" x14ac:dyDescent="0.25"/>
    <row r="41455" x14ac:dyDescent="0.25"/>
    <row r="41456" x14ac:dyDescent="0.25"/>
    <row r="41457" x14ac:dyDescent="0.25"/>
    <row r="41458" x14ac:dyDescent="0.25"/>
    <row r="41459" x14ac:dyDescent="0.25"/>
    <row r="41460" x14ac:dyDescent="0.25"/>
    <row r="41461" x14ac:dyDescent="0.25"/>
    <row r="41462" x14ac:dyDescent="0.25"/>
    <row r="41463" x14ac:dyDescent="0.25"/>
    <row r="41464" x14ac:dyDescent="0.25"/>
    <row r="41465" x14ac:dyDescent="0.25"/>
    <row r="41466" x14ac:dyDescent="0.25"/>
    <row r="41467" x14ac:dyDescent="0.25"/>
    <row r="41468" x14ac:dyDescent="0.25"/>
    <row r="41469" x14ac:dyDescent="0.25"/>
    <row r="41470" x14ac:dyDescent="0.25"/>
    <row r="41471" x14ac:dyDescent="0.25"/>
    <row r="41472" x14ac:dyDescent="0.25"/>
    <row r="41473" x14ac:dyDescent="0.25"/>
    <row r="41474" x14ac:dyDescent="0.25"/>
    <row r="41475" x14ac:dyDescent="0.25"/>
    <row r="41476" x14ac:dyDescent="0.25"/>
    <row r="41477" x14ac:dyDescent="0.25"/>
    <row r="41478" x14ac:dyDescent="0.25"/>
    <row r="41479" x14ac:dyDescent="0.25"/>
    <row r="41480" x14ac:dyDescent="0.25"/>
    <row r="41481" x14ac:dyDescent="0.25"/>
    <row r="41482" x14ac:dyDescent="0.25"/>
    <row r="41483" x14ac:dyDescent="0.25"/>
    <row r="41484" x14ac:dyDescent="0.25"/>
    <row r="41485" x14ac:dyDescent="0.25"/>
    <row r="41486" x14ac:dyDescent="0.25"/>
    <row r="41487" x14ac:dyDescent="0.25"/>
    <row r="41488" x14ac:dyDescent="0.25"/>
    <row r="41489" x14ac:dyDescent="0.25"/>
    <row r="41490" x14ac:dyDescent="0.25"/>
    <row r="41491" x14ac:dyDescent="0.25"/>
    <row r="41492" x14ac:dyDescent="0.25"/>
    <row r="41493" x14ac:dyDescent="0.25"/>
    <row r="41494" x14ac:dyDescent="0.25"/>
    <row r="41495" x14ac:dyDescent="0.25"/>
    <row r="41496" x14ac:dyDescent="0.25"/>
    <row r="41497" x14ac:dyDescent="0.25"/>
    <row r="41498" x14ac:dyDescent="0.25"/>
    <row r="41499" x14ac:dyDescent="0.25"/>
    <row r="41500" x14ac:dyDescent="0.25"/>
    <row r="41501" x14ac:dyDescent="0.25"/>
    <row r="41502" x14ac:dyDescent="0.25"/>
    <row r="41503" x14ac:dyDescent="0.25"/>
    <row r="41504" x14ac:dyDescent="0.25"/>
    <row r="41505" x14ac:dyDescent="0.25"/>
    <row r="41506" x14ac:dyDescent="0.25"/>
    <row r="41507" x14ac:dyDescent="0.25"/>
    <row r="41508" x14ac:dyDescent="0.25"/>
    <row r="41509" x14ac:dyDescent="0.25"/>
    <row r="41510" x14ac:dyDescent="0.25"/>
    <row r="41511" x14ac:dyDescent="0.25"/>
    <row r="41512" x14ac:dyDescent="0.25"/>
    <row r="41513" x14ac:dyDescent="0.25"/>
    <row r="41514" x14ac:dyDescent="0.25"/>
    <row r="41515" x14ac:dyDescent="0.25"/>
    <row r="41516" x14ac:dyDescent="0.25"/>
    <row r="41517" x14ac:dyDescent="0.25"/>
    <row r="41518" x14ac:dyDescent="0.25"/>
    <row r="41519" x14ac:dyDescent="0.25"/>
    <row r="41520" x14ac:dyDescent="0.25"/>
    <row r="41521" x14ac:dyDescent="0.25"/>
    <row r="41522" x14ac:dyDescent="0.25"/>
    <row r="41523" x14ac:dyDescent="0.25"/>
    <row r="41524" x14ac:dyDescent="0.25"/>
    <row r="41525" x14ac:dyDescent="0.25"/>
    <row r="41526" x14ac:dyDescent="0.25"/>
    <row r="41527" x14ac:dyDescent="0.25"/>
    <row r="41528" x14ac:dyDescent="0.25"/>
    <row r="41529" x14ac:dyDescent="0.25"/>
    <row r="41530" x14ac:dyDescent="0.25"/>
    <row r="41531" x14ac:dyDescent="0.25"/>
    <row r="41532" x14ac:dyDescent="0.25"/>
    <row r="41533" x14ac:dyDescent="0.25"/>
    <row r="41534" x14ac:dyDescent="0.25"/>
    <row r="41535" x14ac:dyDescent="0.25"/>
    <row r="41536" x14ac:dyDescent="0.25"/>
    <row r="41537" x14ac:dyDescent="0.25"/>
    <row r="41538" x14ac:dyDescent="0.25"/>
    <row r="41539" x14ac:dyDescent="0.25"/>
    <row r="41540" x14ac:dyDescent="0.25"/>
    <row r="41541" x14ac:dyDescent="0.25"/>
    <row r="41542" x14ac:dyDescent="0.25"/>
    <row r="41543" x14ac:dyDescent="0.25"/>
    <row r="41544" x14ac:dyDescent="0.25"/>
    <row r="41545" x14ac:dyDescent="0.25"/>
    <row r="41546" x14ac:dyDescent="0.25"/>
    <row r="41547" x14ac:dyDescent="0.25"/>
    <row r="41548" x14ac:dyDescent="0.25"/>
    <row r="41549" x14ac:dyDescent="0.25"/>
    <row r="41550" x14ac:dyDescent="0.25"/>
    <row r="41551" x14ac:dyDescent="0.25"/>
    <row r="41552" x14ac:dyDescent="0.25"/>
    <row r="41553" x14ac:dyDescent="0.25"/>
    <row r="41554" x14ac:dyDescent="0.25"/>
    <row r="41555" x14ac:dyDescent="0.25"/>
    <row r="41556" x14ac:dyDescent="0.25"/>
    <row r="41557" x14ac:dyDescent="0.25"/>
    <row r="41558" x14ac:dyDescent="0.25"/>
    <row r="41559" x14ac:dyDescent="0.25"/>
    <row r="41560" x14ac:dyDescent="0.25"/>
    <row r="41561" x14ac:dyDescent="0.25"/>
    <row r="41562" x14ac:dyDescent="0.25"/>
    <row r="41563" x14ac:dyDescent="0.25"/>
    <row r="41564" x14ac:dyDescent="0.25"/>
    <row r="41565" x14ac:dyDescent="0.25"/>
    <row r="41566" x14ac:dyDescent="0.25"/>
    <row r="41567" x14ac:dyDescent="0.25"/>
    <row r="41568" x14ac:dyDescent="0.25"/>
    <row r="41569" x14ac:dyDescent="0.25"/>
    <row r="41570" x14ac:dyDescent="0.25"/>
    <row r="41571" x14ac:dyDescent="0.25"/>
    <row r="41572" x14ac:dyDescent="0.25"/>
    <row r="41573" x14ac:dyDescent="0.25"/>
    <row r="41574" x14ac:dyDescent="0.25"/>
    <row r="41575" x14ac:dyDescent="0.25"/>
    <row r="41576" x14ac:dyDescent="0.25"/>
    <row r="41577" x14ac:dyDescent="0.25"/>
    <row r="41578" x14ac:dyDescent="0.25"/>
    <row r="41579" x14ac:dyDescent="0.25"/>
    <row r="41580" x14ac:dyDescent="0.25"/>
    <row r="41581" x14ac:dyDescent="0.25"/>
    <row r="41582" x14ac:dyDescent="0.25"/>
    <row r="41583" x14ac:dyDescent="0.25"/>
    <row r="41584" x14ac:dyDescent="0.25"/>
    <row r="41585" x14ac:dyDescent="0.25"/>
    <row r="41586" x14ac:dyDescent="0.25"/>
    <row r="41587" x14ac:dyDescent="0.25"/>
    <row r="41588" x14ac:dyDescent="0.25"/>
    <row r="41589" x14ac:dyDescent="0.25"/>
    <row r="41590" x14ac:dyDescent="0.25"/>
    <row r="41591" x14ac:dyDescent="0.25"/>
    <row r="41592" x14ac:dyDescent="0.25"/>
    <row r="41593" x14ac:dyDescent="0.25"/>
    <row r="41594" x14ac:dyDescent="0.25"/>
    <row r="41595" x14ac:dyDescent="0.25"/>
    <row r="41596" x14ac:dyDescent="0.25"/>
    <row r="41597" x14ac:dyDescent="0.25"/>
    <row r="41598" x14ac:dyDescent="0.25"/>
    <row r="41599" x14ac:dyDescent="0.25"/>
    <row r="41600" x14ac:dyDescent="0.25"/>
    <row r="41601" x14ac:dyDescent="0.25"/>
    <row r="41602" x14ac:dyDescent="0.25"/>
    <row r="41603" x14ac:dyDescent="0.25"/>
    <row r="41604" x14ac:dyDescent="0.25"/>
    <row r="41605" x14ac:dyDescent="0.25"/>
    <row r="41606" x14ac:dyDescent="0.25"/>
    <row r="41607" x14ac:dyDescent="0.25"/>
    <row r="41608" x14ac:dyDescent="0.25"/>
    <row r="41609" x14ac:dyDescent="0.25"/>
    <row r="41610" x14ac:dyDescent="0.25"/>
    <row r="41611" x14ac:dyDescent="0.25"/>
    <row r="41612" x14ac:dyDescent="0.25"/>
    <row r="41613" x14ac:dyDescent="0.25"/>
    <row r="41614" x14ac:dyDescent="0.25"/>
    <row r="41615" x14ac:dyDescent="0.25"/>
    <row r="41616" x14ac:dyDescent="0.25"/>
    <row r="41617" x14ac:dyDescent="0.25"/>
    <row r="41618" x14ac:dyDescent="0.25"/>
    <row r="41619" x14ac:dyDescent="0.25"/>
    <row r="41620" x14ac:dyDescent="0.25"/>
    <row r="41621" x14ac:dyDescent="0.25"/>
    <row r="41622" x14ac:dyDescent="0.25"/>
    <row r="41623" x14ac:dyDescent="0.25"/>
    <row r="41624" x14ac:dyDescent="0.25"/>
    <row r="41625" x14ac:dyDescent="0.25"/>
    <row r="41626" x14ac:dyDescent="0.25"/>
    <row r="41627" x14ac:dyDescent="0.25"/>
    <row r="41628" x14ac:dyDescent="0.25"/>
    <row r="41629" x14ac:dyDescent="0.25"/>
    <row r="41630" x14ac:dyDescent="0.25"/>
    <row r="41631" x14ac:dyDescent="0.25"/>
    <row r="41632" x14ac:dyDescent="0.25"/>
    <row r="41633" x14ac:dyDescent="0.25"/>
    <row r="41634" x14ac:dyDescent="0.25"/>
    <row r="41635" x14ac:dyDescent="0.25"/>
    <row r="41636" x14ac:dyDescent="0.25"/>
    <row r="41637" x14ac:dyDescent="0.25"/>
    <row r="41638" x14ac:dyDescent="0.25"/>
    <row r="41639" x14ac:dyDescent="0.25"/>
    <row r="41640" x14ac:dyDescent="0.25"/>
    <row r="41641" x14ac:dyDescent="0.25"/>
    <row r="41642" x14ac:dyDescent="0.25"/>
    <row r="41643" x14ac:dyDescent="0.25"/>
    <row r="41644" x14ac:dyDescent="0.25"/>
    <row r="41645" x14ac:dyDescent="0.25"/>
    <row r="41646" x14ac:dyDescent="0.25"/>
    <row r="41647" x14ac:dyDescent="0.25"/>
    <row r="41648" x14ac:dyDescent="0.25"/>
    <row r="41649" x14ac:dyDescent="0.25"/>
    <row r="41650" x14ac:dyDescent="0.25"/>
    <row r="41651" x14ac:dyDescent="0.25"/>
    <row r="41652" x14ac:dyDescent="0.25"/>
    <row r="41653" x14ac:dyDescent="0.25"/>
    <row r="41654" x14ac:dyDescent="0.25"/>
    <row r="41655" x14ac:dyDescent="0.25"/>
    <row r="41656" x14ac:dyDescent="0.25"/>
    <row r="41657" x14ac:dyDescent="0.25"/>
    <row r="41658" x14ac:dyDescent="0.25"/>
    <row r="41659" x14ac:dyDescent="0.25"/>
    <row r="41660" x14ac:dyDescent="0.25"/>
    <row r="41661" x14ac:dyDescent="0.25"/>
    <row r="41662" x14ac:dyDescent="0.25"/>
    <row r="41663" x14ac:dyDescent="0.25"/>
    <row r="41664" x14ac:dyDescent="0.25"/>
    <row r="41665" x14ac:dyDescent="0.25"/>
    <row r="41666" x14ac:dyDescent="0.25"/>
    <row r="41667" x14ac:dyDescent="0.25"/>
    <row r="41668" x14ac:dyDescent="0.25"/>
    <row r="41669" x14ac:dyDescent="0.25"/>
    <row r="41670" x14ac:dyDescent="0.25"/>
    <row r="41671" x14ac:dyDescent="0.25"/>
    <row r="41672" x14ac:dyDescent="0.25"/>
    <row r="41673" x14ac:dyDescent="0.25"/>
    <row r="41674" x14ac:dyDescent="0.25"/>
    <row r="41675" x14ac:dyDescent="0.25"/>
    <row r="41676" x14ac:dyDescent="0.25"/>
    <row r="41677" x14ac:dyDescent="0.25"/>
    <row r="41678" x14ac:dyDescent="0.25"/>
    <row r="41679" x14ac:dyDescent="0.25"/>
    <row r="41680" x14ac:dyDescent="0.25"/>
    <row r="41681" x14ac:dyDescent="0.25"/>
    <row r="41682" x14ac:dyDescent="0.25"/>
    <row r="41683" x14ac:dyDescent="0.25"/>
    <row r="41684" x14ac:dyDescent="0.25"/>
    <row r="41685" x14ac:dyDescent="0.25"/>
    <row r="41686" x14ac:dyDescent="0.25"/>
    <row r="41687" x14ac:dyDescent="0.25"/>
    <row r="41688" x14ac:dyDescent="0.25"/>
    <row r="41689" x14ac:dyDescent="0.25"/>
    <row r="41690" x14ac:dyDescent="0.25"/>
    <row r="41691" x14ac:dyDescent="0.25"/>
    <row r="41692" x14ac:dyDescent="0.25"/>
    <row r="41693" x14ac:dyDescent="0.25"/>
    <row r="41694" x14ac:dyDescent="0.25"/>
    <row r="41695" x14ac:dyDescent="0.25"/>
    <row r="41696" x14ac:dyDescent="0.25"/>
    <row r="41697" x14ac:dyDescent="0.25"/>
    <row r="41698" x14ac:dyDescent="0.25"/>
    <row r="41699" x14ac:dyDescent="0.25"/>
    <row r="41700" x14ac:dyDescent="0.25"/>
    <row r="41701" x14ac:dyDescent="0.25"/>
    <row r="41702" x14ac:dyDescent="0.25"/>
    <row r="41703" x14ac:dyDescent="0.25"/>
    <row r="41704" x14ac:dyDescent="0.25"/>
    <row r="41705" x14ac:dyDescent="0.25"/>
    <row r="41706" x14ac:dyDescent="0.25"/>
    <row r="41707" x14ac:dyDescent="0.25"/>
    <row r="41708" x14ac:dyDescent="0.25"/>
    <row r="41709" x14ac:dyDescent="0.25"/>
    <row r="41710" x14ac:dyDescent="0.25"/>
    <row r="41711" x14ac:dyDescent="0.25"/>
    <row r="41712" x14ac:dyDescent="0.25"/>
    <row r="41713" x14ac:dyDescent="0.25"/>
    <row r="41714" x14ac:dyDescent="0.25"/>
    <row r="41715" x14ac:dyDescent="0.25"/>
    <row r="41716" x14ac:dyDescent="0.25"/>
    <row r="41717" x14ac:dyDescent="0.25"/>
    <row r="41718" x14ac:dyDescent="0.25"/>
    <row r="41719" x14ac:dyDescent="0.25"/>
    <row r="41720" x14ac:dyDescent="0.25"/>
    <row r="41721" x14ac:dyDescent="0.25"/>
    <row r="41722" x14ac:dyDescent="0.25"/>
    <row r="41723" x14ac:dyDescent="0.25"/>
    <row r="41724" x14ac:dyDescent="0.25"/>
    <row r="41725" x14ac:dyDescent="0.25"/>
    <row r="41726" x14ac:dyDescent="0.25"/>
    <row r="41727" x14ac:dyDescent="0.25"/>
    <row r="41728" x14ac:dyDescent="0.25"/>
    <row r="41729" x14ac:dyDescent="0.25"/>
    <row r="41730" x14ac:dyDescent="0.25"/>
    <row r="41731" x14ac:dyDescent="0.25"/>
    <row r="41732" x14ac:dyDescent="0.25"/>
    <row r="41733" x14ac:dyDescent="0.25"/>
    <row r="41734" x14ac:dyDescent="0.25"/>
    <row r="41735" x14ac:dyDescent="0.25"/>
    <row r="41736" x14ac:dyDescent="0.25"/>
    <row r="41737" x14ac:dyDescent="0.25"/>
    <row r="41738" x14ac:dyDescent="0.25"/>
    <row r="41739" x14ac:dyDescent="0.25"/>
    <row r="41740" x14ac:dyDescent="0.25"/>
    <row r="41741" x14ac:dyDescent="0.25"/>
    <row r="41742" x14ac:dyDescent="0.25"/>
    <row r="41743" x14ac:dyDescent="0.25"/>
    <row r="41744" x14ac:dyDescent="0.25"/>
    <row r="41745" x14ac:dyDescent="0.25"/>
    <row r="41746" x14ac:dyDescent="0.25"/>
    <row r="41747" x14ac:dyDescent="0.25"/>
    <row r="41748" x14ac:dyDescent="0.25"/>
    <row r="41749" x14ac:dyDescent="0.25"/>
    <row r="41750" x14ac:dyDescent="0.25"/>
    <row r="41751" x14ac:dyDescent="0.25"/>
    <row r="41752" x14ac:dyDescent="0.25"/>
    <row r="41753" x14ac:dyDescent="0.25"/>
    <row r="41754" x14ac:dyDescent="0.25"/>
    <row r="41755" x14ac:dyDescent="0.25"/>
    <row r="41756" x14ac:dyDescent="0.25"/>
    <row r="41757" x14ac:dyDescent="0.25"/>
    <row r="41758" x14ac:dyDescent="0.25"/>
    <row r="41759" x14ac:dyDescent="0.25"/>
    <row r="41760" x14ac:dyDescent="0.25"/>
    <row r="41761" x14ac:dyDescent="0.25"/>
    <row r="41762" x14ac:dyDescent="0.25"/>
    <row r="41763" x14ac:dyDescent="0.25"/>
    <row r="41764" x14ac:dyDescent="0.25"/>
    <row r="41765" x14ac:dyDescent="0.25"/>
    <row r="41766" x14ac:dyDescent="0.25"/>
    <row r="41767" x14ac:dyDescent="0.25"/>
    <row r="41768" x14ac:dyDescent="0.25"/>
    <row r="41769" x14ac:dyDescent="0.25"/>
    <row r="41770" x14ac:dyDescent="0.25"/>
    <row r="41771" x14ac:dyDescent="0.25"/>
    <row r="41772" x14ac:dyDescent="0.25"/>
    <row r="41773" x14ac:dyDescent="0.25"/>
    <row r="41774" x14ac:dyDescent="0.25"/>
    <row r="41775" x14ac:dyDescent="0.25"/>
    <row r="41776" x14ac:dyDescent="0.25"/>
    <row r="41777" x14ac:dyDescent="0.25"/>
    <row r="41778" x14ac:dyDescent="0.25"/>
    <row r="41779" x14ac:dyDescent="0.25"/>
    <row r="41780" x14ac:dyDescent="0.25"/>
    <row r="41781" x14ac:dyDescent="0.25"/>
    <row r="41782" x14ac:dyDescent="0.25"/>
    <row r="41783" x14ac:dyDescent="0.25"/>
    <row r="41784" x14ac:dyDescent="0.25"/>
    <row r="41785" x14ac:dyDescent="0.25"/>
    <row r="41786" x14ac:dyDescent="0.25"/>
    <row r="41787" x14ac:dyDescent="0.25"/>
    <row r="41788" x14ac:dyDescent="0.25"/>
    <row r="41789" x14ac:dyDescent="0.25"/>
    <row r="41790" x14ac:dyDescent="0.25"/>
    <row r="41791" x14ac:dyDescent="0.25"/>
    <row r="41792" x14ac:dyDescent="0.25"/>
    <row r="41793" x14ac:dyDescent="0.25"/>
    <row r="41794" x14ac:dyDescent="0.25"/>
    <row r="41795" x14ac:dyDescent="0.25"/>
    <row r="41796" x14ac:dyDescent="0.25"/>
    <row r="41797" x14ac:dyDescent="0.25"/>
    <row r="41798" x14ac:dyDescent="0.25"/>
    <row r="41799" x14ac:dyDescent="0.25"/>
    <row r="41800" x14ac:dyDescent="0.25"/>
    <row r="41801" x14ac:dyDescent="0.25"/>
    <row r="41802" x14ac:dyDescent="0.25"/>
    <row r="41803" x14ac:dyDescent="0.25"/>
    <row r="41804" x14ac:dyDescent="0.25"/>
    <row r="41805" x14ac:dyDescent="0.25"/>
    <row r="41806" x14ac:dyDescent="0.25"/>
    <row r="41807" x14ac:dyDescent="0.25"/>
    <row r="41808" x14ac:dyDescent="0.25"/>
    <row r="41809" x14ac:dyDescent="0.25"/>
    <row r="41810" x14ac:dyDescent="0.25"/>
    <row r="41811" x14ac:dyDescent="0.25"/>
    <row r="41812" x14ac:dyDescent="0.25"/>
    <row r="41813" x14ac:dyDescent="0.25"/>
    <row r="41814" x14ac:dyDescent="0.25"/>
    <row r="41815" x14ac:dyDescent="0.25"/>
    <row r="41816" x14ac:dyDescent="0.25"/>
    <row r="41817" x14ac:dyDescent="0.25"/>
    <row r="41818" x14ac:dyDescent="0.25"/>
    <row r="41819" x14ac:dyDescent="0.25"/>
    <row r="41820" x14ac:dyDescent="0.25"/>
    <row r="41821" x14ac:dyDescent="0.25"/>
    <row r="41822" x14ac:dyDescent="0.25"/>
    <row r="41823" x14ac:dyDescent="0.25"/>
    <row r="41824" x14ac:dyDescent="0.25"/>
    <row r="41825" x14ac:dyDescent="0.25"/>
    <row r="41826" x14ac:dyDescent="0.25"/>
    <row r="41827" x14ac:dyDescent="0.25"/>
    <row r="41828" x14ac:dyDescent="0.25"/>
    <row r="41829" x14ac:dyDescent="0.25"/>
    <row r="41830" x14ac:dyDescent="0.25"/>
    <row r="41831" x14ac:dyDescent="0.25"/>
    <row r="41832" x14ac:dyDescent="0.25"/>
    <row r="41833" x14ac:dyDescent="0.25"/>
    <row r="41834" x14ac:dyDescent="0.25"/>
    <row r="41835" x14ac:dyDescent="0.25"/>
    <row r="41836" x14ac:dyDescent="0.25"/>
    <row r="41837" x14ac:dyDescent="0.25"/>
    <row r="41838" x14ac:dyDescent="0.25"/>
    <row r="41839" x14ac:dyDescent="0.25"/>
    <row r="41840" x14ac:dyDescent="0.25"/>
    <row r="41841" x14ac:dyDescent="0.25"/>
    <row r="41842" x14ac:dyDescent="0.25"/>
    <row r="41843" x14ac:dyDescent="0.25"/>
    <row r="41844" x14ac:dyDescent="0.25"/>
    <row r="41845" x14ac:dyDescent="0.25"/>
    <row r="41846" x14ac:dyDescent="0.25"/>
    <row r="41847" x14ac:dyDescent="0.25"/>
    <row r="41848" x14ac:dyDescent="0.25"/>
    <row r="41849" x14ac:dyDescent="0.25"/>
    <row r="41850" x14ac:dyDescent="0.25"/>
    <row r="41851" x14ac:dyDescent="0.25"/>
    <row r="41852" x14ac:dyDescent="0.25"/>
    <row r="41853" x14ac:dyDescent="0.25"/>
    <row r="41854" x14ac:dyDescent="0.25"/>
    <row r="41855" x14ac:dyDescent="0.25"/>
    <row r="41856" x14ac:dyDescent="0.25"/>
    <row r="41857" x14ac:dyDescent="0.25"/>
    <row r="41858" x14ac:dyDescent="0.25"/>
    <row r="41859" x14ac:dyDescent="0.25"/>
    <row r="41860" x14ac:dyDescent="0.25"/>
    <row r="41861" x14ac:dyDescent="0.25"/>
    <row r="41862" x14ac:dyDescent="0.25"/>
    <row r="41863" x14ac:dyDescent="0.25"/>
    <row r="41864" x14ac:dyDescent="0.25"/>
    <row r="41865" x14ac:dyDescent="0.25"/>
    <row r="41866" x14ac:dyDescent="0.25"/>
    <row r="41867" x14ac:dyDescent="0.25"/>
    <row r="41868" x14ac:dyDescent="0.25"/>
    <row r="41869" x14ac:dyDescent="0.25"/>
    <row r="41870" x14ac:dyDescent="0.25"/>
    <row r="41871" x14ac:dyDescent="0.25"/>
    <row r="41872" x14ac:dyDescent="0.25"/>
    <row r="41873" x14ac:dyDescent="0.25"/>
    <row r="41874" x14ac:dyDescent="0.25"/>
    <row r="41875" x14ac:dyDescent="0.25"/>
    <row r="41876" x14ac:dyDescent="0.25"/>
    <row r="41877" x14ac:dyDescent="0.25"/>
    <row r="41878" x14ac:dyDescent="0.25"/>
    <row r="41879" x14ac:dyDescent="0.25"/>
    <row r="41880" x14ac:dyDescent="0.25"/>
    <row r="41881" x14ac:dyDescent="0.25"/>
    <row r="41882" x14ac:dyDescent="0.25"/>
    <row r="41883" x14ac:dyDescent="0.25"/>
    <row r="41884" x14ac:dyDescent="0.25"/>
    <row r="41885" x14ac:dyDescent="0.25"/>
    <row r="41886" x14ac:dyDescent="0.25"/>
    <row r="41887" x14ac:dyDescent="0.25"/>
    <row r="41888" x14ac:dyDescent="0.25"/>
    <row r="41889" x14ac:dyDescent="0.25"/>
    <row r="41890" x14ac:dyDescent="0.25"/>
    <row r="41891" x14ac:dyDescent="0.25"/>
    <row r="41892" x14ac:dyDescent="0.25"/>
    <row r="41893" x14ac:dyDescent="0.25"/>
    <row r="41894" x14ac:dyDescent="0.25"/>
    <row r="41895" x14ac:dyDescent="0.25"/>
    <row r="41896" x14ac:dyDescent="0.25"/>
    <row r="41897" x14ac:dyDescent="0.25"/>
    <row r="41898" x14ac:dyDescent="0.25"/>
    <row r="41899" x14ac:dyDescent="0.25"/>
    <row r="41900" x14ac:dyDescent="0.25"/>
    <row r="41901" x14ac:dyDescent="0.25"/>
    <row r="41902" x14ac:dyDescent="0.25"/>
    <row r="41903" x14ac:dyDescent="0.25"/>
    <row r="41904" x14ac:dyDescent="0.25"/>
    <row r="41905" x14ac:dyDescent="0.25"/>
    <row r="41906" x14ac:dyDescent="0.25"/>
    <row r="41907" x14ac:dyDescent="0.25"/>
    <row r="41908" x14ac:dyDescent="0.25"/>
    <row r="41909" x14ac:dyDescent="0.25"/>
    <row r="41910" x14ac:dyDescent="0.25"/>
    <row r="41911" x14ac:dyDescent="0.25"/>
    <row r="41912" x14ac:dyDescent="0.25"/>
    <row r="41913" x14ac:dyDescent="0.25"/>
    <row r="41914" x14ac:dyDescent="0.25"/>
    <row r="41915" x14ac:dyDescent="0.25"/>
    <row r="41916" x14ac:dyDescent="0.25"/>
    <row r="41917" x14ac:dyDescent="0.25"/>
    <row r="41918" x14ac:dyDescent="0.25"/>
    <row r="41919" x14ac:dyDescent="0.25"/>
    <row r="41920" x14ac:dyDescent="0.25"/>
    <row r="41921" x14ac:dyDescent="0.25"/>
    <row r="41922" x14ac:dyDescent="0.25"/>
    <row r="41923" x14ac:dyDescent="0.25"/>
    <row r="41924" x14ac:dyDescent="0.25"/>
    <row r="41925" x14ac:dyDescent="0.25"/>
    <row r="41926" x14ac:dyDescent="0.25"/>
    <row r="41927" x14ac:dyDescent="0.25"/>
    <row r="41928" x14ac:dyDescent="0.25"/>
    <row r="41929" x14ac:dyDescent="0.25"/>
    <row r="41930" x14ac:dyDescent="0.25"/>
    <row r="41931" x14ac:dyDescent="0.25"/>
    <row r="41932" x14ac:dyDescent="0.25"/>
    <row r="41933" x14ac:dyDescent="0.25"/>
    <row r="41934" x14ac:dyDescent="0.25"/>
    <row r="41935" x14ac:dyDescent="0.25"/>
    <row r="41936" x14ac:dyDescent="0.25"/>
    <row r="41937" x14ac:dyDescent="0.25"/>
    <row r="41938" x14ac:dyDescent="0.25"/>
    <row r="41939" x14ac:dyDescent="0.25"/>
    <row r="41940" x14ac:dyDescent="0.25"/>
    <row r="41941" x14ac:dyDescent="0.25"/>
    <row r="41942" x14ac:dyDescent="0.25"/>
    <row r="41943" x14ac:dyDescent="0.25"/>
    <row r="41944" x14ac:dyDescent="0.25"/>
    <row r="41945" x14ac:dyDescent="0.25"/>
    <row r="41946" x14ac:dyDescent="0.25"/>
    <row r="41947" x14ac:dyDescent="0.25"/>
    <row r="41948" x14ac:dyDescent="0.25"/>
    <row r="41949" x14ac:dyDescent="0.25"/>
    <row r="41950" x14ac:dyDescent="0.25"/>
    <row r="41951" x14ac:dyDescent="0.25"/>
    <row r="41952" x14ac:dyDescent="0.25"/>
    <row r="41953" x14ac:dyDescent="0.25"/>
    <row r="41954" x14ac:dyDescent="0.25"/>
    <row r="41955" x14ac:dyDescent="0.25"/>
    <row r="41956" x14ac:dyDescent="0.25"/>
    <row r="41957" x14ac:dyDescent="0.25"/>
    <row r="41958" x14ac:dyDescent="0.25"/>
    <row r="41959" x14ac:dyDescent="0.25"/>
    <row r="41960" x14ac:dyDescent="0.25"/>
    <row r="41961" x14ac:dyDescent="0.25"/>
    <row r="41962" x14ac:dyDescent="0.25"/>
    <row r="41963" x14ac:dyDescent="0.25"/>
    <row r="41964" x14ac:dyDescent="0.25"/>
    <row r="41965" x14ac:dyDescent="0.25"/>
    <row r="41966" x14ac:dyDescent="0.25"/>
    <row r="41967" x14ac:dyDescent="0.25"/>
    <row r="41968" x14ac:dyDescent="0.25"/>
    <row r="41969" x14ac:dyDescent="0.25"/>
    <row r="41970" x14ac:dyDescent="0.25"/>
    <row r="41971" x14ac:dyDescent="0.25"/>
    <row r="41972" x14ac:dyDescent="0.25"/>
    <row r="41973" x14ac:dyDescent="0.25"/>
    <row r="41974" x14ac:dyDescent="0.25"/>
    <row r="41975" x14ac:dyDescent="0.25"/>
    <row r="41976" x14ac:dyDescent="0.25"/>
    <row r="41977" x14ac:dyDescent="0.25"/>
    <row r="41978" x14ac:dyDescent="0.25"/>
    <row r="41979" x14ac:dyDescent="0.25"/>
    <row r="41980" x14ac:dyDescent="0.25"/>
    <row r="41981" x14ac:dyDescent="0.25"/>
    <row r="41982" x14ac:dyDescent="0.25"/>
    <row r="41983" x14ac:dyDescent="0.25"/>
    <row r="41984" x14ac:dyDescent="0.25"/>
    <row r="41985" x14ac:dyDescent="0.25"/>
    <row r="41986" x14ac:dyDescent="0.25"/>
    <row r="41987" x14ac:dyDescent="0.25"/>
    <row r="41988" x14ac:dyDescent="0.25"/>
    <row r="41989" x14ac:dyDescent="0.25"/>
    <row r="41990" x14ac:dyDescent="0.25"/>
    <row r="41991" x14ac:dyDescent="0.25"/>
    <row r="41992" x14ac:dyDescent="0.25"/>
    <row r="41993" x14ac:dyDescent="0.25"/>
    <row r="41994" x14ac:dyDescent="0.25"/>
    <row r="41995" x14ac:dyDescent="0.25"/>
    <row r="41996" x14ac:dyDescent="0.25"/>
    <row r="41997" x14ac:dyDescent="0.25"/>
    <row r="41998" x14ac:dyDescent="0.25"/>
    <row r="41999" x14ac:dyDescent="0.25"/>
    <row r="42000" x14ac:dyDescent="0.25"/>
    <row r="42001" x14ac:dyDescent="0.25"/>
    <row r="42002" x14ac:dyDescent="0.25"/>
    <row r="42003" x14ac:dyDescent="0.25"/>
    <row r="42004" x14ac:dyDescent="0.25"/>
    <row r="42005" x14ac:dyDescent="0.25"/>
    <row r="42006" x14ac:dyDescent="0.25"/>
    <row r="42007" x14ac:dyDescent="0.25"/>
    <row r="42008" x14ac:dyDescent="0.25"/>
    <row r="42009" x14ac:dyDescent="0.25"/>
    <row r="42010" x14ac:dyDescent="0.25"/>
    <row r="42011" x14ac:dyDescent="0.25"/>
    <row r="42012" x14ac:dyDescent="0.25"/>
    <row r="42013" x14ac:dyDescent="0.25"/>
    <row r="42014" x14ac:dyDescent="0.25"/>
    <row r="42015" x14ac:dyDescent="0.25"/>
    <row r="42016" x14ac:dyDescent="0.25"/>
    <row r="42017" x14ac:dyDescent="0.25"/>
    <row r="42018" x14ac:dyDescent="0.25"/>
    <row r="42019" x14ac:dyDescent="0.25"/>
    <row r="42020" x14ac:dyDescent="0.25"/>
    <row r="42021" x14ac:dyDescent="0.25"/>
    <row r="42022" x14ac:dyDescent="0.25"/>
    <row r="42023" x14ac:dyDescent="0.25"/>
    <row r="42024" x14ac:dyDescent="0.25"/>
    <row r="42025" x14ac:dyDescent="0.25"/>
    <row r="42026" x14ac:dyDescent="0.25"/>
    <row r="42027" x14ac:dyDescent="0.25"/>
    <row r="42028" x14ac:dyDescent="0.25"/>
    <row r="42029" x14ac:dyDescent="0.25"/>
    <row r="42030" x14ac:dyDescent="0.25"/>
    <row r="42031" x14ac:dyDescent="0.25"/>
    <row r="42032" x14ac:dyDescent="0.25"/>
    <row r="42033" x14ac:dyDescent="0.25"/>
    <row r="42034" x14ac:dyDescent="0.25"/>
    <row r="42035" x14ac:dyDescent="0.25"/>
    <row r="42036" x14ac:dyDescent="0.25"/>
    <row r="42037" x14ac:dyDescent="0.25"/>
    <row r="42038" x14ac:dyDescent="0.25"/>
    <row r="42039" x14ac:dyDescent="0.25"/>
    <row r="42040" x14ac:dyDescent="0.25"/>
    <row r="42041" x14ac:dyDescent="0.25"/>
    <row r="42042" x14ac:dyDescent="0.25"/>
    <row r="42043" x14ac:dyDescent="0.25"/>
    <row r="42044" x14ac:dyDescent="0.25"/>
    <row r="42045" x14ac:dyDescent="0.25"/>
    <row r="42046" x14ac:dyDescent="0.25"/>
    <row r="42047" x14ac:dyDescent="0.25"/>
    <row r="42048" x14ac:dyDescent="0.25"/>
    <row r="42049" x14ac:dyDescent="0.25"/>
    <row r="42050" x14ac:dyDescent="0.25"/>
    <row r="42051" x14ac:dyDescent="0.25"/>
    <row r="42052" x14ac:dyDescent="0.25"/>
    <row r="42053" x14ac:dyDescent="0.25"/>
    <row r="42054" x14ac:dyDescent="0.25"/>
    <row r="42055" x14ac:dyDescent="0.25"/>
    <row r="42056" x14ac:dyDescent="0.25"/>
    <row r="42057" x14ac:dyDescent="0.25"/>
    <row r="42058" x14ac:dyDescent="0.25"/>
    <row r="42059" x14ac:dyDescent="0.25"/>
    <row r="42060" x14ac:dyDescent="0.25"/>
    <row r="42061" x14ac:dyDescent="0.25"/>
    <row r="42062" x14ac:dyDescent="0.25"/>
    <row r="42063" x14ac:dyDescent="0.25"/>
    <row r="42064" x14ac:dyDescent="0.25"/>
    <row r="42065" x14ac:dyDescent="0.25"/>
    <row r="42066" x14ac:dyDescent="0.25"/>
    <row r="42067" x14ac:dyDescent="0.25"/>
    <row r="42068" x14ac:dyDescent="0.25"/>
    <row r="42069" x14ac:dyDescent="0.25"/>
    <row r="42070" x14ac:dyDescent="0.25"/>
    <row r="42071" x14ac:dyDescent="0.25"/>
    <row r="42072" x14ac:dyDescent="0.25"/>
    <row r="42073" x14ac:dyDescent="0.25"/>
    <row r="42074" x14ac:dyDescent="0.25"/>
    <row r="42075" x14ac:dyDescent="0.25"/>
    <row r="42076" x14ac:dyDescent="0.25"/>
    <row r="42077" x14ac:dyDescent="0.25"/>
    <row r="42078" x14ac:dyDescent="0.25"/>
    <row r="42079" x14ac:dyDescent="0.25"/>
    <row r="42080" x14ac:dyDescent="0.25"/>
    <row r="42081" x14ac:dyDescent="0.25"/>
    <row r="42082" x14ac:dyDescent="0.25"/>
    <row r="42083" x14ac:dyDescent="0.25"/>
    <row r="42084" x14ac:dyDescent="0.25"/>
    <row r="42085" x14ac:dyDescent="0.25"/>
    <row r="42086" x14ac:dyDescent="0.25"/>
    <row r="42087" x14ac:dyDescent="0.25"/>
    <row r="42088" x14ac:dyDescent="0.25"/>
    <row r="42089" x14ac:dyDescent="0.25"/>
    <row r="42090" x14ac:dyDescent="0.25"/>
    <row r="42091" x14ac:dyDescent="0.25"/>
    <row r="42092" x14ac:dyDescent="0.25"/>
    <row r="42093" x14ac:dyDescent="0.25"/>
    <row r="42094" x14ac:dyDescent="0.25"/>
    <row r="42095" x14ac:dyDescent="0.25"/>
    <row r="42096" x14ac:dyDescent="0.25"/>
    <row r="42097" x14ac:dyDescent="0.25"/>
    <row r="42098" x14ac:dyDescent="0.25"/>
    <row r="42099" x14ac:dyDescent="0.25"/>
    <row r="42100" x14ac:dyDescent="0.25"/>
    <row r="42101" x14ac:dyDescent="0.25"/>
    <row r="42102" x14ac:dyDescent="0.25"/>
    <row r="42103" x14ac:dyDescent="0.25"/>
    <row r="42104" x14ac:dyDescent="0.25"/>
    <row r="42105" x14ac:dyDescent="0.25"/>
    <row r="42106" x14ac:dyDescent="0.25"/>
    <row r="42107" x14ac:dyDescent="0.25"/>
    <row r="42108" x14ac:dyDescent="0.25"/>
    <row r="42109" x14ac:dyDescent="0.25"/>
    <row r="42110" x14ac:dyDescent="0.25"/>
    <row r="42111" x14ac:dyDescent="0.25"/>
    <row r="42112" x14ac:dyDescent="0.25"/>
    <row r="42113" x14ac:dyDescent="0.25"/>
    <row r="42114" x14ac:dyDescent="0.25"/>
    <row r="42115" x14ac:dyDescent="0.25"/>
    <row r="42116" x14ac:dyDescent="0.25"/>
    <row r="42117" x14ac:dyDescent="0.25"/>
    <row r="42118" x14ac:dyDescent="0.25"/>
    <row r="42119" x14ac:dyDescent="0.25"/>
    <row r="42120" x14ac:dyDescent="0.25"/>
    <row r="42121" x14ac:dyDescent="0.25"/>
    <row r="42122" x14ac:dyDescent="0.25"/>
    <row r="42123" x14ac:dyDescent="0.25"/>
    <row r="42124" x14ac:dyDescent="0.25"/>
    <row r="42125" x14ac:dyDescent="0.25"/>
    <row r="42126" x14ac:dyDescent="0.25"/>
    <row r="42127" x14ac:dyDescent="0.25"/>
    <row r="42128" x14ac:dyDescent="0.25"/>
    <row r="42129" x14ac:dyDescent="0.25"/>
    <row r="42130" x14ac:dyDescent="0.25"/>
    <row r="42131" x14ac:dyDescent="0.25"/>
    <row r="42132" x14ac:dyDescent="0.25"/>
    <row r="42133" x14ac:dyDescent="0.25"/>
    <row r="42134" x14ac:dyDescent="0.25"/>
    <row r="42135" x14ac:dyDescent="0.25"/>
    <row r="42136" x14ac:dyDescent="0.25"/>
    <row r="42137" x14ac:dyDescent="0.25"/>
    <row r="42138" x14ac:dyDescent="0.25"/>
    <row r="42139" x14ac:dyDescent="0.25"/>
    <row r="42140" x14ac:dyDescent="0.25"/>
    <row r="42141" x14ac:dyDescent="0.25"/>
    <row r="42142" x14ac:dyDescent="0.25"/>
    <row r="42143" x14ac:dyDescent="0.25"/>
    <row r="42144" x14ac:dyDescent="0.25"/>
    <row r="42145" x14ac:dyDescent="0.25"/>
    <row r="42146" x14ac:dyDescent="0.25"/>
    <row r="42147" x14ac:dyDescent="0.25"/>
    <row r="42148" x14ac:dyDescent="0.25"/>
    <row r="42149" x14ac:dyDescent="0.25"/>
    <row r="42150" x14ac:dyDescent="0.25"/>
    <row r="42151" x14ac:dyDescent="0.25"/>
    <row r="42152" x14ac:dyDescent="0.25"/>
    <row r="42153" x14ac:dyDescent="0.25"/>
    <row r="42154" x14ac:dyDescent="0.25"/>
    <row r="42155" x14ac:dyDescent="0.25"/>
    <row r="42156" x14ac:dyDescent="0.25"/>
    <row r="42157" x14ac:dyDescent="0.25"/>
    <row r="42158" x14ac:dyDescent="0.25"/>
    <row r="42159" x14ac:dyDescent="0.25"/>
    <row r="42160" x14ac:dyDescent="0.25"/>
    <row r="42161" x14ac:dyDescent="0.25"/>
    <row r="42162" x14ac:dyDescent="0.25"/>
    <row r="42163" x14ac:dyDescent="0.25"/>
    <row r="42164" x14ac:dyDescent="0.25"/>
    <row r="42165" x14ac:dyDescent="0.25"/>
    <row r="42166" x14ac:dyDescent="0.25"/>
    <row r="42167" x14ac:dyDescent="0.25"/>
    <row r="42168" x14ac:dyDescent="0.25"/>
    <row r="42169" x14ac:dyDescent="0.25"/>
    <row r="42170" x14ac:dyDescent="0.25"/>
    <row r="42171" x14ac:dyDescent="0.25"/>
    <row r="42172" x14ac:dyDescent="0.25"/>
    <row r="42173" x14ac:dyDescent="0.25"/>
    <row r="42174" x14ac:dyDescent="0.25"/>
    <row r="42175" x14ac:dyDescent="0.25"/>
    <row r="42176" x14ac:dyDescent="0.25"/>
    <row r="42177" x14ac:dyDescent="0.25"/>
    <row r="42178" x14ac:dyDescent="0.25"/>
    <row r="42179" x14ac:dyDescent="0.25"/>
    <row r="42180" x14ac:dyDescent="0.25"/>
    <row r="42181" x14ac:dyDescent="0.25"/>
    <row r="42182" x14ac:dyDescent="0.25"/>
    <row r="42183" x14ac:dyDescent="0.25"/>
    <row r="42184" x14ac:dyDescent="0.25"/>
    <row r="42185" x14ac:dyDescent="0.25"/>
    <row r="42186" x14ac:dyDescent="0.25"/>
    <row r="42187" x14ac:dyDescent="0.25"/>
    <row r="42188" x14ac:dyDescent="0.25"/>
    <row r="42189" x14ac:dyDescent="0.25"/>
    <row r="42190" x14ac:dyDescent="0.25"/>
    <row r="42191" x14ac:dyDescent="0.25"/>
    <row r="42192" x14ac:dyDescent="0.25"/>
    <row r="42193" x14ac:dyDescent="0.25"/>
    <row r="42194" x14ac:dyDescent="0.25"/>
    <row r="42195" x14ac:dyDescent="0.25"/>
    <row r="42196" x14ac:dyDescent="0.25"/>
    <row r="42197" x14ac:dyDescent="0.25"/>
    <row r="42198" x14ac:dyDescent="0.25"/>
    <row r="42199" x14ac:dyDescent="0.25"/>
    <row r="42200" x14ac:dyDescent="0.25"/>
    <row r="42201" x14ac:dyDescent="0.25"/>
    <row r="42202" x14ac:dyDescent="0.25"/>
    <row r="42203" x14ac:dyDescent="0.25"/>
    <row r="42204" x14ac:dyDescent="0.25"/>
    <row r="42205" x14ac:dyDescent="0.25"/>
    <row r="42206" x14ac:dyDescent="0.25"/>
    <row r="42207" x14ac:dyDescent="0.25"/>
    <row r="42208" x14ac:dyDescent="0.25"/>
    <row r="42209" x14ac:dyDescent="0.25"/>
    <row r="42210" x14ac:dyDescent="0.25"/>
    <row r="42211" x14ac:dyDescent="0.25"/>
    <row r="42212" x14ac:dyDescent="0.25"/>
    <row r="42213" x14ac:dyDescent="0.25"/>
    <row r="42214" x14ac:dyDescent="0.25"/>
    <row r="42215" x14ac:dyDescent="0.25"/>
    <row r="42216" x14ac:dyDescent="0.25"/>
    <row r="42217" x14ac:dyDescent="0.25"/>
    <row r="42218" x14ac:dyDescent="0.25"/>
    <row r="42219" x14ac:dyDescent="0.25"/>
    <row r="42220" x14ac:dyDescent="0.25"/>
    <row r="42221" x14ac:dyDescent="0.25"/>
    <row r="42222" x14ac:dyDescent="0.25"/>
    <row r="42223" x14ac:dyDescent="0.25"/>
    <row r="42224" x14ac:dyDescent="0.25"/>
    <row r="42225" x14ac:dyDescent="0.25"/>
    <row r="42226" x14ac:dyDescent="0.25"/>
    <row r="42227" x14ac:dyDescent="0.25"/>
    <row r="42228" x14ac:dyDescent="0.25"/>
    <row r="42229" x14ac:dyDescent="0.25"/>
    <row r="42230" x14ac:dyDescent="0.25"/>
    <row r="42231" x14ac:dyDescent="0.25"/>
    <row r="42232" x14ac:dyDescent="0.25"/>
    <row r="42233" x14ac:dyDescent="0.25"/>
    <row r="42234" x14ac:dyDescent="0.25"/>
    <row r="42235" x14ac:dyDescent="0.25"/>
    <row r="42236" x14ac:dyDescent="0.25"/>
    <row r="42237" x14ac:dyDescent="0.25"/>
    <row r="42238" x14ac:dyDescent="0.25"/>
    <row r="42239" x14ac:dyDescent="0.25"/>
    <row r="42240" x14ac:dyDescent="0.25"/>
    <row r="42241" x14ac:dyDescent="0.25"/>
    <row r="42242" x14ac:dyDescent="0.25"/>
    <row r="42243" x14ac:dyDescent="0.25"/>
    <row r="42244" x14ac:dyDescent="0.25"/>
    <row r="42245" x14ac:dyDescent="0.25"/>
    <row r="42246" x14ac:dyDescent="0.25"/>
    <row r="42247" x14ac:dyDescent="0.25"/>
    <row r="42248" x14ac:dyDescent="0.25"/>
    <row r="42249" x14ac:dyDescent="0.25"/>
    <row r="42250" x14ac:dyDescent="0.25"/>
    <row r="42251" x14ac:dyDescent="0.25"/>
    <row r="42252" x14ac:dyDescent="0.25"/>
    <row r="42253" x14ac:dyDescent="0.25"/>
    <row r="42254" x14ac:dyDescent="0.25"/>
    <row r="42255" x14ac:dyDescent="0.25"/>
    <row r="42256" x14ac:dyDescent="0.25"/>
    <row r="42257" x14ac:dyDescent="0.25"/>
    <row r="42258" x14ac:dyDescent="0.25"/>
    <row r="42259" x14ac:dyDescent="0.25"/>
    <row r="42260" x14ac:dyDescent="0.25"/>
    <row r="42261" x14ac:dyDescent="0.25"/>
    <row r="42262" x14ac:dyDescent="0.25"/>
    <row r="42263" x14ac:dyDescent="0.25"/>
    <row r="42264" x14ac:dyDescent="0.25"/>
    <row r="42265" x14ac:dyDescent="0.25"/>
    <row r="42266" x14ac:dyDescent="0.25"/>
    <row r="42267" x14ac:dyDescent="0.25"/>
    <row r="42268" x14ac:dyDescent="0.25"/>
    <row r="42269" x14ac:dyDescent="0.25"/>
    <row r="42270" x14ac:dyDescent="0.25"/>
    <row r="42271" x14ac:dyDescent="0.25"/>
    <row r="42272" x14ac:dyDescent="0.25"/>
    <row r="42273" x14ac:dyDescent="0.25"/>
    <row r="42274" x14ac:dyDescent="0.25"/>
    <row r="42275" x14ac:dyDescent="0.25"/>
    <row r="42276" x14ac:dyDescent="0.25"/>
    <row r="42277" x14ac:dyDescent="0.25"/>
    <row r="42278" x14ac:dyDescent="0.25"/>
    <row r="42279" x14ac:dyDescent="0.25"/>
    <row r="42280" x14ac:dyDescent="0.25"/>
    <row r="42281" x14ac:dyDescent="0.25"/>
    <row r="42282" x14ac:dyDescent="0.25"/>
    <row r="42283" x14ac:dyDescent="0.25"/>
    <row r="42284" x14ac:dyDescent="0.25"/>
    <row r="42285" x14ac:dyDescent="0.25"/>
    <row r="42286" x14ac:dyDescent="0.25"/>
    <row r="42287" x14ac:dyDescent="0.25"/>
    <row r="42288" x14ac:dyDescent="0.25"/>
    <row r="42289" x14ac:dyDescent="0.25"/>
    <row r="42290" x14ac:dyDescent="0.25"/>
    <row r="42291" x14ac:dyDescent="0.25"/>
    <row r="42292" x14ac:dyDescent="0.25"/>
    <row r="42293" x14ac:dyDescent="0.25"/>
    <row r="42294" x14ac:dyDescent="0.25"/>
    <row r="42295" x14ac:dyDescent="0.25"/>
    <row r="42296" x14ac:dyDescent="0.25"/>
    <row r="42297" x14ac:dyDescent="0.25"/>
    <row r="42298" x14ac:dyDescent="0.25"/>
    <row r="42299" x14ac:dyDescent="0.25"/>
    <row r="42300" x14ac:dyDescent="0.25"/>
    <row r="42301" x14ac:dyDescent="0.25"/>
    <row r="42302" x14ac:dyDescent="0.25"/>
    <row r="42303" x14ac:dyDescent="0.25"/>
    <row r="42304" x14ac:dyDescent="0.25"/>
    <row r="42305" x14ac:dyDescent="0.25"/>
    <row r="42306" x14ac:dyDescent="0.25"/>
    <row r="42307" x14ac:dyDescent="0.25"/>
    <row r="42308" x14ac:dyDescent="0.25"/>
    <row r="42309" x14ac:dyDescent="0.25"/>
    <row r="42310" x14ac:dyDescent="0.25"/>
    <row r="42311" x14ac:dyDescent="0.25"/>
    <row r="42312" x14ac:dyDescent="0.25"/>
    <row r="42313" x14ac:dyDescent="0.25"/>
    <row r="42314" x14ac:dyDescent="0.25"/>
    <row r="42315" x14ac:dyDescent="0.25"/>
    <row r="42316" x14ac:dyDescent="0.25"/>
    <row r="42317" x14ac:dyDescent="0.25"/>
    <row r="42318" x14ac:dyDescent="0.25"/>
    <row r="42319" x14ac:dyDescent="0.25"/>
    <row r="42320" x14ac:dyDescent="0.25"/>
    <row r="42321" x14ac:dyDescent="0.25"/>
    <row r="42322" x14ac:dyDescent="0.25"/>
    <row r="42323" x14ac:dyDescent="0.25"/>
    <row r="42324" x14ac:dyDescent="0.25"/>
    <row r="42325" x14ac:dyDescent="0.25"/>
    <row r="42326" x14ac:dyDescent="0.25"/>
    <row r="42327" x14ac:dyDescent="0.25"/>
    <row r="42328" x14ac:dyDescent="0.25"/>
    <row r="42329" x14ac:dyDescent="0.25"/>
    <row r="42330" x14ac:dyDescent="0.25"/>
    <row r="42331" x14ac:dyDescent="0.25"/>
    <row r="42332" x14ac:dyDescent="0.25"/>
    <row r="42333" x14ac:dyDescent="0.25"/>
    <row r="42334" x14ac:dyDescent="0.25"/>
    <row r="42335" x14ac:dyDescent="0.25"/>
    <row r="42336" x14ac:dyDescent="0.25"/>
    <row r="42337" x14ac:dyDescent="0.25"/>
    <row r="42338" x14ac:dyDescent="0.25"/>
    <row r="42339" x14ac:dyDescent="0.25"/>
    <row r="42340" x14ac:dyDescent="0.25"/>
    <row r="42341" x14ac:dyDescent="0.25"/>
    <row r="42342" x14ac:dyDescent="0.25"/>
    <row r="42343" x14ac:dyDescent="0.25"/>
    <row r="42344" x14ac:dyDescent="0.25"/>
    <row r="42345" x14ac:dyDescent="0.25"/>
    <row r="42346" x14ac:dyDescent="0.25"/>
    <row r="42347" x14ac:dyDescent="0.25"/>
    <row r="42348" x14ac:dyDescent="0.25"/>
    <row r="42349" x14ac:dyDescent="0.25"/>
    <row r="42350" x14ac:dyDescent="0.25"/>
    <row r="42351" x14ac:dyDescent="0.25"/>
    <row r="42352" x14ac:dyDescent="0.25"/>
    <row r="42353" x14ac:dyDescent="0.25"/>
    <row r="42354" x14ac:dyDescent="0.25"/>
    <row r="42355" x14ac:dyDescent="0.25"/>
    <row r="42356" x14ac:dyDescent="0.25"/>
    <row r="42357" x14ac:dyDescent="0.25"/>
    <row r="42358" x14ac:dyDescent="0.25"/>
    <row r="42359" x14ac:dyDescent="0.25"/>
    <row r="42360" x14ac:dyDescent="0.25"/>
    <row r="42361" x14ac:dyDescent="0.25"/>
    <row r="42362" x14ac:dyDescent="0.25"/>
    <row r="42363" x14ac:dyDescent="0.25"/>
    <row r="42364" x14ac:dyDescent="0.25"/>
    <row r="42365" x14ac:dyDescent="0.25"/>
    <row r="42366" x14ac:dyDescent="0.25"/>
    <row r="42367" x14ac:dyDescent="0.25"/>
    <row r="42368" x14ac:dyDescent="0.25"/>
    <row r="42369" x14ac:dyDescent="0.25"/>
    <row r="42370" x14ac:dyDescent="0.25"/>
    <row r="42371" x14ac:dyDescent="0.25"/>
    <row r="42372" x14ac:dyDescent="0.25"/>
    <row r="42373" x14ac:dyDescent="0.25"/>
    <row r="42374" x14ac:dyDescent="0.25"/>
    <row r="42375" x14ac:dyDescent="0.25"/>
    <row r="42376" x14ac:dyDescent="0.25"/>
    <row r="42377" x14ac:dyDescent="0.25"/>
    <row r="42378" x14ac:dyDescent="0.25"/>
    <row r="42379" x14ac:dyDescent="0.25"/>
    <row r="42380" x14ac:dyDescent="0.25"/>
    <row r="42381" x14ac:dyDescent="0.25"/>
    <row r="42382" x14ac:dyDescent="0.25"/>
    <row r="42383" x14ac:dyDescent="0.25"/>
    <row r="42384" x14ac:dyDescent="0.25"/>
    <row r="42385" x14ac:dyDescent="0.25"/>
    <row r="42386" x14ac:dyDescent="0.25"/>
    <row r="42387" x14ac:dyDescent="0.25"/>
    <row r="42388" x14ac:dyDescent="0.25"/>
    <row r="42389" x14ac:dyDescent="0.25"/>
    <row r="42390" x14ac:dyDescent="0.25"/>
    <row r="42391" x14ac:dyDescent="0.25"/>
    <row r="42392" x14ac:dyDescent="0.25"/>
    <row r="42393" x14ac:dyDescent="0.25"/>
    <row r="42394" x14ac:dyDescent="0.25"/>
    <row r="42395" x14ac:dyDescent="0.25"/>
    <row r="42396" x14ac:dyDescent="0.25"/>
    <row r="42397" x14ac:dyDescent="0.25"/>
    <row r="42398" x14ac:dyDescent="0.25"/>
    <row r="42399" x14ac:dyDescent="0.25"/>
    <row r="42400" x14ac:dyDescent="0.25"/>
    <row r="42401" x14ac:dyDescent="0.25"/>
    <row r="42402" x14ac:dyDescent="0.25"/>
    <row r="42403" x14ac:dyDescent="0.25"/>
    <row r="42404" x14ac:dyDescent="0.25"/>
    <row r="42405" x14ac:dyDescent="0.25"/>
    <row r="42406" x14ac:dyDescent="0.25"/>
    <row r="42407" x14ac:dyDescent="0.25"/>
    <row r="42408" x14ac:dyDescent="0.25"/>
    <row r="42409" x14ac:dyDescent="0.25"/>
    <row r="42410" x14ac:dyDescent="0.25"/>
    <row r="42411" x14ac:dyDescent="0.25"/>
    <row r="42412" x14ac:dyDescent="0.25"/>
    <row r="42413" x14ac:dyDescent="0.25"/>
    <row r="42414" x14ac:dyDescent="0.25"/>
    <row r="42415" x14ac:dyDescent="0.25"/>
    <row r="42416" x14ac:dyDescent="0.25"/>
    <row r="42417" x14ac:dyDescent="0.25"/>
    <row r="42418" x14ac:dyDescent="0.25"/>
    <row r="42419" x14ac:dyDescent="0.25"/>
    <row r="42420" x14ac:dyDescent="0.25"/>
    <row r="42421" x14ac:dyDescent="0.25"/>
    <row r="42422" x14ac:dyDescent="0.25"/>
    <row r="42423" x14ac:dyDescent="0.25"/>
    <row r="42424" x14ac:dyDescent="0.25"/>
    <row r="42425" x14ac:dyDescent="0.25"/>
    <row r="42426" x14ac:dyDescent="0.25"/>
    <row r="42427" x14ac:dyDescent="0.25"/>
    <row r="42428" x14ac:dyDescent="0.25"/>
    <row r="42429" x14ac:dyDescent="0.25"/>
    <row r="42430" x14ac:dyDescent="0.25"/>
    <row r="42431" x14ac:dyDescent="0.25"/>
    <row r="42432" x14ac:dyDescent="0.25"/>
    <row r="42433" x14ac:dyDescent="0.25"/>
    <row r="42434" x14ac:dyDescent="0.25"/>
    <row r="42435" x14ac:dyDescent="0.25"/>
    <row r="42436" x14ac:dyDescent="0.25"/>
    <row r="42437" x14ac:dyDescent="0.25"/>
    <row r="42438" x14ac:dyDescent="0.25"/>
    <row r="42439" x14ac:dyDescent="0.25"/>
    <row r="42440" x14ac:dyDescent="0.25"/>
    <row r="42441" x14ac:dyDescent="0.25"/>
    <row r="42442" x14ac:dyDescent="0.25"/>
    <row r="42443" x14ac:dyDescent="0.25"/>
    <row r="42444" x14ac:dyDescent="0.25"/>
    <row r="42445" x14ac:dyDescent="0.25"/>
    <row r="42446" x14ac:dyDescent="0.25"/>
    <row r="42447" x14ac:dyDescent="0.25"/>
    <row r="42448" x14ac:dyDescent="0.25"/>
    <row r="42449" x14ac:dyDescent="0.25"/>
    <row r="42450" x14ac:dyDescent="0.25"/>
    <row r="42451" x14ac:dyDescent="0.25"/>
    <row r="42452" x14ac:dyDescent="0.25"/>
    <row r="42453" x14ac:dyDescent="0.25"/>
    <row r="42454" x14ac:dyDescent="0.25"/>
    <row r="42455" x14ac:dyDescent="0.25"/>
    <row r="42456" x14ac:dyDescent="0.25"/>
    <row r="42457" x14ac:dyDescent="0.25"/>
    <row r="42458" x14ac:dyDescent="0.25"/>
    <row r="42459" x14ac:dyDescent="0.25"/>
    <row r="42460" x14ac:dyDescent="0.25"/>
    <row r="42461" x14ac:dyDescent="0.25"/>
    <row r="42462" x14ac:dyDescent="0.25"/>
    <row r="42463" x14ac:dyDescent="0.25"/>
    <row r="42464" x14ac:dyDescent="0.25"/>
    <row r="42465" x14ac:dyDescent="0.25"/>
    <row r="42466" x14ac:dyDescent="0.25"/>
    <row r="42467" x14ac:dyDescent="0.25"/>
    <row r="42468" x14ac:dyDescent="0.25"/>
    <row r="42469" x14ac:dyDescent="0.25"/>
    <row r="42470" x14ac:dyDescent="0.25"/>
    <row r="42471" x14ac:dyDescent="0.25"/>
    <row r="42472" x14ac:dyDescent="0.25"/>
    <row r="42473" x14ac:dyDescent="0.25"/>
    <row r="42474" x14ac:dyDescent="0.25"/>
    <row r="42475" x14ac:dyDescent="0.25"/>
    <row r="42476" x14ac:dyDescent="0.25"/>
    <row r="42477" x14ac:dyDescent="0.25"/>
    <row r="42478" x14ac:dyDescent="0.25"/>
    <row r="42479" x14ac:dyDescent="0.25"/>
    <row r="42480" x14ac:dyDescent="0.25"/>
    <row r="42481" x14ac:dyDescent="0.25"/>
    <row r="42482" x14ac:dyDescent="0.25"/>
    <row r="42483" x14ac:dyDescent="0.25"/>
    <row r="42484" x14ac:dyDescent="0.25"/>
    <row r="42485" x14ac:dyDescent="0.25"/>
    <row r="42486" x14ac:dyDescent="0.25"/>
    <row r="42487" x14ac:dyDescent="0.25"/>
    <row r="42488" x14ac:dyDescent="0.25"/>
    <row r="42489" x14ac:dyDescent="0.25"/>
    <row r="42490" x14ac:dyDescent="0.25"/>
    <row r="42491" x14ac:dyDescent="0.25"/>
    <row r="42492" x14ac:dyDescent="0.25"/>
    <row r="42493" x14ac:dyDescent="0.25"/>
    <row r="42494" x14ac:dyDescent="0.25"/>
    <row r="42495" x14ac:dyDescent="0.25"/>
    <row r="42496" x14ac:dyDescent="0.25"/>
    <row r="42497" x14ac:dyDescent="0.25"/>
    <row r="42498" x14ac:dyDescent="0.25"/>
    <row r="42499" x14ac:dyDescent="0.25"/>
    <row r="42500" x14ac:dyDescent="0.25"/>
    <row r="42501" x14ac:dyDescent="0.25"/>
    <row r="42502" x14ac:dyDescent="0.25"/>
    <row r="42503" x14ac:dyDescent="0.25"/>
    <row r="42504" x14ac:dyDescent="0.25"/>
    <row r="42505" x14ac:dyDescent="0.25"/>
    <row r="42506" x14ac:dyDescent="0.25"/>
    <row r="42507" x14ac:dyDescent="0.25"/>
    <row r="42508" x14ac:dyDescent="0.25"/>
    <row r="42509" x14ac:dyDescent="0.25"/>
    <row r="42510" x14ac:dyDescent="0.25"/>
    <row r="42511" x14ac:dyDescent="0.25"/>
    <row r="42512" x14ac:dyDescent="0.25"/>
    <row r="42513" x14ac:dyDescent="0.25"/>
    <row r="42514" x14ac:dyDescent="0.25"/>
    <row r="42515" x14ac:dyDescent="0.25"/>
    <row r="42516" x14ac:dyDescent="0.25"/>
    <row r="42517" x14ac:dyDescent="0.25"/>
    <row r="42518" x14ac:dyDescent="0.25"/>
    <row r="42519" x14ac:dyDescent="0.25"/>
    <row r="42520" x14ac:dyDescent="0.25"/>
    <row r="42521" x14ac:dyDescent="0.25"/>
    <row r="42522" x14ac:dyDescent="0.25"/>
    <row r="42523" x14ac:dyDescent="0.25"/>
    <row r="42524" x14ac:dyDescent="0.25"/>
    <row r="42525" x14ac:dyDescent="0.25"/>
    <row r="42526" x14ac:dyDescent="0.25"/>
    <row r="42527" x14ac:dyDescent="0.25"/>
    <row r="42528" x14ac:dyDescent="0.25"/>
    <row r="42529" x14ac:dyDescent="0.25"/>
    <row r="42530" x14ac:dyDescent="0.25"/>
    <row r="42531" x14ac:dyDescent="0.25"/>
    <row r="42532" x14ac:dyDescent="0.25"/>
    <row r="42533" x14ac:dyDescent="0.25"/>
    <row r="42534" x14ac:dyDescent="0.25"/>
    <row r="42535" x14ac:dyDescent="0.25"/>
    <row r="42536" x14ac:dyDescent="0.25"/>
    <row r="42537" x14ac:dyDescent="0.25"/>
    <row r="42538" x14ac:dyDescent="0.25"/>
    <row r="42539" x14ac:dyDescent="0.25"/>
    <row r="42540" x14ac:dyDescent="0.25"/>
    <row r="42541" x14ac:dyDescent="0.25"/>
    <row r="42542" x14ac:dyDescent="0.25"/>
    <row r="42543" x14ac:dyDescent="0.25"/>
    <row r="42544" x14ac:dyDescent="0.25"/>
    <row r="42545" x14ac:dyDescent="0.25"/>
    <row r="42546" x14ac:dyDescent="0.25"/>
    <row r="42547" x14ac:dyDescent="0.25"/>
    <row r="42548" x14ac:dyDescent="0.25"/>
    <row r="42549" x14ac:dyDescent="0.25"/>
    <row r="42550" x14ac:dyDescent="0.25"/>
    <row r="42551" x14ac:dyDescent="0.25"/>
    <row r="42552" x14ac:dyDescent="0.25"/>
    <row r="42553" x14ac:dyDescent="0.25"/>
    <row r="42554" x14ac:dyDescent="0.25"/>
    <row r="42555" x14ac:dyDescent="0.25"/>
    <row r="42556" x14ac:dyDescent="0.25"/>
    <row r="42557" x14ac:dyDescent="0.25"/>
    <row r="42558" x14ac:dyDescent="0.25"/>
    <row r="42559" x14ac:dyDescent="0.25"/>
    <row r="42560" x14ac:dyDescent="0.25"/>
    <row r="42561" x14ac:dyDescent="0.25"/>
    <row r="42562" x14ac:dyDescent="0.25"/>
    <row r="42563" x14ac:dyDescent="0.25"/>
    <row r="42564" x14ac:dyDescent="0.25"/>
    <row r="42565" x14ac:dyDescent="0.25"/>
    <row r="42566" x14ac:dyDescent="0.25"/>
    <row r="42567" x14ac:dyDescent="0.25"/>
    <row r="42568" x14ac:dyDescent="0.25"/>
    <row r="42569" x14ac:dyDescent="0.25"/>
    <row r="42570" x14ac:dyDescent="0.25"/>
    <row r="42571" x14ac:dyDescent="0.25"/>
    <row r="42572" x14ac:dyDescent="0.25"/>
    <row r="42573" x14ac:dyDescent="0.25"/>
    <row r="42574" x14ac:dyDescent="0.25"/>
    <row r="42575" x14ac:dyDescent="0.25"/>
    <row r="42576" x14ac:dyDescent="0.25"/>
    <row r="42577" x14ac:dyDescent="0.25"/>
    <row r="42578" x14ac:dyDescent="0.25"/>
    <row r="42579" x14ac:dyDescent="0.25"/>
    <row r="42580" x14ac:dyDescent="0.25"/>
    <row r="42581" x14ac:dyDescent="0.25"/>
    <row r="42582" x14ac:dyDescent="0.25"/>
    <row r="42583" x14ac:dyDescent="0.25"/>
    <row r="42584" x14ac:dyDescent="0.25"/>
    <row r="42585" x14ac:dyDescent="0.25"/>
    <row r="42586" x14ac:dyDescent="0.25"/>
    <row r="42587" x14ac:dyDescent="0.25"/>
    <row r="42588" x14ac:dyDescent="0.25"/>
    <row r="42589" x14ac:dyDescent="0.25"/>
    <row r="42590" x14ac:dyDescent="0.25"/>
    <row r="42591" x14ac:dyDescent="0.25"/>
    <row r="42592" x14ac:dyDescent="0.25"/>
    <row r="42593" x14ac:dyDescent="0.25"/>
    <row r="42594" x14ac:dyDescent="0.25"/>
    <row r="42595" x14ac:dyDescent="0.25"/>
    <row r="42596" x14ac:dyDescent="0.25"/>
    <row r="42597" x14ac:dyDescent="0.25"/>
    <row r="42598" x14ac:dyDescent="0.25"/>
    <row r="42599" x14ac:dyDescent="0.25"/>
    <row r="42600" x14ac:dyDescent="0.25"/>
    <row r="42601" x14ac:dyDescent="0.25"/>
    <row r="42602" x14ac:dyDescent="0.25"/>
    <row r="42603" x14ac:dyDescent="0.25"/>
    <row r="42604" x14ac:dyDescent="0.25"/>
    <row r="42605" x14ac:dyDescent="0.25"/>
    <row r="42606" x14ac:dyDescent="0.25"/>
    <row r="42607" x14ac:dyDescent="0.25"/>
    <row r="42608" x14ac:dyDescent="0.25"/>
    <row r="42609" x14ac:dyDescent="0.25"/>
    <row r="42610" x14ac:dyDescent="0.25"/>
    <row r="42611" x14ac:dyDescent="0.25"/>
    <row r="42612" x14ac:dyDescent="0.25"/>
    <row r="42613" x14ac:dyDescent="0.25"/>
    <row r="42614" x14ac:dyDescent="0.25"/>
    <row r="42615" x14ac:dyDescent="0.25"/>
    <row r="42616" x14ac:dyDescent="0.25"/>
    <row r="42617" x14ac:dyDescent="0.25"/>
    <row r="42618" x14ac:dyDescent="0.25"/>
    <row r="42619" x14ac:dyDescent="0.25"/>
    <row r="42620" x14ac:dyDescent="0.25"/>
    <row r="42621" x14ac:dyDescent="0.25"/>
    <row r="42622" x14ac:dyDescent="0.25"/>
    <row r="42623" x14ac:dyDescent="0.25"/>
    <row r="42624" x14ac:dyDescent="0.25"/>
    <row r="42625" x14ac:dyDescent="0.25"/>
    <row r="42626" x14ac:dyDescent="0.25"/>
    <row r="42627" x14ac:dyDescent="0.25"/>
    <row r="42628" x14ac:dyDescent="0.25"/>
    <row r="42629" x14ac:dyDescent="0.25"/>
    <row r="42630" x14ac:dyDescent="0.25"/>
    <row r="42631" x14ac:dyDescent="0.25"/>
    <row r="42632" x14ac:dyDescent="0.25"/>
    <row r="42633" x14ac:dyDescent="0.25"/>
    <row r="42634" x14ac:dyDescent="0.25"/>
    <row r="42635" x14ac:dyDescent="0.25"/>
    <row r="42636" x14ac:dyDescent="0.25"/>
    <row r="42637" x14ac:dyDescent="0.25"/>
    <row r="42638" x14ac:dyDescent="0.25"/>
    <row r="42639" x14ac:dyDescent="0.25"/>
    <row r="42640" x14ac:dyDescent="0.25"/>
    <row r="42641" x14ac:dyDescent="0.25"/>
    <row r="42642" x14ac:dyDescent="0.25"/>
    <row r="42643" x14ac:dyDescent="0.25"/>
    <row r="42644" x14ac:dyDescent="0.25"/>
    <row r="42645" x14ac:dyDescent="0.25"/>
    <row r="42646" x14ac:dyDescent="0.25"/>
    <row r="42647" x14ac:dyDescent="0.25"/>
    <row r="42648" x14ac:dyDescent="0.25"/>
    <row r="42649" x14ac:dyDescent="0.25"/>
    <row r="42650" x14ac:dyDescent="0.25"/>
    <row r="42651" x14ac:dyDescent="0.25"/>
    <row r="42652" x14ac:dyDescent="0.25"/>
    <row r="42653" x14ac:dyDescent="0.25"/>
    <row r="42654" x14ac:dyDescent="0.25"/>
    <row r="42655" x14ac:dyDescent="0.25"/>
    <row r="42656" x14ac:dyDescent="0.25"/>
    <row r="42657" x14ac:dyDescent="0.25"/>
    <row r="42658" x14ac:dyDescent="0.25"/>
    <row r="42659" x14ac:dyDescent="0.25"/>
    <row r="42660" x14ac:dyDescent="0.25"/>
    <row r="42661" x14ac:dyDescent="0.25"/>
    <row r="42662" x14ac:dyDescent="0.25"/>
    <row r="42663" x14ac:dyDescent="0.25"/>
    <row r="42664" x14ac:dyDescent="0.25"/>
    <row r="42665" x14ac:dyDescent="0.25"/>
    <row r="42666" x14ac:dyDescent="0.25"/>
    <row r="42667" x14ac:dyDescent="0.25"/>
    <row r="42668" x14ac:dyDescent="0.25"/>
    <row r="42669" x14ac:dyDescent="0.25"/>
    <row r="42670" x14ac:dyDescent="0.25"/>
    <row r="42671" x14ac:dyDescent="0.25"/>
    <row r="42672" x14ac:dyDescent="0.25"/>
    <row r="42673" x14ac:dyDescent="0.25"/>
    <row r="42674" x14ac:dyDescent="0.25"/>
    <row r="42675" x14ac:dyDescent="0.25"/>
    <row r="42676" x14ac:dyDescent="0.25"/>
    <row r="42677" x14ac:dyDescent="0.25"/>
    <row r="42678" x14ac:dyDescent="0.25"/>
    <row r="42679" x14ac:dyDescent="0.25"/>
    <row r="42680" x14ac:dyDescent="0.25"/>
    <row r="42681" x14ac:dyDescent="0.25"/>
    <row r="42682" x14ac:dyDescent="0.25"/>
    <row r="42683" x14ac:dyDescent="0.25"/>
    <row r="42684" x14ac:dyDescent="0.25"/>
    <row r="42685" x14ac:dyDescent="0.25"/>
    <row r="42686" x14ac:dyDescent="0.25"/>
    <row r="42687" x14ac:dyDescent="0.25"/>
    <row r="42688" x14ac:dyDescent="0.25"/>
    <row r="42689" x14ac:dyDescent="0.25"/>
    <row r="42690" x14ac:dyDescent="0.25"/>
    <row r="42691" x14ac:dyDescent="0.25"/>
    <row r="42692" x14ac:dyDescent="0.25"/>
    <row r="42693" x14ac:dyDescent="0.25"/>
    <row r="42694" x14ac:dyDescent="0.25"/>
    <row r="42695" x14ac:dyDescent="0.25"/>
    <row r="42696" x14ac:dyDescent="0.25"/>
    <row r="42697" x14ac:dyDescent="0.25"/>
    <row r="42698" x14ac:dyDescent="0.25"/>
    <row r="42699" x14ac:dyDescent="0.25"/>
    <row r="42700" x14ac:dyDescent="0.25"/>
    <row r="42701" x14ac:dyDescent="0.25"/>
    <row r="42702" x14ac:dyDescent="0.25"/>
    <row r="42703" x14ac:dyDescent="0.25"/>
    <row r="42704" x14ac:dyDescent="0.25"/>
    <row r="42705" x14ac:dyDescent="0.25"/>
    <row r="42706" x14ac:dyDescent="0.25"/>
    <row r="42707" x14ac:dyDescent="0.25"/>
    <row r="42708" x14ac:dyDescent="0.25"/>
    <row r="42709" x14ac:dyDescent="0.25"/>
    <row r="42710" x14ac:dyDescent="0.25"/>
    <row r="42711" x14ac:dyDescent="0.25"/>
    <row r="42712" x14ac:dyDescent="0.25"/>
    <row r="42713" x14ac:dyDescent="0.25"/>
    <row r="42714" x14ac:dyDescent="0.25"/>
    <row r="42715" x14ac:dyDescent="0.25"/>
    <row r="42716" x14ac:dyDescent="0.25"/>
    <row r="42717" x14ac:dyDescent="0.25"/>
    <row r="42718" x14ac:dyDescent="0.25"/>
    <row r="42719" x14ac:dyDescent="0.25"/>
    <row r="42720" x14ac:dyDescent="0.25"/>
    <row r="42721" x14ac:dyDescent="0.25"/>
    <row r="42722" x14ac:dyDescent="0.25"/>
    <row r="42723" x14ac:dyDescent="0.25"/>
    <row r="42724" x14ac:dyDescent="0.25"/>
    <row r="42725" x14ac:dyDescent="0.25"/>
    <row r="42726" x14ac:dyDescent="0.25"/>
    <row r="42727" x14ac:dyDescent="0.25"/>
    <row r="42728" x14ac:dyDescent="0.25"/>
    <row r="42729" x14ac:dyDescent="0.25"/>
    <row r="42730" x14ac:dyDescent="0.25"/>
    <row r="42731" x14ac:dyDescent="0.25"/>
    <row r="42732" x14ac:dyDescent="0.25"/>
    <row r="42733" x14ac:dyDescent="0.25"/>
    <row r="42734" x14ac:dyDescent="0.25"/>
    <row r="42735" x14ac:dyDescent="0.25"/>
    <row r="42736" x14ac:dyDescent="0.25"/>
    <row r="42737" x14ac:dyDescent="0.25"/>
    <row r="42738" x14ac:dyDescent="0.25"/>
    <row r="42739" x14ac:dyDescent="0.25"/>
    <row r="42740" x14ac:dyDescent="0.25"/>
    <row r="42741" x14ac:dyDescent="0.25"/>
    <row r="42742" x14ac:dyDescent="0.25"/>
    <row r="42743" x14ac:dyDescent="0.25"/>
    <row r="42744" x14ac:dyDescent="0.25"/>
    <row r="42745" x14ac:dyDescent="0.25"/>
    <row r="42746" x14ac:dyDescent="0.25"/>
    <row r="42747" x14ac:dyDescent="0.25"/>
    <row r="42748" x14ac:dyDescent="0.25"/>
    <row r="42749" x14ac:dyDescent="0.25"/>
    <row r="42750" x14ac:dyDescent="0.25"/>
    <row r="42751" x14ac:dyDescent="0.25"/>
    <row r="42752" x14ac:dyDescent="0.25"/>
    <row r="42753" x14ac:dyDescent="0.25"/>
    <row r="42754" x14ac:dyDescent="0.25"/>
    <row r="42755" x14ac:dyDescent="0.25"/>
    <row r="42756" x14ac:dyDescent="0.25"/>
    <row r="42757" x14ac:dyDescent="0.25"/>
    <row r="42758" x14ac:dyDescent="0.25"/>
    <row r="42759" x14ac:dyDescent="0.25"/>
    <row r="42760" x14ac:dyDescent="0.25"/>
    <row r="42761" x14ac:dyDescent="0.25"/>
    <row r="42762" x14ac:dyDescent="0.25"/>
    <row r="42763" x14ac:dyDescent="0.25"/>
    <row r="42764" x14ac:dyDescent="0.25"/>
    <row r="42765" x14ac:dyDescent="0.25"/>
    <row r="42766" x14ac:dyDescent="0.25"/>
    <row r="42767" x14ac:dyDescent="0.25"/>
    <row r="42768" x14ac:dyDescent="0.25"/>
    <row r="42769" x14ac:dyDescent="0.25"/>
    <row r="42770" x14ac:dyDescent="0.25"/>
    <row r="42771" x14ac:dyDescent="0.25"/>
    <row r="42772" x14ac:dyDescent="0.25"/>
    <row r="42773" x14ac:dyDescent="0.25"/>
    <row r="42774" x14ac:dyDescent="0.25"/>
    <row r="42775" x14ac:dyDescent="0.25"/>
    <row r="42776" x14ac:dyDescent="0.25"/>
    <row r="42777" x14ac:dyDescent="0.25"/>
    <row r="42778" x14ac:dyDescent="0.25"/>
    <row r="42779" x14ac:dyDescent="0.25"/>
    <row r="42780" x14ac:dyDescent="0.25"/>
    <row r="42781" x14ac:dyDescent="0.25"/>
    <row r="42782" x14ac:dyDescent="0.25"/>
    <row r="42783" x14ac:dyDescent="0.25"/>
    <row r="42784" x14ac:dyDescent="0.25"/>
    <row r="42785" x14ac:dyDescent="0.25"/>
    <row r="42786" x14ac:dyDescent="0.25"/>
    <row r="42787" x14ac:dyDescent="0.25"/>
    <row r="42788" x14ac:dyDescent="0.25"/>
    <row r="42789" x14ac:dyDescent="0.25"/>
    <row r="42790" x14ac:dyDescent="0.25"/>
    <row r="42791" x14ac:dyDescent="0.25"/>
    <row r="42792" x14ac:dyDescent="0.25"/>
    <row r="42793" x14ac:dyDescent="0.25"/>
    <row r="42794" x14ac:dyDescent="0.25"/>
    <row r="42795" x14ac:dyDescent="0.25"/>
    <row r="42796" x14ac:dyDescent="0.25"/>
    <row r="42797" x14ac:dyDescent="0.25"/>
    <row r="42798" x14ac:dyDescent="0.25"/>
    <row r="42799" x14ac:dyDescent="0.25"/>
    <row r="42800" x14ac:dyDescent="0.25"/>
    <row r="42801" x14ac:dyDescent="0.25"/>
    <row r="42802" x14ac:dyDescent="0.25"/>
    <row r="42803" x14ac:dyDescent="0.25"/>
    <row r="42804" x14ac:dyDescent="0.25"/>
    <row r="42805" x14ac:dyDescent="0.25"/>
    <row r="42806" x14ac:dyDescent="0.25"/>
    <row r="42807" x14ac:dyDescent="0.25"/>
    <row r="42808" x14ac:dyDescent="0.25"/>
    <row r="42809" x14ac:dyDescent="0.25"/>
    <row r="42810" x14ac:dyDescent="0.25"/>
    <row r="42811" x14ac:dyDescent="0.25"/>
    <row r="42812" x14ac:dyDescent="0.25"/>
    <row r="42813" x14ac:dyDescent="0.25"/>
    <row r="42814" x14ac:dyDescent="0.25"/>
    <row r="42815" x14ac:dyDescent="0.25"/>
    <row r="42816" x14ac:dyDescent="0.25"/>
    <row r="42817" x14ac:dyDescent="0.25"/>
    <row r="42818" x14ac:dyDescent="0.25"/>
    <row r="42819" x14ac:dyDescent="0.25"/>
    <row r="42820" x14ac:dyDescent="0.25"/>
    <row r="42821" x14ac:dyDescent="0.25"/>
    <row r="42822" x14ac:dyDescent="0.25"/>
    <row r="42823" x14ac:dyDescent="0.25"/>
    <row r="42824" x14ac:dyDescent="0.25"/>
    <row r="42825" x14ac:dyDescent="0.25"/>
    <row r="42826" x14ac:dyDescent="0.25"/>
    <row r="42827" x14ac:dyDescent="0.25"/>
    <row r="42828" x14ac:dyDescent="0.25"/>
    <row r="42829" x14ac:dyDescent="0.25"/>
    <row r="42830" x14ac:dyDescent="0.25"/>
    <row r="42831" x14ac:dyDescent="0.25"/>
    <row r="42832" x14ac:dyDescent="0.25"/>
    <row r="42833" x14ac:dyDescent="0.25"/>
    <row r="42834" x14ac:dyDescent="0.25"/>
    <row r="42835" x14ac:dyDescent="0.25"/>
    <row r="42836" x14ac:dyDescent="0.25"/>
    <row r="42837" x14ac:dyDescent="0.25"/>
    <row r="42838" x14ac:dyDescent="0.25"/>
    <row r="42839" x14ac:dyDescent="0.25"/>
    <row r="42840" x14ac:dyDescent="0.25"/>
    <row r="42841" x14ac:dyDescent="0.25"/>
    <row r="42842" x14ac:dyDescent="0.25"/>
    <row r="42843" x14ac:dyDescent="0.25"/>
    <row r="42844" x14ac:dyDescent="0.25"/>
    <row r="42845" x14ac:dyDescent="0.25"/>
    <row r="42846" x14ac:dyDescent="0.25"/>
    <row r="42847" x14ac:dyDescent="0.25"/>
    <row r="42848" x14ac:dyDescent="0.25"/>
    <row r="42849" x14ac:dyDescent="0.25"/>
    <row r="42850" x14ac:dyDescent="0.25"/>
    <row r="42851" x14ac:dyDescent="0.25"/>
    <row r="42852" x14ac:dyDescent="0.25"/>
    <row r="42853" x14ac:dyDescent="0.25"/>
    <row r="42854" x14ac:dyDescent="0.25"/>
    <row r="42855" x14ac:dyDescent="0.25"/>
    <row r="42856" x14ac:dyDescent="0.25"/>
    <row r="42857" x14ac:dyDescent="0.25"/>
    <row r="42858" x14ac:dyDescent="0.25"/>
    <row r="42859" x14ac:dyDescent="0.25"/>
    <row r="42860" x14ac:dyDescent="0.25"/>
    <row r="42861" x14ac:dyDescent="0.25"/>
    <row r="42862" x14ac:dyDescent="0.25"/>
    <row r="42863" x14ac:dyDescent="0.25"/>
    <row r="42864" x14ac:dyDescent="0.25"/>
    <row r="42865" x14ac:dyDescent="0.25"/>
    <row r="42866" x14ac:dyDescent="0.25"/>
    <row r="42867" x14ac:dyDescent="0.25"/>
    <row r="42868" x14ac:dyDescent="0.25"/>
    <row r="42869" x14ac:dyDescent="0.25"/>
    <row r="42870" x14ac:dyDescent="0.25"/>
    <row r="42871" x14ac:dyDescent="0.25"/>
    <row r="42872" x14ac:dyDescent="0.25"/>
    <row r="42873" x14ac:dyDescent="0.25"/>
    <row r="42874" x14ac:dyDescent="0.25"/>
    <row r="42875" x14ac:dyDescent="0.25"/>
    <row r="42876" x14ac:dyDescent="0.25"/>
    <row r="42877" x14ac:dyDescent="0.25"/>
    <row r="42878" x14ac:dyDescent="0.25"/>
    <row r="42879" x14ac:dyDescent="0.25"/>
    <row r="42880" x14ac:dyDescent="0.25"/>
    <row r="42881" x14ac:dyDescent="0.25"/>
    <row r="42882" x14ac:dyDescent="0.25"/>
    <row r="42883" x14ac:dyDescent="0.25"/>
    <row r="42884" x14ac:dyDescent="0.25"/>
    <row r="42885" x14ac:dyDescent="0.25"/>
    <row r="42886" x14ac:dyDescent="0.25"/>
    <row r="42887" x14ac:dyDescent="0.25"/>
    <row r="42888" x14ac:dyDescent="0.25"/>
    <row r="42889" x14ac:dyDescent="0.25"/>
    <row r="42890" x14ac:dyDescent="0.25"/>
    <row r="42891" x14ac:dyDescent="0.25"/>
    <row r="42892" x14ac:dyDescent="0.25"/>
    <row r="42893" x14ac:dyDescent="0.25"/>
    <row r="42894" x14ac:dyDescent="0.25"/>
    <row r="42895" x14ac:dyDescent="0.25"/>
    <row r="42896" x14ac:dyDescent="0.25"/>
    <row r="42897" x14ac:dyDescent="0.25"/>
    <row r="42898" x14ac:dyDescent="0.25"/>
    <row r="42899" x14ac:dyDescent="0.25"/>
    <row r="42900" x14ac:dyDescent="0.25"/>
    <row r="42901" x14ac:dyDescent="0.25"/>
    <row r="42902" x14ac:dyDescent="0.25"/>
    <row r="42903" x14ac:dyDescent="0.25"/>
    <row r="42904" x14ac:dyDescent="0.25"/>
    <row r="42905" x14ac:dyDescent="0.25"/>
    <row r="42906" x14ac:dyDescent="0.25"/>
    <row r="42907" x14ac:dyDescent="0.25"/>
    <row r="42908" x14ac:dyDescent="0.25"/>
    <row r="42909" x14ac:dyDescent="0.25"/>
    <row r="42910" x14ac:dyDescent="0.25"/>
    <row r="42911" x14ac:dyDescent="0.25"/>
    <row r="42912" x14ac:dyDescent="0.25"/>
    <row r="42913" x14ac:dyDescent="0.25"/>
    <row r="42914" x14ac:dyDescent="0.25"/>
    <row r="42915" x14ac:dyDescent="0.25"/>
    <row r="42916" x14ac:dyDescent="0.25"/>
    <row r="42917" x14ac:dyDescent="0.25"/>
    <row r="42918" x14ac:dyDescent="0.25"/>
    <row r="42919" x14ac:dyDescent="0.25"/>
    <row r="42920" x14ac:dyDescent="0.25"/>
    <row r="42921" x14ac:dyDescent="0.25"/>
    <row r="42922" x14ac:dyDescent="0.25"/>
    <row r="42923" x14ac:dyDescent="0.25"/>
    <row r="42924" x14ac:dyDescent="0.25"/>
    <row r="42925" x14ac:dyDescent="0.25"/>
    <row r="42926" x14ac:dyDescent="0.25"/>
    <row r="42927" x14ac:dyDescent="0.25"/>
    <row r="42928" x14ac:dyDescent="0.25"/>
    <row r="42929" x14ac:dyDescent="0.25"/>
    <row r="42930" x14ac:dyDescent="0.25"/>
    <row r="42931" x14ac:dyDescent="0.25"/>
    <row r="42932" x14ac:dyDescent="0.25"/>
    <row r="42933" x14ac:dyDescent="0.25"/>
    <row r="42934" x14ac:dyDescent="0.25"/>
    <row r="42935" x14ac:dyDescent="0.25"/>
    <row r="42936" x14ac:dyDescent="0.25"/>
    <row r="42937" x14ac:dyDescent="0.25"/>
    <row r="42938" x14ac:dyDescent="0.25"/>
    <row r="42939" x14ac:dyDescent="0.25"/>
    <row r="42940" x14ac:dyDescent="0.25"/>
    <row r="42941" x14ac:dyDescent="0.25"/>
    <row r="42942" x14ac:dyDescent="0.25"/>
    <row r="42943" x14ac:dyDescent="0.25"/>
    <row r="42944" x14ac:dyDescent="0.25"/>
    <row r="42945" x14ac:dyDescent="0.25"/>
    <row r="42946" x14ac:dyDescent="0.25"/>
    <row r="42947" x14ac:dyDescent="0.25"/>
    <row r="42948" x14ac:dyDescent="0.25"/>
    <row r="42949" x14ac:dyDescent="0.25"/>
    <row r="42950" x14ac:dyDescent="0.25"/>
    <row r="42951" x14ac:dyDescent="0.25"/>
    <row r="42952" x14ac:dyDescent="0.25"/>
    <row r="42953" x14ac:dyDescent="0.25"/>
    <row r="42954" x14ac:dyDescent="0.25"/>
    <row r="42955" x14ac:dyDescent="0.25"/>
    <row r="42956" x14ac:dyDescent="0.25"/>
    <row r="42957" x14ac:dyDescent="0.25"/>
    <row r="42958" x14ac:dyDescent="0.25"/>
    <row r="42959" x14ac:dyDescent="0.25"/>
    <row r="42960" x14ac:dyDescent="0.25"/>
    <row r="42961" x14ac:dyDescent="0.25"/>
    <row r="42962" x14ac:dyDescent="0.25"/>
    <row r="42963" x14ac:dyDescent="0.25"/>
    <row r="42964" x14ac:dyDescent="0.25"/>
    <row r="42965" x14ac:dyDescent="0.25"/>
    <row r="42966" x14ac:dyDescent="0.25"/>
    <row r="42967" x14ac:dyDescent="0.25"/>
    <row r="42968" x14ac:dyDescent="0.25"/>
    <row r="42969" x14ac:dyDescent="0.25"/>
    <row r="42970" x14ac:dyDescent="0.25"/>
    <row r="42971" x14ac:dyDescent="0.25"/>
    <row r="42972" x14ac:dyDescent="0.25"/>
    <row r="42973" x14ac:dyDescent="0.25"/>
    <row r="42974" x14ac:dyDescent="0.25"/>
    <row r="42975" x14ac:dyDescent="0.25"/>
    <row r="42976" x14ac:dyDescent="0.25"/>
    <row r="42977" x14ac:dyDescent="0.25"/>
    <row r="42978" x14ac:dyDescent="0.25"/>
    <row r="42979" x14ac:dyDescent="0.25"/>
    <row r="42980" x14ac:dyDescent="0.25"/>
    <row r="42981" x14ac:dyDescent="0.25"/>
    <row r="42982" x14ac:dyDescent="0.25"/>
    <row r="42983" x14ac:dyDescent="0.25"/>
    <row r="42984" x14ac:dyDescent="0.25"/>
    <row r="42985" x14ac:dyDescent="0.25"/>
    <row r="42986" x14ac:dyDescent="0.25"/>
    <row r="42987" x14ac:dyDescent="0.25"/>
    <row r="42988" x14ac:dyDescent="0.25"/>
    <row r="42989" x14ac:dyDescent="0.25"/>
    <row r="42990" x14ac:dyDescent="0.25"/>
    <row r="42991" x14ac:dyDescent="0.25"/>
    <row r="42992" x14ac:dyDescent="0.25"/>
    <row r="42993" x14ac:dyDescent="0.25"/>
    <row r="42994" x14ac:dyDescent="0.25"/>
    <row r="42995" x14ac:dyDescent="0.25"/>
    <row r="42996" x14ac:dyDescent="0.25"/>
    <row r="42997" x14ac:dyDescent="0.25"/>
    <row r="42998" x14ac:dyDescent="0.25"/>
    <row r="42999" x14ac:dyDescent="0.25"/>
    <row r="43000" x14ac:dyDescent="0.25"/>
    <row r="43001" x14ac:dyDescent="0.25"/>
    <row r="43002" x14ac:dyDescent="0.25"/>
    <row r="43003" x14ac:dyDescent="0.25"/>
    <row r="43004" x14ac:dyDescent="0.25"/>
    <row r="43005" x14ac:dyDescent="0.25"/>
    <row r="43006" x14ac:dyDescent="0.25"/>
    <row r="43007" x14ac:dyDescent="0.25"/>
    <row r="43008" x14ac:dyDescent="0.25"/>
    <row r="43009" x14ac:dyDescent="0.25"/>
    <row r="43010" x14ac:dyDescent="0.25"/>
    <row r="43011" x14ac:dyDescent="0.25"/>
    <row r="43012" x14ac:dyDescent="0.25"/>
    <row r="43013" x14ac:dyDescent="0.25"/>
    <row r="43014" x14ac:dyDescent="0.25"/>
    <row r="43015" x14ac:dyDescent="0.25"/>
    <row r="43016" x14ac:dyDescent="0.25"/>
    <row r="43017" x14ac:dyDescent="0.25"/>
    <row r="43018" x14ac:dyDescent="0.25"/>
    <row r="43019" x14ac:dyDescent="0.25"/>
    <row r="43020" x14ac:dyDescent="0.25"/>
    <row r="43021" x14ac:dyDescent="0.25"/>
    <row r="43022" x14ac:dyDescent="0.25"/>
    <row r="43023" x14ac:dyDescent="0.25"/>
    <row r="43024" x14ac:dyDescent="0.25"/>
    <row r="43025" x14ac:dyDescent="0.25"/>
    <row r="43026" x14ac:dyDescent="0.25"/>
    <row r="43027" x14ac:dyDescent="0.25"/>
    <row r="43028" x14ac:dyDescent="0.25"/>
    <row r="43029" x14ac:dyDescent="0.25"/>
    <row r="43030" x14ac:dyDescent="0.25"/>
    <row r="43031" x14ac:dyDescent="0.25"/>
    <row r="43032" x14ac:dyDescent="0.25"/>
    <row r="43033" x14ac:dyDescent="0.25"/>
    <row r="43034" x14ac:dyDescent="0.25"/>
    <row r="43035" x14ac:dyDescent="0.25"/>
    <row r="43036" x14ac:dyDescent="0.25"/>
    <row r="43037" x14ac:dyDescent="0.25"/>
    <row r="43038" x14ac:dyDescent="0.25"/>
    <row r="43039" x14ac:dyDescent="0.25"/>
    <row r="43040" x14ac:dyDescent="0.25"/>
    <row r="43041" x14ac:dyDescent="0.25"/>
    <row r="43042" x14ac:dyDescent="0.25"/>
    <row r="43043" x14ac:dyDescent="0.25"/>
    <row r="43044" x14ac:dyDescent="0.25"/>
    <row r="43045" x14ac:dyDescent="0.25"/>
    <row r="43046" x14ac:dyDescent="0.25"/>
    <row r="43047" x14ac:dyDescent="0.25"/>
    <row r="43048" x14ac:dyDescent="0.25"/>
    <row r="43049" x14ac:dyDescent="0.25"/>
    <row r="43050" x14ac:dyDescent="0.25"/>
    <row r="43051" x14ac:dyDescent="0.25"/>
    <row r="43052" x14ac:dyDescent="0.25"/>
    <row r="43053" x14ac:dyDescent="0.25"/>
    <row r="43054" x14ac:dyDescent="0.25"/>
    <row r="43055" x14ac:dyDescent="0.25"/>
    <row r="43056" x14ac:dyDescent="0.25"/>
    <row r="43057" x14ac:dyDescent="0.25"/>
    <row r="43058" x14ac:dyDescent="0.25"/>
    <row r="43059" x14ac:dyDescent="0.25"/>
    <row r="43060" x14ac:dyDescent="0.25"/>
    <row r="43061" x14ac:dyDescent="0.25"/>
    <row r="43062" x14ac:dyDescent="0.25"/>
    <row r="43063" x14ac:dyDescent="0.25"/>
    <row r="43064" x14ac:dyDescent="0.25"/>
    <row r="43065" x14ac:dyDescent="0.25"/>
    <row r="43066" x14ac:dyDescent="0.25"/>
    <row r="43067" x14ac:dyDescent="0.25"/>
    <row r="43068" x14ac:dyDescent="0.25"/>
    <row r="43069" x14ac:dyDescent="0.25"/>
    <row r="43070" x14ac:dyDescent="0.25"/>
    <row r="43071" x14ac:dyDescent="0.25"/>
    <row r="43072" x14ac:dyDescent="0.25"/>
    <row r="43073" x14ac:dyDescent="0.25"/>
    <row r="43074" x14ac:dyDescent="0.25"/>
    <row r="43075" x14ac:dyDescent="0.25"/>
    <row r="43076" x14ac:dyDescent="0.25"/>
    <row r="43077" x14ac:dyDescent="0.25"/>
    <row r="43078" x14ac:dyDescent="0.25"/>
    <row r="43079" x14ac:dyDescent="0.25"/>
    <row r="43080" x14ac:dyDescent="0.25"/>
    <row r="43081" x14ac:dyDescent="0.25"/>
    <row r="43082" x14ac:dyDescent="0.25"/>
    <row r="43083" x14ac:dyDescent="0.25"/>
    <row r="43084" x14ac:dyDescent="0.25"/>
    <row r="43085" x14ac:dyDescent="0.25"/>
    <row r="43086" x14ac:dyDescent="0.25"/>
    <row r="43087" x14ac:dyDescent="0.25"/>
    <row r="43088" x14ac:dyDescent="0.25"/>
    <row r="43089" x14ac:dyDescent="0.25"/>
    <row r="43090" x14ac:dyDescent="0.25"/>
    <row r="43091" x14ac:dyDescent="0.25"/>
    <row r="43092" x14ac:dyDescent="0.25"/>
    <row r="43093" x14ac:dyDescent="0.25"/>
    <row r="43094" x14ac:dyDescent="0.25"/>
    <row r="43095" x14ac:dyDescent="0.25"/>
    <row r="43096" x14ac:dyDescent="0.25"/>
    <row r="43097" x14ac:dyDescent="0.25"/>
    <row r="43098" x14ac:dyDescent="0.25"/>
    <row r="43099" x14ac:dyDescent="0.25"/>
    <row r="43100" x14ac:dyDescent="0.25"/>
    <row r="43101" x14ac:dyDescent="0.25"/>
    <row r="43102" x14ac:dyDescent="0.25"/>
    <row r="43103" x14ac:dyDescent="0.25"/>
    <row r="43104" x14ac:dyDescent="0.25"/>
    <row r="43105" x14ac:dyDescent="0.25"/>
    <row r="43106" x14ac:dyDescent="0.25"/>
    <row r="43107" x14ac:dyDescent="0.25"/>
    <row r="43108" x14ac:dyDescent="0.25"/>
    <row r="43109" x14ac:dyDescent="0.25"/>
    <row r="43110" x14ac:dyDescent="0.25"/>
    <row r="43111" x14ac:dyDescent="0.25"/>
    <row r="43112" x14ac:dyDescent="0.25"/>
    <row r="43113" x14ac:dyDescent="0.25"/>
    <row r="43114" x14ac:dyDescent="0.25"/>
    <row r="43115" x14ac:dyDescent="0.25"/>
    <row r="43116" x14ac:dyDescent="0.25"/>
    <row r="43117" x14ac:dyDescent="0.25"/>
    <row r="43118" x14ac:dyDescent="0.25"/>
    <row r="43119" x14ac:dyDescent="0.25"/>
    <row r="43120" x14ac:dyDescent="0.25"/>
    <row r="43121" x14ac:dyDescent="0.25"/>
    <row r="43122" x14ac:dyDescent="0.25"/>
    <row r="43123" x14ac:dyDescent="0.25"/>
    <row r="43124" x14ac:dyDescent="0.25"/>
    <row r="43125" x14ac:dyDescent="0.25"/>
    <row r="43126" x14ac:dyDescent="0.25"/>
    <row r="43127" x14ac:dyDescent="0.25"/>
    <row r="43128" x14ac:dyDescent="0.25"/>
    <row r="43129" x14ac:dyDescent="0.25"/>
    <row r="43130" x14ac:dyDescent="0.25"/>
    <row r="43131" x14ac:dyDescent="0.25"/>
    <row r="43132" x14ac:dyDescent="0.25"/>
    <row r="43133" x14ac:dyDescent="0.25"/>
    <row r="43134" x14ac:dyDescent="0.25"/>
    <row r="43135" x14ac:dyDescent="0.25"/>
    <row r="43136" x14ac:dyDescent="0.25"/>
    <row r="43137" x14ac:dyDescent="0.25"/>
    <row r="43138" x14ac:dyDescent="0.25"/>
    <row r="43139" x14ac:dyDescent="0.25"/>
    <row r="43140" x14ac:dyDescent="0.25"/>
    <row r="43141" x14ac:dyDescent="0.25"/>
    <row r="43142" x14ac:dyDescent="0.25"/>
    <row r="43143" x14ac:dyDescent="0.25"/>
    <row r="43144" x14ac:dyDescent="0.25"/>
    <row r="43145" x14ac:dyDescent="0.25"/>
    <row r="43146" x14ac:dyDescent="0.25"/>
    <row r="43147" x14ac:dyDescent="0.25"/>
    <row r="43148" x14ac:dyDescent="0.25"/>
    <row r="43149" x14ac:dyDescent="0.25"/>
    <row r="43150" x14ac:dyDescent="0.25"/>
    <row r="43151" x14ac:dyDescent="0.25"/>
    <row r="43152" x14ac:dyDescent="0.25"/>
    <row r="43153" x14ac:dyDescent="0.25"/>
    <row r="43154" x14ac:dyDescent="0.25"/>
    <row r="43155" x14ac:dyDescent="0.25"/>
    <row r="43156" x14ac:dyDescent="0.25"/>
    <row r="43157" x14ac:dyDescent="0.25"/>
    <row r="43158" x14ac:dyDescent="0.25"/>
    <row r="43159" x14ac:dyDescent="0.25"/>
    <row r="43160" x14ac:dyDescent="0.25"/>
    <row r="43161" x14ac:dyDescent="0.25"/>
    <row r="43162" x14ac:dyDescent="0.25"/>
    <row r="43163" x14ac:dyDescent="0.25"/>
    <row r="43164" x14ac:dyDescent="0.25"/>
    <row r="43165" x14ac:dyDescent="0.25"/>
    <row r="43166" x14ac:dyDescent="0.25"/>
    <row r="43167" x14ac:dyDescent="0.25"/>
    <row r="43168" x14ac:dyDescent="0.25"/>
    <row r="43169" x14ac:dyDescent="0.25"/>
    <row r="43170" x14ac:dyDescent="0.25"/>
    <row r="43171" x14ac:dyDescent="0.25"/>
    <row r="43172" x14ac:dyDescent="0.25"/>
    <row r="43173" x14ac:dyDescent="0.25"/>
    <row r="43174" x14ac:dyDescent="0.25"/>
    <row r="43175" x14ac:dyDescent="0.25"/>
    <row r="43176" x14ac:dyDescent="0.25"/>
    <row r="43177" x14ac:dyDescent="0.25"/>
    <row r="43178" x14ac:dyDescent="0.25"/>
    <row r="43179" x14ac:dyDescent="0.25"/>
    <row r="43180" x14ac:dyDescent="0.25"/>
    <row r="43181" x14ac:dyDescent="0.25"/>
    <row r="43182" x14ac:dyDescent="0.25"/>
    <row r="43183" x14ac:dyDescent="0.25"/>
    <row r="43184" x14ac:dyDescent="0.25"/>
    <row r="43185" x14ac:dyDescent="0.25"/>
    <row r="43186" x14ac:dyDescent="0.25"/>
    <row r="43187" x14ac:dyDescent="0.25"/>
    <row r="43188" x14ac:dyDescent="0.25"/>
    <row r="43189" x14ac:dyDescent="0.25"/>
    <row r="43190" x14ac:dyDescent="0.25"/>
    <row r="43191" x14ac:dyDescent="0.25"/>
    <row r="43192" x14ac:dyDescent="0.25"/>
    <row r="43193" x14ac:dyDescent="0.25"/>
    <row r="43194" x14ac:dyDescent="0.25"/>
    <row r="43195" x14ac:dyDescent="0.25"/>
    <row r="43196" x14ac:dyDescent="0.25"/>
    <row r="43197" x14ac:dyDescent="0.25"/>
    <row r="43198" x14ac:dyDescent="0.25"/>
    <row r="43199" x14ac:dyDescent="0.25"/>
    <row r="43200" x14ac:dyDescent="0.25"/>
    <row r="43201" x14ac:dyDescent="0.25"/>
    <row r="43202" x14ac:dyDescent="0.25"/>
    <row r="43203" x14ac:dyDescent="0.25"/>
    <row r="43204" x14ac:dyDescent="0.25"/>
    <row r="43205" x14ac:dyDescent="0.25"/>
    <row r="43206" x14ac:dyDescent="0.25"/>
    <row r="43207" x14ac:dyDescent="0.25"/>
    <row r="43208" x14ac:dyDescent="0.25"/>
    <row r="43209" x14ac:dyDescent="0.25"/>
    <row r="43210" x14ac:dyDescent="0.25"/>
    <row r="43211" x14ac:dyDescent="0.25"/>
    <row r="43212" x14ac:dyDescent="0.25"/>
    <row r="43213" x14ac:dyDescent="0.25"/>
    <row r="43214" x14ac:dyDescent="0.25"/>
    <row r="43215" x14ac:dyDescent="0.25"/>
    <row r="43216" x14ac:dyDescent="0.25"/>
    <row r="43217" x14ac:dyDescent="0.25"/>
    <row r="43218" x14ac:dyDescent="0.25"/>
    <row r="43219" x14ac:dyDescent="0.25"/>
    <row r="43220" x14ac:dyDescent="0.25"/>
    <row r="43221" x14ac:dyDescent="0.25"/>
    <row r="43222" x14ac:dyDescent="0.25"/>
    <row r="43223" x14ac:dyDescent="0.25"/>
    <row r="43224" x14ac:dyDescent="0.25"/>
    <row r="43225" x14ac:dyDescent="0.25"/>
    <row r="43226" x14ac:dyDescent="0.25"/>
    <row r="43227" x14ac:dyDescent="0.25"/>
    <row r="43228" x14ac:dyDescent="0.25"/>
    <row r="43229" x14ac:dyDescent="0.25"/>
    <row r="43230" x14ac:dyDescent="0.25"/>
    <row r="43231" x14ac:dyDescent="0.25"/>
    <row r="43232" x14ac:dyDescent="0.25"/>
    <row r="43233" x14ac:dyDescent="0.25"/>
    <row r="43234" x14ac:dyDescent="0.25"/>
    <row r="43235" x14ac:dyDescent="0.25"/>
    <row r="43236" x14ac:dyDescent="0.25"/>
    <row r="43237" x14ac:dyDescent="0.25"/>
    <row r="43238" x14ac:dyDescent="0.25"/>
    <row r="43239" x14ac:dyDescent="0.25"/>
    <row r="43240" x14ac:dyDescent="0.25"/>
    <row r="43241" x14ac:dyDescent="0.25"/>
    <row r="43242" x14ac:dyDescent="0.25"/>
    <row r="43243" x14ac:dyDescent="0.25"/>
    <row r="43244" x14ac:dyDescent="0.25"/>
    <row r="43245" x14ac:dyDescent="0.25"/>
    <row r="43246" x14ac:dyDescent="0.25"/>
    <row r="43247" x14ac:dyDescent="0.25"/>
    <row r="43248" x14ac:dyDescent="0.25"/>
    <row r="43249" x14ac:dyDescent="0.25"/>
    <row r="43250" x14ac:dyDescent="0.25"/>
    <row r="43251" x14ac:dyDescent="0.25"/>
    <row r="43252" x14ac:dyDescent="0.25"/>
    <row r="43253" x14ac:dyDescent="0.25"/>
    <row r="43254" x14ac:dyDescent="0.25"/>
    <row r="43255" x14ac:dyDescent="0.25"/>
    <row r="43256" x14ac:dyDescent="0.25"/>
    <row r="43257" x14ac:dyDescent="0.25"/>
    <row r="43258" x14ac:dyDescent="0.25"/>
    <row r="43259" x14ac:dyDescent="0.25"/>
    <row r="43260" x14ac:dyDescent="0.25"/>
    <row r="43261" x14ac:dyDescent="0.25"/>
    <row r="43262" x14ac:dyDescent="0.25"/>
    <row r="43263" x14ac:dyDescent="0.25"/>
    <row r="43264" x14ac:dyDescent="0.25"/>
    <row r="43265" x14ac:dyDescent="0.25"/>
    <row r="43266" x14ac:dyDescent="0.25"/>
    <row r="43267" x14ac:dyDescent="0.25"/>
    <row r="43268" x14ac:dyDescent="0.25"/>
    <row r="43269" x14ac:dyDescent="0.25"/>
    <row r="43270" x14ac:dyDescent="0.25"/>
    <row r="43271" x14ac:dyDescent="0.25"/>
    <row r="43272" x14ac:dyDescent="0.25"/>
    <row r="43273" x14ac:dyDescent="0.25"/>
    <row r="43274" x14ac:dyDescent="0.25"/>
    <row r="43275" x14ac:dyDescent="0.25"/>
    <row r="43276" x14ac:dyDescent="0.25"/>
    <row r="43277" x14ac:dyDescent="0.25"/>
    <row r="43278" x14ac:dyDescent="0.25"/>
    <row r="43279" x14ac:dyDescent="0.25"/>
    <row r="43280" x14ac:dyDescent="0.25"/>
    <row r="43281" x14ac:dyDescent="0.25"/>
    <row r="43282" x14ac:dyDescent="0.25"/>
    <row r="43283" x14ac:dyDescent="0.25"/>
    <row r="43284" x14ac:dyDescent="0.25"/>
    <row r="43285" x14ac:dyDescent="0.25"/>
    <row r="43286" x14ac:dyDescent="0.25"/>
    <row r="43287" x14ac:dyDescent="0.25"/>
    <row r="43288" x14ac:dyDescent="0.25"/>
    <row r="43289" x14ac:dyDescent="0.25"/>
    <row r="43290" x14ac:dyDescent="0.25"/>
    <row r="43291" x14ac:dyDescent="0.25"/>
    <row r="43292" x14ac:dyDescent="0.25"/>
    <row r="43293" x14ac:dyDescent="0.25"/>
    <row r="43294" x14ac:dyDescent="0.25"/>
    <row r="43295" x14ac:dyDescent="0.25"/>
    <row r="43296" x14ac:dyDescent="0.25"/>
    <row r="43297" x14ac:dyDescent="0.25"/>
    <row r="43298" x14ac:dyDescent="0.25"/>
    <row r="43299" x14ac:dyDescent="0.25"/>
    <row r="43300" x14ac:dyDescent="0.25"/>
    <row r="43301" x14ac:dyDescent="0.25"/>
    <row r="43302" x14ac:dyDescent="0.25"/>
    <row r="43303" x14ac:dyDescent="0.25"/>
    <row r="43304" x14ac:dyDescent="0.25"/>
    <row r="43305" x14ac:dyDescent="0.25"/>
    <row r="43306" x14ac:dyDescent="0.25"/>
    <row r="43307" x14ac:dyDescent="0.25"/>
    <row r="43308" x14ac:dyDescent="0.25"/>
    <row r="43309" x14ac:dyDescent="0.25"/>
    <row r="43310" x14ac:dyDescent="0.25"/>
    <row r="43311" x14ac:dyDescent="0.25"/>
    <row r="43312" x14ac:dyDescent="0.25"/>
    <row r="43313" x14ac:dyDescent="0.25"/>
    <row r="43314" x14ac:dyDescent="0.25"/>
    <row r="43315" x14ac:dyDescent="0.25"/>
    <row r="43316" x14ac:dyDescent="0.25"/>
    <row r="43317" x14ac:dyDescent="0.25"/>
    <row r="43318" x14ac:dyDescent="0.25"/>
    <row r="43319" x14ac:dyDescent="0.25"/>
    <row r="43320" x14ac:dyDescent="0.25"/>
    <row r="43321" x14ac:dyDescent="0.25"/>
    <row r="43322" x14ac:dyDescent="0.25"/>
    <row r="43323" x14ac:dyDescent="0.25"/>
    <row r="43324" x14ac:dyDescent="0.25"/>
    <row r="43325" x14ac:dyDescent="0.25"/>
    <row r="43326" x14ac:dyDescent="0.25"/>
    <row r="43327" x14ac:dyDescent="0.25"/>
    <row r="43328" x14ac:dyDescent="0.25"/>
    <row r="43329" x14ac:dyDescent="0.25"/>
    <row r="43330" x14ac:dyDescent="0.25"/>
    <row r="43331" x14ac:dyDescent="0.25"/>
    <row r="43332" x14ac:dyDescent="0.25"/>
    <row r="43333" x14ac:dyDescent="0.25"/>
    <row r="43334" x14ac:dyDescent="0.25"/>
    <row r="43335" x14ac:dyDescent="0.25"/>
    <row r="43336" x14ac:dyDescent="0.25"/>
    <row r="43337" x14ac:dyDescent="0.25"/>
    <row r="43338" x14ac:dyDescent="0.25"/>
    <row r="43339" x14ac:dyDescent="0.25"/>
    <row r="43340" x14ac:dyDescent="0.25"/>
    <row r="43341" x14ac:dyDescent="0.25"/>
    <row r="43342" x14ac:dyDescent="0.25"/>
    <row r="43343" x14ac:dyDescent="0.25"/>
    <row r="43344" x14ac:dyDescent="0.25"/>
    <row r="43345" x14ac:dyDescent="0.25"/>
    <row r="43346" x14ac:dyDescent="0.25"/>
    <row r="43347" x14ac:dyDescent="0.25"/>
    <row r="43348" x14ac:dyDescent="0.25"/>
    <row r="43349" x14ac:dyDescent="0.25"/>
    <row r="43350" x14ac:dyDescent="0.25"/>
    <row r="43351" x14ac:dyDescent="0.25"/>
    <row r="43352" x14ac:dyDescent="0.25"/>
    <row r="43353" x14ac:dyDescent="0.25"/>
    <row r="43354" x14ac:dyDescent="0.25"/>
    <row r="43355" x14ac:dyDescent="0.25"/>
    <row r="43356" x14ac:dyDescent="0.25"/>
    <row r="43357" x14ac:dyDescent="0.25"/>
    <row r="43358" x14ac:dyDescent="0.25"/>
    <row r="43359" x14ac:dyDescent="0.25"/>
    <row r="43360" x14ac:dyDescent="0.25"/>
    <row r="43361" x14ac:dyDescent="0.25"/>
    <row r="43362" x14ac:dyDescent="0.25"/>
    <row r="43363" x14ac:dyDescent="0.25"/>
    <row r="43364" x14ac:dyDescent="0.25"/>
    <row r="43365" x14ac:dyDescent="0.25"/>
    <row r="43366" x14ac:dyDescent="0.25"/>
    <row r="43367" x14ac:dyDescent="0.25"/>
    <row r="43368" x14ac:dyDescent="0.25"/>
    <row r="43369" x14ac:dyDescent="0.25"/>
    <row r="43370" x14ac:dyDescent="0.25"/>
    <row r="43371" x14ac:dyDescent="0.25"/>
    <row r="43372" x14ac:dyDescent="0.25"/>
    <row r="43373" x14ac:dyDescent="0.25"/>
    <row r="43374" x14ac:dyDescent="0.25"/>
    <row r="43375" x14ac:dyDescent="0.25"/>
    <row r="43376" x14ac:dyDescent="0.25"/>
    <row r="43377" x14ac:dyDescent="0.25"/>
    <row r="43378" x14ac:dyDescent="0.25"/>
    <row r="43379" x14ac:dyDescent="0.25"/>
    <row r="43380" x14ac:dyDescent="0.25"/>
    <row r="43381" x14ac:dyDescent="0.25"/>
    <row r="43382" x14ac:dyDescent="0.25"/>
    <row r="43383" x14ac:dyDescent="0.25"/>
    <row r="43384" x14ac:dyDescent="0.25"/>
    <row r="43385" x14ac:dyDescent="0.25"/>
    <row r="43386" x14ac:dyDescent="0.25"/>
    <row r="43387" x14ac:dyDescent="0.25"/>
    <row r="43388" x14ac:dyDescent="0.25"/>
    <row r="43389" x14ac:dyDescent="0.25"/>
    <row r="43390" x14ac:dyDescent="0.25"/>
    <row r="43391" x14ac:dyDescent="0.25"/>
    <row r="43392" x14ac:dyDescent="0.25"/>
    <row r="43393" x14ac:dyDescent="0.25"/>
    <row r="43394" x14ac:dyDescent="0.25"/>
    <row r="43395" x14ac:dyDescent="0.25"/>
    <row r="43396" x14ac:dyDescent="0.25"/>
    <row r="43397" x14ac:dyDescent="0.25"/>
    <row r="43398" x14ac:dyDescent="0.25"/>
    <row r="43399" x14ac:dyDescent="0.25"/>
    <row r="43400" x14ac:dyDescent="0.25"/>
    <row r="43401" x14ac:dyDescent="0.25"/>
    <row r="43402" x14ac:dyDescent="0.25"/>
    <row r="43403" x14ac:dyDescent="0.25"/>
    <row r="43404" x14ac:dyDescent="0.25"/>
    <row r="43405" x14ac:dyDescent="0.25"/>
    <row r="43406" x14ac:dyDescent="0.25"/>
    <row r="43407" x14ac:dyDescent="0.25"/>
    <row r="43408" x14ac:dyDescent="0.25"/>
    <row r="43409" x14ac:dyDescent="0.25"/>
    <row r="43410" x14ac:dyDescent="0.25"/>
    <row r="43411" x14ac:dyDescent="0.25"/>
    <row r="43412" x14ac:dyDescent="0.25"/>
    <row r="43413" x14ac:dyDescent="0.25"/>
    <row r="43414" x14ac:dyDescent="0.25"/>
    <row r="43415" x14ac:dyDescent="0.25"/>
    <row r="43416" x14ac:dyDescent="0.25"/>
    <row r="43417" x14ac:dyDescent="0.25"/>
    <row r="43418" x14ac:dyDescent="0.25"/>
    <row r="43419" x14ac:dyDescent="0.25"/>
    <row r="43420" x14ac:dyDescent="0.25"/>
    <row r="43421" x14ac:dyDescent="0.25"/>
    <row r="43422" x14ac:dyDescent="0.25"/>
    <row r="43423" x14ac:dyDescent="0.25"/>
    <row r="43424" x14ac:dyDescent="0.25"/>
    <row r="43425" x14ac:dyDescent="0.25"/>
    <row r="43426" x14ac:dyDescent="0.25"/>
    <row r="43427" x14ac:dyDescent="0.25"/>
    <row r="43428" x14ac:dyDescent="0.25"/>
    <row r="43429" x14ac:dyDescent="0.25"/>
    <row r="43430" x14ac:dyDescent="0.25"/>
    <row r="43431" x14ac:dyDescent="0.25"/>
    <row r="43432" x14ac:dyDescent="0.25"/>
    <row r="43433" x14ac:dyDescent="0.25"/>
    <row r="43434" x14ac:dyDescent="0.25"/>
    <row r="43435" x14ac:dyDescent="0.25"/>
    <row r="43436" x14ac:dyDescent="0.25"/>
    <row r="43437" x14ac:dyDescent="0.25"/>
    <row r="43438" x14ac:dyDescent="0.25"/>
    <row r="43439" x14ac:dyDescent="0.25"/>
    <row r="43440" x14ac:dyDescent="0.25"/>
    <row r="43441" x14ac:dyDescent="0.25"/>
    <row r="43442" x14ac:dyDescent="0.25"/>
    <row r="43443" x14ac:dyDescent="0.25"/>
    <row r="43444" x14ac:dyDescent="0.25"/>
    <row r="43445" x14ac:dyDescent="0.25"/>
    <row r="43446" x14ac:dyDescent="0.25"/>
    <row r="43447" x14ac:dyDescent="0.25"/>
    <row r="43448" x14ac:dyDescent="0.25"/>
    <row r="43449" x14ac:dyDescent="0.25"/>
    <row r="43450" x14ac:dyDescent="0.25"/>
    <row r="43451" x14ac:dyDescent="0.25"/>
    <row r="43452" x14ac:dyDescent="0.25"/>
    <row r="43453" x14ac:dyDescent="0.25"/>
    <row r="43454" x14ac:dyDescent="0.25"/>
    <row r="43455" x14ac:dyDescent="0.25"/>
    <row r="43456" x14ac:dyDescent="0.25"/>
    <row r="43457" x14ac:dyDescent="0.25"/>
    <row r="43458" x14ac:dyDescent="0.25"/>
    <row r="43459" x14ac:dyDescent="0.25"/>
    <row r="43460" x14ac:dyDescent="0.25"/>
    <row r="43461" x14ac:dyDescent="0.25"/>
    <row r="43462" x14ac:dyDescent="0.25"/>
    <row r="43463" x14ac:dyDescent="0.25"/>
    <row r="43464" x14ac:dyDescent="0.25"/>
    <row r="43465" x14ac:dyDescent="0.25"/>
    <row r="43466" x14ac:dyDescent="0.25"/>
    <row r="43467" x14ac:dyDescent="0.25"/>
    <row r="43468" x14ac:dyDescent="0.25"/>
    <row r="43469" x14ac:dyDescent="0.25"/>
    <row r="43470" x14ac:dyDescent="0.25"/>
    <row r="43471" x14ac:dyDescent="0.25"/>
    <row r="43472" x14ac:dyDescent="0.25"/>
    <row r="43473" x14ac:dyDescent="0.25"/>
    <row r="43474" x14ac:dyDescent="0.25"/>
    <row r="43475" x14ac:dyDescent="0.25"/>
    <row r="43476" x14ac:dyDescent="0.25"/>
    <row r="43477" x14ac:dyDescent="0.25"/>
    <row r="43478" x14ac:dyDescent="0.25"/>
    <row r="43479" x14ac:dyDescent="0.25"/>
    <row r="43480" x14ac:dyDescent="0.25"/>
    <row r="43481" x14ac:dyDescent="0.25"/>
    <row r="43482" x14ac:dyDescent="0.25"/>
    <row r="43483" x14ac:dyDescent="0.25"/>
    <row r="43484" x14ac:dyDescent="0.25"/>
    <row r="43485" x14ac:dyDescent="0.25"/>
    <row r="43486" x14ac:dyDescent="0.25"/>
    <row r="43487" x14ac:dyDescent="0.25"/>
    <row r="43488" x14ac:dyDescent="0.25"/>
    <row r="43489" x14ac:dyDescent="0.25"/>
    <row r="43490" x14ac:dyDescent="0.25"/>
    <row r="43491" x14ac:dyDescent="0.25"/>
    <row r="43492" x14ac:dyDescent="0.25"/>
    <row r="43493" x14ac:dyDescent="0.25"/>
    <row r="43494" x14ac:dyDescent="0.25"/>
    <row r="43495" x14ac:dyDescent="0.25"/>
    <row r="43496" x14ac:dyDescent="0.25"/>
    <row r="43497" x14ac:dyDescent="0.25"/>
    <row r="43498" x14ac:dyDescent="0.25"/>
    <row r="43499" x14ac:dyDescent="0.25"/>
    <row r="43500" x14ac:dyDescent="0.25"/>
    <row r="43501" x14ac:dyDescent="0.25"/>
    <row r="43502" x14ac:dyDescent="0.25"/>
    <row r="43503" x14ac:dyDescent="0.25"/>
    <row r="43504" x14ac:dyDescent="0.25"/>
    <row r="43505" x14ac:dyDescent="0.25"/>
    <row r="43506" x14ac:dyDescent="0.25"/>
    <row r="43507" x14ac:dyDescent="0.25"/>
    <row r="43508" x14ac:dyDescent="0.25"/>
    <row r="43509" x14ac:dyDescent="0.25"/>
    <row r="43510" x14ac:dyDescent="0.25"/>
    <row r="43511" x14ac:dyDescent="0.25"/>
    <row r="43512" x14ac:dyDescent="0.25"/>
    <row r="43513" x14ac:dyDescent="0.25"/>
    <row r="43514" x14ac:dyDescent="0.25"/>
    <row r="43515" x14ac:dyDescent="0.25"/>
    <row r="43516" x14ac:dyDescent="0.25"/>
    <row r="43517" x14ac:dyDescent="0.25"/>
    <row r="43518" x14ac:dyDescent="0.25"/>
    <row r="43519" x14ac:dyDescent="0.25"/>
    <row r="43520" x14ac:dyDescent="0.25"/>
    <row r="43521" x14ac:dyDescent="0.25"/>
    <row r="43522" x14ac:dyDescent="0.25"/>
    <row r="43523" x14ac:dyDescent="0.25"/>
    <row r="43524" x14ac:dyDescent="0.25"/>
    <row r="43525" x14ac:dyDescent="0.25"/>
    <row r="43526" x14ac:dyDescent="0.25"/>
    <row r="43527" x14ac:dyDescent="0.25"/>
    <row r="43528" x14ac:dyDescent="0.25"/>
    <row r="43529" x14ac:dyDescent="0.25"/>
    <row r="43530" x14ac:dyDescent="0.25"/>
    <row r="43531" x14ac:dyDescent="0.25"/>
    <row r="43532" x14ac:dyDescent="0.25"/>
    <row r="43533" x14ac:dyDescent="0.25"/>
    <row r="43534" x14ac:dyDescent="0.25"/>
    <row r="43535" x14ac:dyDescent="0.25"/>
    <row r="43536" x14ac:dyDescent="0.25"/>
    <row r="43537" x14ac:dyDescent="0.25"/>
    <row r="43538" x14ac:dyDescent="0.25"/>
    <row r="43539" x14ac:dyDescent="0.25"/>
    <row r="43540" x14ac:dyDescent="0.25"/>
    <row r="43541" x14ac:dyDescent="0.25"/>
    <row r="43542" x14ac:dyDescent="0.25"/>
    <row r="43543" x14ac:dyDescent="0.25"/>
    <row r="43544" x14ac:dyDescent="0.25"/>
    <row r="43545" x14ac:dyDescent="0.25"/>
    <row r="43546" x14ac:dyDescent="0.25"/>
    <row r="43547" x14ac:dyDescent="0.25"/>
    <row r="43548" x14ac:dyDescent="0.25"/>
    <row r="43549" x14ac:dyDescent="0.25"/>
    <row r="43550" x14ac:dyDescent="0.25"/>
    <row r="43551" x14ac:dyDescent="0.25"/>
    <row r="43552" x14ac:dyDescent="0.25"/>
    <row r="43553" x14ac:dyDescent="0.25"/>
    <row r="43554" x14ac:dyDescent="0.25"/>
    <row r="43555" x14ac:dyDescent="0.25"/>
    <row r="43556" x14ac:dyDescent="0.25"/>
    <row r="43557" x14ac:dyDescent="0.25"/>
    <row r="43558" x14ac:dyDescent="0.25"/>
    <row r="43559" x14ac:dyDescent="0.25"/>
    <row r="43560" x14ac:dyDescent="0.25"/>
    <row r="43561" x14ac:dyDescent="0.25"/>
    <row r="43562" x14ac:dyDescent="0.25"/>
    <row r="43563" x14ac:dyDescent="0.25"/>
    <row r="43564" x14ac:dyDescent="0.25"/>
    <row r="43565" x14ac:dyDescent="0.25"/>
    <row r="43566" x14ac:dyDescent="0.25"/>
    <row r="43567" x14ac:dyDescent="0.25"/>
    <row r="43568" x14ac:dyDescent="0.25"/>
    <row r="43569" x14ac:dyDescent="0.25"/>
    <row r="43570" x14ac:dyDescent="0.25"/>
    <row r="43571" x14ac:dyDescent="0.25"/>
    <row r="43572" x14ac:dyDescent="0.25"/>
    <row r="43573" x14ac:dyDescent="0.25"/>
    <row r="43574" x14ac:dyDescent="0.25"/>
    <row r="43575" x14ac:dyDescent="0.25"/>
    <row r="43576" x14ac:dyDescent="0.25"/>
    <row r="43577" x14ac:dyDescent="0.25"/>
    <row r="43578" x14ac:dyDescent="0.25"/>
    <row r="43579" x14ac:dyDescent="0.25"/>
    <row r="43580" x14ac:dyDescent="0.25"/>
    <row r="43581" x14ac:dyDescent="0.25"/>
    <row r="43582" x14ac:dyDescent="0.25"/>
    <row r="43583" x14ac:dyDescent="0.25"/>
    <row r="43584" x14ac:dyDescent="0.25"/>
    <row r="43585" x14ac:dyDescent="0.25"/>
    <row r="43586" x14ac:dyDescent="0.25"/>
    <row r="43587" x14ac:dyDescent="0.25"/>
    <row r="43588" x14ac:dyDescent="0.25"/>
    <row r="43589" x14ac:dyDescent="0.25"/>
    <row r="43590" x14ac:dyDescent="0.25"/>
    <row r="43591" x14ac:dyDescent="0.25"/>
    <row r="43592" x14ac:dyDescent="0.25"/>
    <row r="43593" x14ac:dyDescent="0.25"/>
    <row r="43594" x14ac:dyDescent="0.25"/>
    <row r="43595" x14ac:dyDescent="0.25"/>
    <row r="43596" x14ac:dyDescent="0.25"/>
    <row r="43597" x14ac:dyDescent="0.25"/>
    <row r="43598" x14ac:dyDescent="0.25"/>
    <row r="43599" x14ac:dyDescent="0.25"/>
    <row r="43600" x14ac:dyDescent="0.25"/>
    <row r="43601" x14ac:dyDescent="0.25"/>
    <row r="43602" x14ac:dyDescent="0.25"/>
    <row r="43603" x14ac:dyDescent="0.25"/>
    <row r="43604" x14ac:dyDescent="0.25"/>
    <row r="43605" x14ac:dyDescent="0.25"/>
    <row r="43606" x14ac:dyDescent="0.25"/>
    <row r="43607" x14ac:dyDescent="0.25"/>
    <row r="43608" x14ac:dyDescent="0.25"/>
    <row r="43609" x14ac:dyDescent="0.25"/>
    <row r="43610" x14ac:dyDescent="0.25"/>
    <row r="43611" x14ac:dyDescent="0.25"/>
    <row r="43612" x14ac:dyDescent="0.25"/>
    <row r="43613" x14ac:dyDescent="0.25"/>
    <row r="43614" x14ac:dyDescent="0.25"/>
    <row r="43615" x14ac:dyDescent="0.25"/>
    <row r="43616" x14ac:dyDescent="0.25"/>
    <row r="43617" x14ac:dyDescent="0.25"/>
    <row r="43618" x14ac:dyDescent="0.25"/>
    <row r="43619" x14ac:dyDescent="0.25"/>
    <row r="43620" x14ac:dyDescent="0.25"/>
    <row r="43621" x14ac:dyDescent="0.25"/>
    <row r="43622" x14ac:dyDescent="0.25"/>
    <row r="43623" x14ac:dyDescent="0.25"/>
    <row r="43624" x14ac:dyDescent="0.25"/>
    <row r="43625" x14ac:dyDescent="0.25"/>
    <row r="43626" x14ac:dyDescent="0.25"/>
    <row r="43627" x14ac:dyDescent="0.25"/>
    <row r="43628" x14ac:dyDescent="0.25"/>
    <row r="43629" x14ac:dyDescent="0.25"/>
    <row r="43630" x14ac:dyDescent="0.25"/>
    <row r="43631" x14ac:dyDescent="0.25"/>
    <row r="43632" x14ac:dyDescent="0.25"/>
    <row r="43633" x14ac:dyDescent="0.25"/>
    <row r="43634" x14ac:dyDescent="0.25"/>
    <row r="43635" x14ac:dyDescent="0.25"/>
    <row r="43636" x14ac:dyDescent="0.25"/>
    <row r="43637" x14ac:dyDescent="0.25"/>
    <row r="43638" x14ac:dyDescent="0.25"/>
    <row r="43639" x14ac:dyDescent="0.25"/>
    <row r="43640" x14ac:dyDescent="0.25"/>
    <row r="43641" x14ac:dyDescent="0.25"/>
    <row r="43642" x14ac:dyDescent="0.25"/>
    <row r="43643" x14ac:dyDescent="0.25"/>
    <row r="43644" x14ac:dyDescent="0.25"/>
    <row r="43645" x14ac:dyDescent="0.25"/>
    <row r="43646" x14ac:dyDescent="0.25"/>
    <row r="43647" x14ac:dyDescent="0.25"/>
    <row r="43648" x14ac:dyDescent="0.25"/>
    <row r="43649" x14ac:dyDescent="0.25"/>
    <row r="43650" x14ac:dyDescent="0.25"/>
    <row r="43651" x14ac:dyDescent="0.25"/>
    <row r="43652" x14ac:dyDescent="0.25"/>
    <row r="43653" x14ac:dyDescent="0.25"/>
    <row r="43654" x14ac:dyDescent="0.25"/>
    <row r="43655" x14ac:dyDescent="0.25"/>
    <row r="43656" x14ac:dyDescent="0.25"/>
    <row r="43657" x14ac:dyDescent="0.25"/>
    <row r="43658" x14ac:dyDescent="0.25"/>
    <row r="43659" x14ac:dyDescent="0.25"/>
    <row r="43660" x14ac:dyDescent="0.25"/>
    <row r="43661" x14ac:dyDescent="0.25"/>
    <row r="43662" x14ac:dyDescent="0.25"/>
    <row r="43663" x14ac:dyDescent="0.25"/>
    <row r="43664" x14ac:dyDescent="0.25"/>
    <row r="43665" x14ac:dyDescent="0.25"/>
    <row r="43666" x14ac:dyDescent="0.25"/>
    <row r="43667" x14ac:dyDescent="0.25"/>
    <row r="43668" x14ac:dyDescent="0.25"/>
    <row r="43669" x14ac:dyDescent="0.25"/>
    <row r="43670" x14ac:dyDescent="0.25"/>
    <row r="43671" x14ac:dyDescent="0.25"/>
    <row r="43672" x14ac:dyDescent="0.25"/>
    <row r="43673" x14ac:dyDescent="0.25"/>
    <row r="43674" x14ac:dyDescent="0.25"/>
    <row r="43675" x14ac:dyDescent="0.25"/>
    <row r="43676" x14ac:dyDescent="0.25"/>
    <row r="43677" x14ac:dyDescent="0.25"/>
    <row r="43678" x14ac:dyDescent="0.25"/>
    <row r="43679" x14ac:dyDescent="0.25"/>
    <row r="43680" x14ac:dyDescent="0.25"/>
    <row r="43681" x14ac:dyDescent="0.25"/>
    <row r="43682" x14ac:dyDescent="0.25"/>
    <row r="43683" x14ac:dyDescent="0.25"/>
    <row r="43684" x14ac:dyDescent="0.25"/>
    <row r="43685" x14ac:dyDescent="0.25"/>
    <row r="43686" x14ac:dyDescent="0.25"/>
    <row r="43687" x14ac:dyDescent="0.25"/>
    <row r="43688" x14ac:dyDescent="0.25"/>
    <row r="43689" x14ac:dyDescent="0.25"/>
    <row r="43690" x14ac:dyDescent="0.25"/>
    <row r="43691" x14ac:dyDescent="0.25"/>
    <row r="43692" x14ac:dyDescent="0.25"/>
    <row r="43693" x14ac:dyDescent="0.25"/>
    <row r="43694" x14ac:dyDescent="0.25"/>
    <row r="43695" x14ac:dyDescent="0.25"/>
    <row r="43696" x14ac:dyDescent="0.25"/>
    <row r="43697" x14ac:dyDescent="0.25"/>
    <row r="43698" x14ac:dyDescent="0.25"/>
    <row r="43699" x14ac:dyDescent="0.25"/>
    <row r="43700" x14ac:dyDescent="0.25"/>
    <row r="43701" x14ac:dyDescent="0.25"/>
    <row r="43702" x14ac:dyDescent="0.25"/>
    <row r="43703" x14ac:dyDescent="0.25"/>
    <row r="43704" x14ac:dyDescent="0.25"/>
    <row r="43705" x14ac:dyDescent="0.25"/>
    <row r="43706" x14ac:dyDescent="0.25"/>
    <row r="43707" x14ac:dyDescent="0.25"/>
    <row r="43708" x14ac:dyDescent="0.25"/>
    <row r="43709" x14ac:dyDescent="0.25"/>
    <row r="43710" x14ac:dyDescent="0.25"/>
    <row r="43711" x14ac:dyDescent="0.25"/>
    <row r="43712" x14ac:dyDescent="0.25"/>
    <row r="43713" x14ac:dyDescent="0.25"/>
    <row r="43714" x14ac:dyDescent="0.25"/>
    <row r="43715" x14ac:dyDescent="0.25"/>
    <row r="43716" x14ac:dyDescent="0.25"/>
    <row r="43717" x14ac:dyDescent="0.25"/>
    <row r="43718" x14ac:dyDescent="0.25"/>
    <row r="43719" x14ac:dyDescent="0.25"/>
    <row r="43720" x14ac:dyDescent="0.25"/>
    <row r="43721" x14ac:dyDescent="0.25"/>
    <row r="43722" x14ac:dyDescent="0.25"/>
    <row r="43723" x14ac:dyDescent="0.25"/>
    <row r="43724" x14ac:dyDescent="0.25"/>
    <row r="43725" x14ac:dyDescent="0.25"/>
    <row r="43726" x14ac:dyDescent="0.25"/>
    <row r="43727" x14ac:dyDescent="0.25"/>
    <row r="43728" x14ac:dyDescent="0.25"/>
    <row r="43729" x14ac:dyDescent="0.25"/>
    <row r="43730" x14ac:dyDescent="0.25"/>
    <row r="43731" x14ac:dyDescent="0.25"/>
    <row r="43732" x14ac:dyDescent="0.25"/>
    <row r="43733" x14ac:dyDescent="0.25"/>
    <row r="43734" x14ac:dyDescent="0.25"/>
    <row r="43735" x14ac:dyDescent="0.25"/>
    <row r="43736" x14ac:dyDescent="0.25"/>
    <row r="43737" x14ac:dyDescent="0.25"/>
    <row r="43738" x14ac:dyDescent="0.25"/>
    <row r="43739" x14ac:dyDescent="0.25"/>
    <row r="43740" x14ac:dyDescent="0.25"/>
    <row r="43741" x14ac:dyDescent="0.25"/>
    <row r="43742" x14ac:dyDescent="0.25"/>
    <row r="43743" x14ac:dyDescent="0.25"/>
    <row r="43744" x14ac:dyDescent="0.25"/>
    <row r="43745" x14ac:dyDescent="0.25"/>
    <row r="43746" x14ac:dyDescent="0.25"/>
    <row r="43747" x14ac:dyDescent="0.25"/>
    <row r="43748" x14ac:dyDescent="0.25"/>
    <row r="43749" x14ac:dyDescent="0.25"/>
    <row r="43750" x14ac:dyDescent="0.25"/>
    <row r="43751" x14ac:dyDescent="0.25"/>
    <row r="43752" x14ac:dyDescent="0.25"/>
    <row r="43753" x14ac:dyDescent="0.25"/>
    <row r="43754" x14ac:dyDescent="0.25"/>
    <row r="43755" x14ac:dyDescent="0.25"/>
    <row r="43756" x14ac:dyDescent="0.25"/>
    <row r="43757" x14ac:dyDescent="0.25"/>
    <row r="43758" x14ac:dyDescent="0.25"/>
    <row r="43759" x14ac:dyDescent="0.25"/>
    <row r="43760" x14ac:dyDescent="0.25"/>
    <row r="43761" x14ac:dyDescent="0.25"/>
    <row r="43762" x14ac:dyDescent="0.25"/>
    <row r="43763" x14ac:dyDescent="0.25"/>
    <row r="43764" x14ac:dyDescent="0.25"/>
    <row r="43765" x14ac:dyDescent="0.25"/>
    <row r="43766" x14ac:dyDescent="0.25"/>
    <row r="43767" x14ac:dyDescent="0.25"/>
    <row r="43768" x14ac:dyDescent="0.25"/>
    <row r="43769" x14ac:dyDescent="0.25"/>
    <row r="43770" x14ac:dyDescent="0.25"/>
    <row r="43771" x14ac:dyDescent="0.25"/>
    <row r="43772" x14ac:dyDescent="0.25"/>
    <row r="43773" x14ac:dyDescent="0.25"/>
    <row r="43774" x14ac:dyDescent="0.25"/>
    <row r="43775" x14ac:dyDescent="0.25"/>
    <row r="43776" x14ac:dyDescent="0.25"/>
    <row r="43777" x14ac:dyDescent="0.25"/>
    <row r="43778" x14ac:dyDescent="0.25"/>
    <row r="43779" x14ac:dyDescent="0.25"/>
    <row r="43780" x14ac:dyDescent="0.25"/>
    <row r="43781" x14ac:dyDescent="0.25"/>
    <row r="43782" x14ac:dyDescent="0.25"/>
    <row r="43783" x14ac:dyDescent="0.25"/>
    <row r="43784" x14ac:dyDescent="0.25"/>
    <row r="43785" x14ac:dyDescent="0.25"/>
    <row r="43786" x14ac:dyDescent="0.25"/>
    <row r="43787" x14ac:dyDescent="0.25"/>
    <row r="43788" x14ac:dyDescent="0.25"/>
    <row r="43789" x14ac:dyDescent="0.25"/>
    <row r="43790" x14ac:dyDescent="0.25"/>
    <row r="43791" x14ac:dyDescent="0.25"/>
    <row r="43792" x14ac:dyDescent="0.25"/>
    <row r="43793" x14ac:dyDescent="0.25"/>
    <row r="43794" x14ac:dyDescent="0.25"/>
    <row r="43795" x14ac:dyDescent="0.25"/>
    <row r="43796" x14ac:dyDescent="0.25"/>
    <row r="43797" x14ac:dyDescent="0.25"/>
    <row r="43798" x14ac:dyDescent="0.25"/>
    <row r="43799" x14ac:dyDescent="0.25"/>
    <row r="43800" x14ac:dyDescent="0.25"/>
    <row r="43801" x14ac:dyDescent="0.25"/>
    <row r="43802" x14ac:dyDescent="0.25"/>
    <row r="43803" x14ac:dyDescent="0.25"/>
    <row r="43804" x14ac:dyDescent="0.25"/>
    <row r="43805" x14ac:dyDescent="0.25"/>
    <row r="43806" x14ac:dyDescent="0.25"/>
    <row r="43807" x14ac:dyDescent="0.25"/>
    <row r="43808" x14ac:dyDescent="0.25"/>
    <row r="43809" x14ac:dyDescent="0.25"/>
    <row r="43810" x14ac:dyDescent="0.25"/>
    <row r="43811" x14ac:dyDescent="0.25"/>
    <row r="43812" x14ac:dyDescent="0.25"/>
    <row r="43813" x14ac:dyDescent="0.25"/>
    <row r="43814" x14ac:dyDescent="0.25"/>
    <row r="43815" x14ac:dyDescent="0.25"/>
    <row r="43816" x14ac:dyDescent="0.25"/>
    <row r="43817" x14ac:dyDescent="0.25"/>
    <row r="43818" x14ac:dyDescent="0.25"/>
    <row r="43819" x14ac:dyDescent="0.25"/>
    <row r="43820" x14ac:dyDescent="0.25"/>
    <row r="43821" x14ac:dyDescent="0.25"/>
    <row r="43822" x14ac:dyDescent="0.25"/>
    <row r="43823" x14ac:dyDescent="0.25"/>
    <row r="43824" x14ac:dyDescent="0.25"/>
    <row r="43825" x14ac:dyDescent="0.25"/>
    <row r="43826" x14ac:dyDescent="0.25"/>
    <row r="43827" x14ac:dyDescent="0.25"/>
    <row r="43828" x14ac:dyDescent="0.25"/>
    <row r="43829" x14ac:dyDescent="0.25"/>
    <row r="43830" x14ac:dyDescent="0.25"/>
    <row r="43831" x14ac:dyDescent="0.25"/>
    <row r="43832" x14ac:dyDescent="0.25"/>
    <row r="43833" x14ac:dyDescent="0.25"/>
    <row r="43834" x14ac:dyDescent="0.25"/>
    <row r="43835" x14ac:dyDescent="0.25"/>
    <row r="43836" x14ac:dyDescent="0.25"/>
    <row r="43837" x14ac:dyDescent="0.25"/>
    <row r="43838" x14ac:dyDescent="0.25"/>
    <row r="43839" x14ac:dyDescent="0.25"/>
    <row r="43840" x14ac:dyDescent="0.25"/>
    <row r="43841" x14ac:dyDescent="0.25"/>
    <row r="43842" x14ac:dyDescent="0.25"/>
    <row r="43843" x14ac:dyDescent="0.25"/>
    <row r="43844" x14ac:dyDescent="0.25"/>
    <row r="43845" x14ac:dyDescent="0.25"/>
    <row r="43846" x14ac:dyDescent="0.25"/>
    <row r="43847" x14ac:dyDescent="0.25"/>
    <row r="43848" x14ac:dyDescent="0.25"/>
    <row r="43849" x14ac:dyDescent="0.25"/>
    <row r="43850" x14ac:dyDescent="0.25"/>
    <row r="43851" x14ac:dyDescent="0.25"/>
    <row r="43852" x14ac:dyDescent="0.25"/>
    <row r="43853" x14ac:dyDescent="0.25"/>
    <row r="43854" x14ac:dyDescent="0.25"/>
    <row r="43855" x14ac:dyDescent="0.25"/>
    <row r="43856" x14ac:dyDescent="0.25"/>
    <row r="43857" x14ac:dyDescent="0.25"/>
    <row r="43858" x14ac:dyDescent="0.25"/>
    <row r="43859" x14ac:dyDescent="0.25"/>
    <row r="43860" x14ac:dyDescent="0.25"/>
    <row r="43861" x14ac:dyDescent="0.25"/>
    <row r="43862" x14ac:dyDescent="0.25"/>
    <row r="43863" x14ac:dyDescent="0.25"/>
    <row r="43864" x14ac:dyDescent="0.25"/>
    <row r="43865" x14ac:dyDescent="0.25"/>
    <row r="43866" x14ac:dyDescent="0.25"/>
    <row r="43867" x14ac:dyDescent="0.25"/>
    <row r="43868" x14ac:dyDescent="0.25"/>
    <row r="43869" x14ac:dyDescent="0.25"/>
    <row r="43870" x14ac:dyDescent="0.25"/>
    <row r="43871" x14ac:dyDescent="0.25"/>
    <row r="43872" x14ac:dyDescent="0.25"/>
    <row r="43873" x14ac:dyDescent="0.25"/>
    <row r="43874" x14ac:dyDescent="0.25"/>
    <row r="43875" x14ac:dyDescent="0.25"/>
    <row r="43876" x14ac:dyDescent="0.25"/>
    <row r="43877" x14ac:dyDescent="0.25"/>
    <row r="43878" x14ac:dyDescent="0.25"/>
    <row r="43879" x14ac:dyDescent="0.25"/>
    <row r="43880" x14ac:dyDescent="0.25"/>
    <row r="43881" x14ac:dyDescent="0.25"/>
    <row r="43882" x14ac:dyDescent="0.25"/>
    <row r="43883" x14ac:dyDescent="0.25"/>
    <row r="43884" x14ac:dyDescent="0.25"/>
    <row r="43885" x14ac:dyDescent="0.25"/>
    <row r="43886" x14ac:dyDescent="0.25"/>
    <row r="43887" x14ac:dyDescent="0.25"/>
    <row r="43888" x14ac:dyDescent="0.25"/>
    <row r="43889" x14ac:dyDescent="0.25"/>
    <row r="43890" x14ac:dyDescent="0.25"/>
    <row r="43891" x14ac:dyDescent="0.25"/>
    <row r="43892" x14ac:dyDescent="0.25"/>
    <row r="43893" x14ac:dyDescent="0.25"/>
    <row r="43894" x14ac:dyDescent="0.25"/>
    <row r="43895" x14ac:dyDescent="0.25"/>
    <row r="43896" x14ac:dyDescent="0.25"/>
    <row r="43897" x14ac:dyDescent="0.25"/>
    <row r="43898" x14ac:dyDescent="0.25"/>
    <row r="43899" x14ac:dyDescent="0.25"/>
    <row r="43900" x14ac:dyDescent="0.25"/>
    <row r="43901" x14ac:dyDescent="0.25"/>
    <row r="43902" x14ac:dyDescent="0.25"/>
    <row r="43903" x14ac:dyDescent="0.25"/>
    <row r="43904" x14ac:dyDescent="0.25"/>
    <row r="43905" x14ac:dyDescent="0.25"/>
    <row r="43906" x14ac:dyDescent="0.25"/>
    <row r="43907" x14ac:dyDescent="0.25"/>
    <row r="43908" x14ac:dyDescent="0.25"/>
    <row r="43909" x14ac:dyDescent="0.25"/>
    <row r="43910" x14ac:dyDescent="0.25"/>
    <row r="43911" x14ac:dyDescent="0.25"/>
    <row r="43912" x14ac:dyDescent="0.25"/>
    <row r="43913" x14ac:dyDescent="0.25"/>
    <row r="43914" x14ac:dyDescent="0.25"/>
    <row r="43915" x14ac:dyDescent="0.25"/>
    <row r="43916" x14ac:dyDescent="0.25"/>
    <row r="43917" x14ac:dyDescent="0.25"/>
    <row r="43918" x14ac:dyDescent="0.25"/>
    <row r="43919" x14ac:dyDescent="0.25"/>
    <row r="43920" x14ac:dyDescent="0.25"/>
    <row r="43921" x14ac:dyDescent="0.25"/>
    <row r="43922" x14ac:dyDescent="0.25"/>
    <row r="43923" x14ac:dyDescent="0.25"/>
    <row r="43924" x14ac:dyDescent="0.25"/>
    <row r="43925" x14ac:dyDescent="0.25"/>
    <row r="43926" x14ac:dyDescent="0.25"/>
    <row r="43927" x14ac:dyDescent="0.25"/>
    <row r="43928" x14ac:dyDescent="0.25"/>
    <row r="43929" x14ac:dyDescent="0.25"/>
    <row r="43930" x14ac:dyDescent="0.25"/>
    <row r="43931" x14ac:dyDescent="0.25"/>
    <row r="43932" x14ac:dyDescent="0.25"/>
    <row r="43933" x14ac:dyDescent="0.25"/>
    <row r="43934" x14ac:dyDescent="0.25"/>
    <row r="43935" x14ac:dyDescent="0.25"/>
    <row r="43936" x14ac:dyDescent="0.25"/>
    <row r="43937" x14ac:dyDescent="0.25"/>
    <row r="43938" x14ac:dyDescent="0.25"/>
    <row r="43939" x14ac:dyDescent="0.25"/>
    <row r="43940" x14ac:dyDescent="0.25"/>
    <row r="43941" x14ac:dyDescent="0.25"/>
    <row r="43942" x14ac:dyDescent="0.25"/>
    <row r="43943" x14ac:dyDescent="0.25"/>
    <row r="43944" x14ac:dyDescent="0.25"/>
    <row r="43945" x14ac:dyDescent="0.25"/>
    <row r="43946" x14ac:dyDescent="0.25"/>
    <row r="43947" x14ac:dyDescent="0.25"/>
    <row r="43948" x14ac:dyDescent="0.25"/>
    <row r="43949" x14ac:dyDescent="0.25"/>
    <row r="43950" x14ac:dyDescent="0.25"/>
    <row r="43951" x14ac:dyDescent="0.25"/>
    <row r="43952" x14ac:dyDescent="0.25"/>
    <row r="43953" x14ac:dyDescent="0.25"/>
    <row r="43954" x14ac:dyDescent="0.25"/>
    <row r="43955" x14ac:dyDescent="0.25"/>
    <row r="43956" x14ac:dyDescent="0.25"/>
    <row r="43957" x14ac:dyDescent="0.25"/>
    <row r="43958" x14ac:dyDescent="0.25"/>
    <row r="43959" x14ac:dyDescent="0.25"/>
    <row r="43960" x14ac:dyDescent="0.25"/>
    <row r="43961" x14ac:dyDescent="0.25"/>
    <row r="43962" x14ac:dyDescent="0.25"/>
    <row r="43963" x14ac:dyDescent="0.25"/>
    <row r="43964" x14ac:dyDescent="0.25"/>
    <row r="43965" x14ac:dyDescent="0.25"/>
    <row r="43966" x14ac:dyDescent="0.25"/>
    <row r="43967" x14ac:dyDescent="0.25"/>
    <row r="43968" x14ac:dyDescent="0.25"/>
    <row r="43969" x14ac:dyDescent="0.25"/>
    <row r="43970" x14ac:dyDescent="0.25"/>
    <row r="43971" x14ac:dyDescent="0.25"/>
    <row r="43972" x14ac:dyDescent="0.25"/>
    <row r="43973" x14ac:dyDescent="0.25"/>
    <row r="43974" x14ac:dyDescent="0.25"/>
    <row r="43975" x14ac:dyDescent="0.25"/>
    <row r="43976" x14ac:dyDescent="0.25"/>
    <row r="43977" x14ac:dyDescent="0.25"/>
    <row r="43978" x14ac:dyDescent="0.25"/>
    <row r="43979" x14ac:dyDescent="0.25"/>
    <row r="43980" x14ac:dyDescent="0.25"/>
    <row r="43981" x14ac:dyDescent="0.25"/>
    <row r="43982" x14ac:dyDescent="0.25"/>
    <row r="43983" x14ac:dyDescent="0.25"/>
    <row r="43984" x14ac:dyDescent="0.25"/>
    <row r="43985" x14ac:dyDescent="0.25"/>
    <row r="43986" x14ac:dyDescent="0.25"/>
    <row r="43987" x14ac:dyDescent="0.25"/>
    <row r="43988" x14ac:dyDescent="0.25"/>
    <row r="43989" x14ac:dyDescent="0.25"/>
    <row r="43990" x14ac:dyDescent="0.25"/>
    <row r="43991" x14ac:dyDescent="0.25"/>
    <row r="43992" x14ac:dyDescent="0.25"/>
    <row r="43993" x14ac:dyDescent="0.25"/>
    <row r="43994" x14ac:dyDescent="0.25"/>
    <row r="43995" x14ac:dyDescent="0.25"/>
    <row r="43996" x14ac:dyDescent="0.25"/>
    <row r="43997" x14ac:dyDescent="0.25"/>
    <row r="43998" x14ac:dyDescent="0.25"/>
    <row r="43999" x14ac:dyDescent="0.25"/>
    <row r="44000" x14ac:dyDescent="0.25"/>
    <row r="44001" x14ac:dyDescent="0.25"/>
    <row r="44002" x14ac:dyDescent="0.25"/>
    <row r="44003" x14ac:dyDescent="0.25"/>
    <row r="44004" x14ac:dyDescent="0.25"/>
    <row r="44005" x14ac:dyDescent="0.25"/>
    <row r="44006" x14ac:dyDescent="0.25"/>
    <row r="44007" x14ac:dyDescent="0.25"/>
    <row r="44008" x14ac:dyDescent="0.25"/>
    <row r="44009" x14ac:dyDescent="0.25"/>
    <row r="44010" x14ac:dyDescent="0.25"/>
    <row r="44011" x14ac:dyDescent="0.25"/>
    <row r="44012" x14ac:dyDescent="0.25"/>
    <row r="44013" x14ac:dyDescent="0.25"/>
    <row r="44014" x14ac:dyDescent="0.25"/>
    <row r="44015" x14ac:dyDescent="0.25"/>
    <row r="44016" x14ac:dyDescent="0.25"/>
    <row r="44017" x14ac:dyDescent="0.25"/>
    <row r="44018" x14ac:dyDescent="0.25"/>
    <row r="44019" x14ac:dyDescent="0.25"/>
    <row r="44020" x14ac:dyDescent="0.25"/>
    <row r="44021" x14ac:dyDescent="0.25"/>
    <row r="44022" x14ac:dyDescent="0.25"/>
    <row r="44023" x14ac:dyDescent="0.25"/>
    <row r="44024" x14ac:dyDescent="0.25"/>
    <row r="44025" x14ac:dyDescent="0.25"/>
    <row r="44026" x14ac:dyDescent="0.25"/>
    <row r="44027" x14ac:dyDescent="0.25"/>
    <row r="44028" x14ac:dyDescent="0.25"/>
    <row r="44029" x14ac:dyDescent="0.25"/>
    <row r="44030" x14ac:dyDescent="0.25"/>
    <row r="44031" x14ac:dyDescent="0.25"/>
    <row r="44032" x14ac:dyDescent="0.25"/>
    <row r="44033" x14ac:dyDescent="0.25"/>
    <row r="44034" x14ac:dyDescent="0.25"/>
    <row r="44035" x14ac:dyDescent="0.25"/>
    <row r="44036" x14ac:dyDescent="0.25"/>
    <row r="44037" x14ac:dyDescent="0.25"/>
    <row r="44038" x14ac:dyDescent="0.25"/>
    <row r="44039" x14ac:dyDescent="0.25"/>
    <row r="44040" x14ac:dyDescent="0.25"/>
    <row r="44041" x14ac:dyDescent="0.25"/>
    <row r="44042" x14ac:dyDescent="0.25"/>
    <row r="44043" x14ac:dyDescent="0.25"/>
    <row r="44044" x14ac:dyDescent="0.25"/>
    <row r="44045" x14ac:dyDescent="0.25"/>
    <row r="44046" x14ac:dyDescent="0.25"/>
    <row r="44047" x14ac:dyDescent="0.25"/>
    <row r="44048" x14ac:dyDescent="0.25"/>
    <row r="44049" x14ac:dyDescent="0.25"/>
    <row r="44050" x14ac:dyDescent="0.25"/>
    <row r="44051" x14ac:dyDescent="0.25"/>
    <row r="44052" x14ac:dyDescent="0.25"/>
    <row r="44053" x14ac:dyDescent="0.25"/>
    <row r="44054" x14ac:dyDescent="0.25"/>
    <row r="44055" x14ac:dyDescent="0.25"/>
    <row r="44056" x14ac:dyDescent="0.25"/>
    <row r="44057" x14ac:dyDescent="0.25"/>
    <row r="44058" x14ac:dyDescent="0.25"/>
    <row r="44059" x14ac:dyDescent="0.25"/>
    <row r="44060" x14ac:dyDescent="0.25"/>
    <row r="44061" x14ac:dyDescent="0.25"/>
    <row r="44062" x14ac:dyDescent="0.25"/>
    <row r="44063" x14ac:dyDescent="0.25"/>
    <row r="44064" x14ac:dyDescent="0.25"/>
    <row r="44065" x14ac:dyDescent="0.25"/>
    <row r="44066" x14ac:dyDescent="0.25"/>
    <row r="44067" x14ac:dyDescent="0.25"/>
    <row r="44068" x14ac:dyDescent="0.25"/>
    <row r="44069" x14ac:dyDescent="0.25"/>
    <row r="44070" x14ac:dyDescent="0.25"/>
    <row r="44071" x14ac:dyDescent="0.25"/>
    <row r="44072" x14ac:dyDescent="0.25"/>
    <row r="44073" x14ac:dyDescent="0.25"/>
    <row r="44074" x14ac:dyDescent="0.25"/>
    <row r="44075" x14ac:dyDescent="0.25"/>
    <row r="44076" x14ac:dyDescent="0.25"/>
    <row r="44077" x14ac:dyDescent="0.25"/>
    <row r="44078" x14ac:dyDescent="0.25"/>
    <row r="44079" x14ac:dyDescent="0.25"/>
    <row r="44080" x14ac:dyDescent="0.25"/>
    <row r="44081" x14ac:dyDescent="0.25"/>
    <row r="44082" x14ac:dyDescent="0.25"/>
    <row r="44083" x14ac:dyDescent="0.25"/>
    <row r="44084" x14ac:dyDescent="0.25"/>
    <row r="44085" x14ac:dyDescent="0.25"/>
    <row r="44086" x14ac:dyDescent="0.25"/>
    <row r="44087" x14ac:dyDescent="0.25"/>
    <row r="44088" x14ac:dyDescent="0.25"/>
    <row r="44089" x14ac:dyDescent="0.25"/>
    <row r="44090" x14ac:dyDescent="0.25"/>
    <row r="44091" x14ac:dyDescent="0.25"/>
    <row r="44092" x14ac:dyDescent="0.25"/>
    <row r="44093" x14ac:dyDescent="0.25"/>
    <row r="44094" x14ac:dyDescent="0.25"/>
    <row r="44095" x14ac:dyDescent="0.25"/>
    <row r="44096" x14ac:dyDescent="0.25"/>
    <row r="44097" x14ac:dyDescent="0.25"/>
    <row r="44098" x14ac:dyDescent="0.25"/>
    <row r="44099" x14ac:dyDescent="0.25"/>
    <row r="44100" x14ac:dyDescent="0.25"/>
    <row r="44101" x14ac:dyDescent="0.25"/>
    <row r="44102" x14ac:dyDescent="0.25"/>
    <row r="44103" x14ac:dyDescent="0.25"/>
    <row r="44104" x14ac:dyDescent="0.25"/>
    <row r="44105" x14ac:dyDescent="0.25"/>
    <row r="44106" x14ac:dyDescent="0.25"/>
    <row r="44107" x14ac:dyDescent="0.25"/>
    <row r="44108" x14ac:dyDescent="0.25"/>
    <row r="44109" x14ac:dyDescent="0.25"/>
    <row r="44110" x14ac:dyDescent="0.25"/>
    <row r="44111" x14ac:dyDescent="0.25"/>
    <row r="44112" x14ac:dyDescent="0.25"/>
    <row r="44113" x14ac:dyDescent="0.25"/>
    <row r="44114" x14ac:dyDescent="0.25"/>
    <row r="44115" x14ac:dyDescent="0.25"/>
    <row r="44116" x14ac:dyDescent="0.25"/>
    <row r="44117" x14ac:dyDescent="0.25"/>
    <row r="44118" x14ac:dyDescent="0.25"/>
    <row r="44119" x14ac:dyDescent="0.25"/>
    <row r="44120" x14ac:dyDescent="0.25"/>
    <row r="44121" x14ac:dyDescent="0.25"/>
    <row r="44122" x14ac:dyDescent="0.25"/>
    <row r="44123" x14ac:dyDescent="0.25"/>
    <row r="44124" x14ac:dyDescent="0.25"/>
    <row r="44125" x14ac:dyDescent="0.25"/>
    <row r="44126" x14ac:dyDescent="0.25"/>
    <row r="44127" x14ac:dyDescent="0.25"/>
    <row r="44128" x14ac:dyDescent="0.25"/>
    <row r="44129" x14ac:dyDescent="0.25"/>
    <row r="44130" x14ac:dyDescent="0.25"/>
    <row r="44131" x14ac:dyDescent="0.25"/>
    <row r="44132" x14ac:dyDescent="0.25"/>
    <row r="44133" x14ac:dyDescent="0.25"/>
    <row r="44134" x14ac:dyDescent="0.25"/>
    <row r="44135" x14ac:dyDescent="0.25"/>
    <row r="44136" x14ac:dyDescent="0.25"/>
    <row r="44137" x14ac:dyDescent="0.25"/>
    <row r="44138" x14ac:dyDescent="0.25"/>
    <row r="44139" x14ac:dyDescent="0.25"/>
    <row r="44140" x14ac:dyDescent="0.25"/>
    <row r="44141" x14ac:dyDescent="0.25"/>
    <row r="44142" x14ac:dyDescent="0.25"/>
    <row r="44143" x14ac:dyDescent="0.25"/>
    <row r="44144" x14ac:dyDescent="0.25"/>
    <row r="44145" x14ac:dyDescent="0.25"/>
    <row r="44146" x14ac:dyDescent="0.25"/>
    <row r="44147" x14ac:dyDescent="0.25"/>
    <row r="44148" x14ac:dyDescent="0.25"/>
    <row r="44149" x14ac:dyDescent="0.25"/>
    <row r="44150" x14ac:dyDescent="0.25"/>
    <row r="44151" x14ac:dyDescent="0.25"/>
    <row r="44152" x14ac:dyDescent="0.25"/>
    <row r="44153" x14ac:dyDescent="0.25"/>
    <row r="44154" x14ac:dyDescent="0.25"/>
    <row r="44155" x14ac:dyDescent="0.25"/>
    <row r="44156" x14ac:dyDescent="0.25"/>
    <row r="44157" x14ac:dyDescent="0.25"/>
    <row r="44158" x14ac:dyDescent="0.25"/>
    <row r="44159" x14ac:dyDescent="0.25"/>
    <row r="44160" x14ac:dyDescent="0.25"/>
    <row r="44161" x14ac:dyDescent="0.25"/>
    <row r="44162" x14ac:dyDescent="0.25"/>
    <row r="44163" x14ac:dyDescent="0.25"/>
    <row r="44164" x14ac:dyDescent="0.25"/>
    <row r="44165" x14ac:dyDescent="0.25"/>
    <row r="44166" x14ac:dyDescent="0.25"/>
    <row r="44167" x14ac:dyDescent="0.25"/>
    <row r="44168" x14ac:dyDescent="0.25"/>
    <row r="44169" x14ac:dyDescent="0.25"/>
    <row r="44170" x14ac:dyDescent="0.25"/>
    <row r="44171" x14ac:dyDescent="0.25"/>
    <row r="44172" x14ac:dyDescent="0.25"/>
    <row r="44173" x14ac:dyDescent="0.25"/>
    <row r="44174" x14ac:dyDescent="0.25"/>
    <row r="44175" x14ac:dyDescent="0.25"/>
    <row r="44176" x14ac:dyDescent="0.25"/>
    <row r="44177" x14ac:dyDescent="0.25"/>
    <row r="44178" x14ac:dyDescent="0.25"/>
    <row r="44179" x14ac:dyDescent="0.25"/>
    <row r="44180" x14ac:dyDescent="0.25"/>
    <row r="44181" x14ac:dyDescent="0.25"/>
    <row r="44182" x14ac:dyDescent="0.25"/>
    <row r="44183" x14ac:dyDescent="0.25"/>
    <row r="44184" x14ac:dyDescent="0.25"/>
    <row r="44185" x14ac:dyDescent="0.25"/>
    <row r="44186" x14ac:dyDescent="0.25"/>
    <row r="44187" x14ac:dyDescent="0.25"/>
    <row r="44188" x14ac:dyDescent="0.25"/>
    <row r="44189" x14ac:dyDescent="0.25"/>
    <row r="44190" x14ac:dyDescent="0.25"/>
    <row r="44191" x14ac:dyDescent="0.25"/>
    <row r="44192" x14ac:dyDescent="0.25"/>
    <row r="44193" x14ac:dyDescent="0.25"/>
    <row r="44194" x14ac:dyDescent="0.25"/>
    <row r="44195" x14ac:dyDescent="0.25"/>
    <row r="44196" x14ac:dyDescent="0.25"/>
    <row r="44197" x14ac:dyDescent="0.25"/>
    <row r="44198" x14ac:dyDescent="0.25"/>
    <row r="44199" x14ac:dyDescent="0.25"/>
    <row r="44200" x14ac:dyDescent="0.25"/>
    <row r="44201" x14ac:dyDescent="0.25"/>
    <row r="44202" x14ac:dyDescent="0.25"/>
    <row r="44203" x14ac:dyDescent="0.25"/>
    <row r="44204" x14ac:dyDescent="0.25"/>
    <row r="44205" x14ac:dyDescent="0.25"/>
    <row r="44206" x14ac:dyDescent="0.25"/>
    <row r="44207" x14ac:dyDescent="0.25"/>
    <row r="44208" x14ac:dyDescent="0.25"/>
    <row r="44209" x14ac:dyDescent="0.25"/>
    <row r="44210" x14ac:dyDescent="0.25"/>
    <row r="44211" x14ac:dyDescent="0.25"/>
    <row r="44212" x14ac:dyDescent="0.25"/>
    <row r="44213" x14ac:dyDescent="0.25"/>
    <row r="44214" x14ac:dyDescent="0.25"/>
    <row r="44215" x14ac:dyDescent="0.25"/>
    <row r="44216" x14ac:dyDescent="0.25"/>
    <row r="44217" x14ac:dyDescent="0.25"/>
    <row r="44218" x14ac:dyDescent="0.25"/>
    <row r="44219" x14ac:dyDescent="0.25"/>
    <row r="44220" x14ac:dyDescent="0.25"/>
    <row r="44221" x14ac:dyDescent="0.25"/>
    <row r="44222" x14ac:dyDescent="0.25"/>
    <row r="44223" x14ac:dyDescent="0.25"/>
    <row r="44224" x14ac:dyDescent="0.25"/>
    <row r="44225" x14ac:dyDescent="0.25"/>
    <row r="44226" x14ac:dyDescent="0.25"/>
    <row r="44227" x14ac:dyDescent="0.25"/>
    <row r="44228" x14ac:dyDescent="0.25"/>
    <row r="44229" x14ac:dyDescent="0.25"/>
    <row r="44230" x14ac:dyDescent="0.25"/>
    <row r="44231" x14ac:dyDescent="0.25"/>
    <row r="44232" x14ac:dyDescent="0.25"/>
    <row r="44233" x14ac:dyDescent="0.25"/>
    <row r="44234" x14ac:dyDescent="0.25"/>
    <row r="44235" x14ac:dyDescent="0.25"/>
    <row r="44236" x14ac:dyDescent="0.25"/>
    <row r="44237" x14ac:dyDescent="0.25"/>
    <row r="44238" x14ac:dyDescent="0.25"/>
    <row r="44239" x14ac:dyDescent="0.25"/>
    <row r="44240" x14ac:dyDescent="0.25"/>
    <row r="44241" x14ac:dyDescent="0.25"/>
    <row r="44242" x14ac:dyDescent="0.25"/>
    <row r="44243" x14ac:dyDescent="0.25"/>
    <row r="44244" x14ac:dyDescent="0.25"/>
    <row r="44245" x14ac:dyDescent="0.25"/>
    <row r="44246" x14ac:dyDescent="0.25"/>
    <row r="44247" x14ac:dyDescent="0.25"/>
    <row r="44248" x14ac:dyDescent="0.25"/>
    <row r="44249" x14ac:dyDescent="0.25"/>
    <row r="44250" x14ac:dyDescent="0.25"/>
    <row r="44251" x14ac:dyDescent="0.25"/>
    <row r="44252" x14ac:dyDescent="0.25"/>
    <row r="44253" x14ac:dyDescent="0.25"/>
    <row r="44254" x14ac:dyDescent="0.25"/>
    <row r="44255" x14ac:dyDescent="0.25"/>
    <row r="44256" x14ac:dyDescent="0.25"/>
    <row r="44257" x14ac:dyDescent="0.25"/>
    <row r="44258" x14ac:dyDescent="0.25"/>
    <row r="44259" x14ac:dyDescent="0.25"/>
    <row r="44260" x14ac:dyDescent="0.25"/>
    <row r="44261" x14ac:dyDescent="0.25"/>
    <row r="44262" x14ac:dyDescent="0.25"/>
    <row r="44263" x14ac:dyDescent="0.25"/>
    <row r="44264" x14ac:dyDescent="0.25"/>
    <row r="44265" x14ac:dyDescent="0.25"/>
    <row r="44266" x14ac:dyDescent="0.25"/>
    <row r="44267" x14ac:dyDescent="0.25"/>
    <row r="44268" x14ac:dyDescent="0.25"/>
    <row r="44269" x14ac:dyDescent="0.25"/>
    <row r="44270" x14ac:dyDescent="0.25"/>
    <row r="44271" x14ac:dyDescent="0.25"/>
    <row r="44272" x14ac:dyDescent="0.25"/>
    <row r="44273" x14ac:dyDescent="0.25"/>
    <row r="44274" x14ac:dyDescent="0.25"/>
    <row r="44275" x14ac:dyDescent="0.25"/>
    <row r="44276" x14ac:dyDescent="0.25"/>
    <row r="44277" x14ac:dyDescent="0.25"/>
    <row r="44278" x14ac:dyDescent="0.25"/>
    <row r="44279" x14ac:dyDescent="0.25"/>
    <row r="44280" x14ac:dyDescent="0.25"/>
    <row r="44281" x14ac:dyDescent="0.25"/>
    <row r="44282" x14ac:dyDescent="0.25"/>
    <row r="44283" x14ac:dyDescent="0.25"/>
    <row r="44284" x14ac:dyDescent="0.25"/>
    <row r="44285" x14ac:dyDescent="0.25"/>
    <row r="44286" x14ac:dyDescent="0.25"/>
    <row r="44287" x14ac:dyDescent="0.25"/>
    <row r="44288" x14ac:dyDescent="0.25"/>
    <row r="44289" x14ac:dyDescent="0.25"/>
    <row r="44290" x14ac:dyDescent="0.25"/>
    <row r="44291" x14ac:dyDescent="0.25"/>
    <row r="44292" x14ac:dyDescent="0.25"/>
    <row r="44293" x14ac:dyDescent="0.25"/>
    <row r="44294" x14ac:dyDescent="0.25"/>
    <row r="44295" x14ac:dyDescent="0.25"/>
    <row r="44296" x14ac:dyDescent="0.25"/>
    <row r="44297" x14ac:dyDescent="0.25"/>
    <row r="44298" x14ac:dyDescent="0.25"/>
    <row r="44299" x14ac:dyDescent="0.25"/>
    <row r="44300" x14ac:dyDescent="0.25"/>
    <row r="44301" x14ac:dyDescent="0.25"/>
    <row r="44302" x14ac:dyDescent="0.25"/>
    <row r="44303" x14ac:dyDescent="0.25"/>
    <row r="44304" x14ac:dyDescent="0.25"/>
    <row r="44305" x14ac:dyDescent="0.25"/>
    <row r="44306" x14ac:dyDescent="0.25"/>
    <row r="44307" x14ac:dyDescent="0.25"/>
    <row r="44308" x14ac:dyDescent="0.25"/>
    <row r="44309" x14ac:dyDescent="0.25"/>
    <row r="44310" x14ac:dyDescent="0.25"/>
    <row r="44311" x14ac:dyDescent="0.25"/>
    <row r="44312" x14ac:dyDescent="0.25"/>
    <row r="44313" x14ac:dyDescent="0.25"/>
    <row r="44314" x14ac:dyDescent="0.25"/>
    <row r="44315" x14ac:dyDescent="0.25"/>
    <row r="44316" x14ac:dyDescent="0.25"/>
    <row r="44317" x14ac:dyDescent="0.25"/>
    <row r="44318" x14ac:dyDescent="0.25"/>
    <row r="44319" x14ac:dyDescent="0.25"/>
    <row r="44320" x14ac:dyDescent="0.25"/>
    <row r="44321" x14ac:dyDescent="0.25"/>
    <row r="44322" x14ac:dyDescent="0.25"/>
    <row r="44323" x14ac:dyDescent="0.25"/>
    <row r="44324" x14ac:dyDescent="0.25"/>
    <row r="44325" x14ac:dyDescent="0.25"/>
    <row r="44326" x14ac:dyDescent="0.25"/>
    <row r="44327" x14ac:dyDescent="0.25"/>
    <row r="44328" x14ac:dyDescent="0.25"/>
    <row r="44329" x14ac:dyDescent="0.25"/>
    <row r="44330" x14ac:dyDescent="0.25"/>
    <row r="44331" x14ac:dyDescent="0.25"/>
    <row r="44332" x14ac:dyDescent="0.25"/>
    <row r="44333" x14ac:dyDescent="0.25"/>
    <row r="44334" x14ac:dyDescent="0.25"/>
    <row r="44335" x14ac:dyDescent="0.25"/>
    <row r="44336" x14ac:dyDescent="0.25"/>
    <row r="44337" x14ac:dyDescent="0.25"/>
    <row r="44338" x14ac:dyDescent="0.25"/>
    <row r="44339" x14ac:dyDescent="0.25"/>
    <row r="44340" x14ac:dyDescent="0.25"/>
    <row r="44341" x14ac:dyDescent="0.25"/>
    <row r="44342" x14ac:dyDescent="0.25"/>
    <row r="44343" x14ac:dyDescent="0.25"/>
    <row r="44344" x14ac:dyDescent="0.25"/>
    <row r="44345" x14ac:dyDescent="0.25"/>
    <row r="44346" x14ac:dyDescent="0.25"/>
    <row r="44347" x14ac:dyDescent="0.25"/>
    <row r="44348" x14ac:dyDescent="0.25"/>
    <row r="44349" x14ac:dyDescent="0.25"/>
    <row r="44350" x14ac:dyDescent="0.25"/>
    <row r="44351" x14ac:dyDescent="0.25"/>
    <row r="44352" x14ac:dyDescent="0.25"/>
    <row r="44353" x14ac:dyDescent="0.25"/>
    <row r="44354" x14ac:dyDescent="0.25"/>
    <row r="44355" x14ac:dyDescent="0.25"/>
    <row r="44356" x14ac:dyDescent="0.25"/>
    <row r="44357" x14ac:dyDescent="0.25"/>
    <row r="44358" x14ac:dyDescent="0.25"/>
    <row r="44359" x14ac:dyDescent="0.25"/>
    <row r="44360" x14ac:dyDescent="0.25"/>
    <row r="44361" x14ac:dyDescent="0.25"/>
    <row r="44362" x14ac:dyDescent="0.25"/>
    <row r="44363" x14ac:dyDescent="0.25"/>
    <row r="44364" x14ac:dyDescent="0.25"/>
    <row r="44365" x14ac:dyDescent="0.25"/>
    <row r="44366" x14ac:dyDescent="0.25"/>
    <row r="44367" x14ac:dyDescent="0.25"/>
    <row r="44368" x14ac:dyDescent="0.25"/>
    <row r="44369" x14ac:dyDescent="0.25"/>
    <row r="44370" x14ac:dyDescent="0.25"/>
    <row r="44371" x14ac:dyDescent="0.25"/>
    <row r="44372" x14ac:dyDescent="0.25"/>
    <row r="44373" x14ac:dyDescent="0.25"/>
    <row r="44374" x14ac:dyDescent="0.25"/>
    <row r="44375" x14ac:dyDescent="0.25"/>
    <row r="44376" x14ac:dyDescent="0.25"/>
    <row r="44377" x14ac:dyDescent="0.25"/>
    <row r="44378" x14ac:dyDescent="0.25"/>
    <row r="44379" x14ac:dyDescent="0.25"/>
    <row r="44380" x14ac:dyDescent="0.25"/>
    <row r="44381" x14ac:dyDescent="0.25"/>
    <row r="44382" x14ac:dyDescent="0.25"/>
    <row r="44383" x14ac:dyDescent="0.25"/>
    <row r="44384" x14ac:dyDescent="0.25"/>
    <row r="44385" x14ac:dyDescent="0.25"/>
    <row r="44386" x14ac:dyDescent="0.25"/>
    <row r="44387" x14ac:dyDescent="0.25"/>
    <row r="44388" x14ac:dyDescent="0.25"/>
    <row r="44389" x14ac:dyDescent="0.25"/>
    <row r="44390" x14ac:dyDescent="0.25"/>
    <row r="44391" x14ac:dyDescent="0.25"/>
    <row r="44392" x14ac:dyDescent="0.25"/>
    <row r="44393" x14ac:dyDescent="0.25"/>
    <row r="44394" x14ac:dyDescent="0.25"/>
    <row r="44395" x14ac:dyDescent="0.25"/>
    <row r="44396" x14ac:dyDescent="0.25"/>
    <row r="44397" x14ac:dyDescent="0.25"/>
    <row r="44398" x14ac:dyDescent="0.25"/>
    <row r="44399" x14ac:dyDescent="0.25"/>
    <row r="44400" x14ac:dyDescent="0.25"/>
    <row r="44401" x14ac:dyDescent="0.25"/>
    <row r="44402" x14ac:dyDescent="0.25"/>
    <row r="44403" x14ac:dyDescent="0.25"/>
    <row r="44404" x14ac:dyDescent="0.25"/>
    <row r="44405" x14ac:dyDescent="0.25"/>
    <row r="44406" x14ac:dyDescent="0.25"/>
    <row r="44407" x14ac:dyDescent="0.25"/>
    <row r="44408" x14ac:dyDescent="0.25"/>
    <row r="44409" x14ac:dyDescent="0.25"/>
    <row r="44410" x14ac:dyDescent="0.25"/>
    <row r="44411" x14ac:dyDescent="0.25"/>
    <row r="44412" x14ac:dyDescent="0.25"/>
    <row r="44413" x14ac:dyDescent="0.25"/>
    <row r="44414" x14ac:dyDescent="0.25"/>
    <row r="44415" x14ac:dyDescent="0.25"/>
    <row r="44416" x14ac:dyDescent="0.25"/>
    <row r="44417" x14ac:dyDescent="0.25"/>
    <row r="44418" x14ac:dyDescent="0.25"/>
    <row r="44419" x14ac:dyDescent="0.25"/>
    <row r="44420" x14ac:dyDescent="0.25"/>
    <row r="44421" x14ac:dyDescent="0.25"/>
    <row r="44422" x14ac:dyDescent="0.25"/>
    <row r="44423" x14ac:dyDescent="0.25"/>
    <row r="44424" x14ac:dyDescent="0.25"/>
    <row r="44425" x14ac:dyDescent="0.25"/>
    <row r="44426" x14ac:dyDescent="0.25"/>
    <row r="44427" x14ac:dyDescent="0.25"/>
    <row r="44428" x14ac:dyDescent="0.25"/>
    <row r="44429" x14ac:dyDescent="0.25"/>
    <row r="44430" x14ac:dyDescent="0.25"/>
    <row r="44431" x14ac:dyDescent="0.25"/>
    <row r="44432" x14ac:dyDescent="0.25"/>
    <row r="44433" x14ac:dyDescent="0.25"/>
    <row r="44434" x14ac:dyDescent="0.25"/>
    <row r="44435" x14ac:dyDescent="0.25"/>
    <row r="44436" x14ac:dyDescent="0.25"/>
    <row r="44437" x14ac:dyDescent="0.25"/>
    <row r="44438" x14ac:dyDescent="0.25"/>
    <row r="44439" x14ac:dyDescent="0.25"/>
    <row r="44440" x14ac:dyDescent="0.25"/>
    <row r="44441" x14ac:dyDescent="0.25"/>
    <row r="44442" x14ac:dyDescent="0.25"/>
    <row r="44443" x14ac:dyDescent="0.25"/>
    <row r="44444" x14ac:dyDescent="0.25"/>
    <row r="44445" x14ac:dyDescent="0.25"/>
    <row r="44446" x14ac:dyDescent="0.25"/>
    <row r="44447" x14ac:dyDescent="0.25"/>
    <row r="44448" x14ac:dyDescent="0.25"/>
    <row r="44449" x14ac:dyDescent="0.25"/>
    <row r="44450" x14ac:dyDescent="0.25"/>
    <row r="44451" x14ac:dyDescent="0.25"/>
    <row r="44452" x14ac:dyDescent="0.25"/>
    <row r="44453" x14ac:dyDescent="0.25"/>
    <row r="44454" x14ac:dyDescent="0.25"/>
    <row r="44455" x14ac:dyDescent="0.25"/>
    <row r="44456" x14ac:dyDescent="0.25"/>
    <row r="44457" x14ac:dyDescent="0.25"/>
    <row r="44458" x14ac:dyDescent="0.25"/>
    <row r="44459" x14ac:dyDescent="0.25"/>
    <row r="44460" x14ac:dyDescent="0.25"/>
    <row r="44461" x14ac:dyDescent="0.25"/>
    <row r="44462" x14ac:dyDescent="0.25"/>
    <row r="44463" x14ac:dyDescent="0.25"/>
    <row r="44464" x14ac:dyDescent="0.25"/>
    <row r="44465" x14ac:dyDescent="0.25"/>
    <row r="44466" x14ac:dyDescent="0.25"/>
    <row r="44467" x14ac:dyDescent="0.25"/>
    <row r="44468" x14ac:dyDescent="0.25"/>
    <row r="44469" x14ac:dyDescent="0.25"/>
    <row r="44470" x14ac:dyDescent="0.25"/>
    <row r="44471" x14ac:dyDescent="0.25"/>
    <row r="44472" x14ac:dyDescent="0.25"/>
    <row r="44473" x14ac:dyDescent="0.25"/>
    <row r="44474" x14ac:dyDescent="0.25"/>
    <row r="44475" x14ac:dyDescent="0.25"/>
    <row r="44476" x14ac:dyDescent="0.25"/>
    <row r="44477" x14ac:dyDescent="0.25"/>
    <row r="44478" x14ac:dyDescent="0.25"/>
    <row r="44479" x14ac:dyDescent="0.25"/>
    <row r="44480" x14ac:dyDescent="0.25"/>
    <row r="44481" x14ac:dyDescent="0.25"/>
    <row r="44482" x14ac:dyDescent="0.25"/>
    <row r="44483" x14ac:dyDescent="0.25"/>
    <row r="44484" x14ac:dyDescent="0.25"/>
    <row r="44485" x14ac:dyDescent="0.25"/>
    <row r="44486" x14ac:dyDescent="0.25"/>
    <row r="44487" x14ac:dyDescent="0.25"/>
    <row r="44488" x14ac:dyDescent="0.25"/>
    <row r="44489" x14ac:dyDescent="0.25"/>
    <row r="44490" x14ac:dyDescent="0.25"/>
    <row r="44491" x14ac:dyDescent="0.25"/>
    <row r="44492" x14ac:dyDescent="0.25"/>
    <row r="44493" x14ac:dyDescent="0.25"/>
    <row r="44494" x14ac:dyDescent="0.25"/>
    <row r="44495" x14ac:dyDescent="0.25"/>
    <row r="44496" x14ac:dyDescent="0.25"/>
    <row r="44497" x14ac:dyDescent="0.25"/>
    <row r="44498" x14ac:dyDescent="0.25"/>
    <row r="44499" x14ac:dyDescent="0.25"/>
    <row r="44500" x14ac:dyDescent="0.25"/>
    <row r="44501" x14ac:dyDescent="0.25"/>
    <row r="44502" x14ac:dyDescent="0.25"/>
    <row r="44503" x14ac:dyDescent="0.25"/>
    <row r="44504" x14ac:dyDescent="0.25"/>
    <row r="44505" x14ac:dyDescent="0.25"/>
    <row r="44506" x14ac:dyDescent="0.25"/>
    <row r="44507" x14ac:dyDescent="0.25"/>
    <row r="44508" x14ac:dyDescent="0.25"/>
    <row r="44509" x14ac:dyDescent="0.25"/>
    <row r="44510" x14ac:dyDescent="0.25"/>
    <row r="44511" x14ac:dyDescent="0.25"/>
    <row r="44512" x14ac:dyDescent="0.25"/>
    <row r="44513" x14ac:dyDescent="0.25"/>
    <row r="44514" x14ac:dyDescent="0.25"/>
    <row r="44515" x14ac:dyDescent="0.25"/>
    <row r="44516" x14ac:dyDescent="0.25"/>
    <row r="44517" x14ac:dyDescent="0.25"/>
    <row r="44518" x14ac:dyDescent="0.25"/>
    <row r="44519" x14ac:dyDescent="0.25"/>
    <row r="44520" x14ac:dyDescent="0.25"/>
    <row r="44521" x14ac:dyDescent="0.25"/>
    <row r="44522" x14ac:dyDescent="0.25"/>
    <row r="44523" x14ac:dyDescent="0.25"/>
    <row r="44524" x14ac:dyDescent="0.25"/>
    <row r="44525" x14ac:dyDescent="0.25"/>
    <row r="44526" x14ac:dyDescent="0.25"/>
    <row r="44527" x14ac:dyDescent="0.25"/>
    <row r="44528" x14ac:dyDescent="0.25"/>
    <row r="44529" x14ac:dyDescent="0.25"/>
    <row r="44530" x14ac:dyDescent="0.25"/>
    <row r="44531" x14ac:dyDescent="0.25"/>
    <row r="44532" x14ac:dyDescent="0.25"/>
    <row r="44533" x14ac:dyDescent="0.25"/>
    <row r="44534" x14ac:dyDescent="0.25"/>
    <row r="44535" x14ac:dyDescent="0.25"/>
    <row r="44536" x14ac:dyDescent="0.25"/>
    <row r="44537" x14ac:dyDescent="0.25"/>
    <row r="44538" x14ac:dyDescent="0.25"/>
    <row r="44539" x14ac:dyDescent="0.25"/>
    <row r="44540" x14ac:dyDescent="0.25"/>
    <row r="44541" x14ac:dyDescent="0.25"/>
    <row r="44542" x14ac:dyDescent="0.25"/>
    <row r="44543" x14ac:dyDescent="0.25"/>
    <row r="44544" x14ac:dyDescent="0.25"/>
    <row r="44545" x14ac:dyDescent="0.25"/>
    <row r="44546" x14ac:dyDescent="0.25"/>
    <row r="44547" x14ac:dyDescent="0.25"/>
    <row r="44548" x14ac:dyDescent="0.25"/>
    <row r="44549" x14ac:dyDescent="0.25"/>
    <row r="44550" x14ac:dyDescent="0.25"/>
    <row r="44551" x14ac:dyDescent="0.25"/>
    <row r="44552" x14ac:dyDescent="0.25"/>
    <row r="44553" x14ac:dyDescent="0.25"/>
    <row r="44554" x14ac:dyDescent="0.25"/>
    <row r="44555" x14ac:dyDescent="0.25"/>
    <row r="44556" x14ac:dyDescent="0.25"/>
    <row r="44557" x14ac:dyDescent="0.25"/>
    <row r="44558" x14ac:dyDescent="0.25"/>
    <row r="44559" x14ac:dyDescent="0.25"/>
    <row r="44560" x14ac:dyDescent="0.25"/>
    <row r="44561" x14ac:dyDescent="0.25"/>
    <row r="44562" x14ac:dyDescent="0.25"/>
    <row r="44563" x14ac:dyDescent="0.25"/>
    <row r="44564" x14ac:dyDescent="0.25"/>
    <row r="44565" x14ac:dyDescent="0.25"/>
    <row r="44566" x14ac:dyDescent="0.25"/>
    <row r="44567" x14ac:dyDescent="0.25"/>
    <row r="44568" x14ac:dyDescent="0.25"/>
    <row r="44569" x14ac:dyDescent="0.25"/>
    <row r="44570" x14ac:dyDescent="0.25"/>
    <row r="44571" x14ac:dyDescent="0.25"/>
    <row r="44572" x14ac:dyDescent="0.25"/>
    <row r="44573" x14ac:dyDescent="0.25"/>
    <row r="44574" x14ac:dyDescent="0.25"/>
    <row r="44575" x14ac:dyDescent="0.25"/>
    <row r="44576" x14ac:dyDescent="0.25"/>
    <row r="44577" x14ac:dyDescent="0.25"/>
    <row r="44578" x14ac:dyDescent="0.25"/>
    <row r="44579" x14ac:dyDescent="0.25"/>
    <row r="44580" x14ac:dyDescent="0.25"/>
    <row r="44581" x14ac:dyDescent="0.25"/>
    <row r="44582" x14ac:dyDescent="0.25"/>
    <row r="44583" x14ac:dyDescent="0.25"/>
    <row r="44584" x14ac:dyDescent="0.25"/>
    <row r="44585" x14ac:dyDescent="0.25"/>
    <row r="44586" x14ac:dyDescent="0.25"/>
    <row r="44587" x14ac:dyDescent="0.25"/>
    <row r="44588" x14ac:dyDescent="0.25"/>
    <row r="44589" x14ac:dyDescent="0.25"/>
    <row r="44590" x14ac:dyDescent="0.25"/>
    <row r="44591" x14ac:dyDescent="0.25"/>
    <row r="44592" x14ac:dyDescent="0.25"/>
    <row r="44593" x14ac:dyDescent="0.25"/>
    <row r="44594" x14ac:dyDescent="0.25"/>
    <row r="44595" x14ac:dyDescent="0.25"/>
    <row r="44596" x14ac:dyDescent="0.25"/>
    <row r="44597" x14ac:dyDescent="0.25"/>
    <row r="44598" x14ac:dyDescent="0.25"/>
    <row r="44599" x14ac:dyDescent="0.25"/>
    <row r="44600" x14ac:dyDescent="0.25"/>
    <row r="44601" x14ac:dyDescent="0.25"/>
    <row r="44602" x14ac:dyDescent="0.25"/>
    <row r="44603" x14ac:dyDescent="0.25"/>
    <row r="44604" x14ac:dyDescent="0.25"/>
    <row r="44605" x14ac:dyDescent="0.25"/>
    <row r="44606" x14ac:dyDescent="0.25"/>
    <row r="44607" x14ac:dyDescent="0.25"/>
    <row r="44608" x14ac:dyDescent="0.25"/>
    <row r="44609" x14ac:dyDescent="0.25"/>
    <row r="44610" x14ac:dyDescent="0.25"/>
    <row r="44611" x14ac:dyDescent="0.25"/>
    <row r="44612" x14ac:dyDescent="0.25"/>
    <row r="44613" x14ac:dyDescent="0.25"/>
    <row r="44614" x14ac:dyDescent="0.25"/>
    <row r="44615" x14ac:dyDescent="0.25"/>
    <row r="44616" x14ac:dyDescent="0.25"/>
    <row r="44617" x14ac:dyDescent="0.25"/>
    <row r="44618" x14ac:dyDescent="0.25"/>
    <row r="44619" x14ac:dyDescent="0.25"/>
    <row r="44620" x14ac:dyDescent="0.25"/>
    <row r="44621" x14ac:dyDescent="0.25"/>
    <row r="44622" x14ac:dyDescent="0.25"/>
    <row r="44623" x14ac:dyDescent="0.25"/>
    <row r="44624" x14ac:dyDescent="0.25"/>
    <row r="44625" x14ac:dyDescent="0.25"/>
    <row r="44626" x14ac:dyDescent="0.25"/>
    <row r="44627" x14ac:dyDescent="0.25"/>
    <row r="44628" x14ac:dyDescent="0.25"/>
    <row r="44629" x14ac:dyDescent="0.25"/>
    <row r="44630" x14ac:dyDescent="0.25"/>
    <row r="44631" x14ac:dyDescent="0.25"/>
    <row r="44632" x14ac:dyDescent="0.25"/>
    <row r="44633" x14ac:dyDescent="0.25"/>
    <row r="44634" x14ac:dyDescent="0.25"/>
    <row r="44635" x14ac:dyDescent="0.25"/>
    <row r="44636" x14ac:dyDescent="0.25"/>
    <row r="44637" x14ac:dyDescent="0.25"/>
    <row r="44638" x14ac:dyDescent="0.25"/>
    <row r="44639" x14ac:dyDescent="0.25"/>
    <row r="44640" x14ac:dyDescent="0.25"/>
    <row r="44641" x14ac:dyDescent="0.25"/>
    <row r="44642" x14ac:dyDescent="0.25"/>
    <row r="44643" x14ac:dyDescent="0.25"/>
    <row r="44644" x14ac:dyDescent="0.25"/>
    <row r="44645" x14ac:dyDescent="0.25"/>
    <row r="44646" x14ac:dyDescent="0.25"/>
    <row r="44647" x14ac:dyDescent="0.25"/>
    <row r="44648" x14ac:dyDescent="0.25"/>
    <row r="44649" x14ac:dyDescent="0.25"/>
    <row r="44650" x14ac:dyDescent="0.25"/>
    <row r="44651" x14ac:dyDescent="0.25"/>
    <row r="44652" x14ac:dyDescent="0.25"/>
    <row r="44653" x14ac:dyDescent="0.25"/>
    <row r="44654" x14ac:dyDescent="0.25"/>
    <row r="44655" x14ac:dyDescent="0.25"/>
    <row r="44656" x14ac:dyDescent="0.25"/>
    <row r="44657" x14ac:dyDescent="0.25"/>
    <row r="44658" x14ac:dyDescent="0.25"/>
    <row r="44659" x14ac:dyDescent="0.25"/>
    <row r="44660" x14ac:dyDescent="0.25"/>
    <row r="44661" x14ac:dyDescent="0.25"/>
    <row r="44662" x14ac:dyDescent="0.25"/>
    <row r="44663" x14ac:dyDescent="0.25"/>
    <row r="44664" x14ac:dyDescent="0.25"/>
    <row r="44665" x14ac:dyDescent="0.25"/>
    <row r="44666" x14ac:dyDescent="0.25"/>
    <row r="44667" x14ac:dyDescent="0.25"/>
    <row r="44668" x14ac:dyDescent="0.25"/>
    <row r="44669" x14ac:dyDescent="0.25"/>
    <row r="44670" x14ac:dyDescent="0.25"/>
    <row r="44671" x14ac:dyDescent="0.25"/>
    <row r="44672" x14ac:dyDescent="0.25"/>
    <row r="44673" x14ac:dyDescent="0.25"/>
    <row r="44674" x14ac:dyDescent="0.25"/>
    <row r="44675" x14ac:dyDescent="0.25"/>
    <row r="44676" x14ac:dyDescent="0.25"/>
    <row r="44677" x14ac:dyDescent="0.25"/>
    <row r="44678" x14ac:dyDescent="0.25"/>
    <row r="44679" x14ac:dyDescent="0.25"/>
    <row r="44680" x14ac:dyDescent="0.25"/>
    <row r="44681" x14ac:dyDescent="0.25"/>
    <row r="44682" x14ac:dyDescent="0.25"/>
    <row r="44683" x14ac:dyDescent="0.25"/>
    <row r="44684" x14ac:dyDescent="0.25"/>
    <row r="44685" x14ac:dyDescent="0.25"/>
    <row r="44686" x14ac:dyDescent="0.25"/>
    <row r="44687" x14ac:dyDescent="0.25"/>
    <row r="44688" x14ac:dyDescent="0.25"/>
    <row r="44689" x14ac:dyDescent="0.25"/>
    <row r="44690" x14ac:dyDescent="0.25"/>
    <row r="44691" x14ac:dyDescent="0.25"/>
    <row r="44692" x14ac:dyDescent="0.25"/>
    <row r="44693" x14ac:dyDescent="0.25"/>
    <row r="44694" x14ac:dyDescent="0.25"/>
    <row r="44695" x14ac:dyDescent="0.25"/>
    <row r="44696" x14ac:dyDescent="0.25"/>
    <row r="44697" x14ac:dyDescent="0.25"/>
    <row r="44698" x14ac:dyDescent="0.25"/>
    <row r="44699" x14ac:dyDescent="0.25"/>
    <row r="44700" x14ac:dyDescent="0.25"/>
    <row r="44701" x14ac:dyDescent="0.25"/>
    <row r="44702" x14ac:dyDescent="0.25"/>
    <row r="44703" x14ac:dyDescent="0.25"/>
    <row r="44704" x14ac:dyDescent="0.25"/>
    <row r="44705" x14ac:dyDescent="0.25"/>
    <row r="44706" x14ac:dyDescent="0.25"/>
    <row r="44707" x14ac:dyDescent="0.25"/>
    <row r="44708" x14ac:dyDescent="0.25"/>
    <row r="44709" x14ac:dyDescent="0.25"/>
    <row r="44710" x14ac:dyDescent="0.25"/>
    <row r="44711" x14ac:dyDescent="0.25"/>
    <row r="44712" x14ac:dyDescent="0.25"/>
    <row r="44713" x14ac:dyDescent="0.25"/>
    <row r="44714" x14ac:dyDescent="0.25"/>
    <row r="44715" x14ac:dyDescent="0.25"/>
    <row r="44716" x14ac:dyDescent="0.25"/>
    <row r="44717" x14ac:dyDescent="0.25"/>
    <row r="44718" x14ac:dyDescent="0.25"/>
    <row r="44719" x14ac:dyDescent="0.25"/>
    <row r="44720" x14ac:dyDescent="0.25"/>
    <row r="44721" x14ac:dyDescent="0.25"/>
    <row r="44722" x14ac:dyDescent="0.25"/>
    <row r="44723" x14ac:dyDescent="0.25"/>
    <row r="44724" x14ac:dyDescent="0.25"/>
    <row r="44725" x14ac:dyDescent="0.25"/>
    <row r="44726" x14ac:dyDescent="0.25"/>
    <row r="44727" x14ac:dyDescent="0.25"/>
    <row r="44728" x14ac:dyDescent="0.25"/>
    <row r="44729" x14ac:dyDescent="0.25"/>
    <row r="44730" x14ac:dyDescent="0.25"/>
    <row r="44731" x14ac:dyDescent="0.25"/>
    <row r="44732" x14ac:dyDescent="0.25"/>
    <row r="44733" x14ac:dyDescent="0.25"/>
    <row r="44734" x14ac:dyDescent="0.25"/>
    <row r="44735" x14ac:dyDescent="0.25"/>
    <row r="44736" x14ac:dyDescent="0.25"/>
    <row r="44737" x14ac:dyDescent="0.25"/>
    <row r="44738" x14ac:dyDescent="0.25"/>
    <row r="44739" x14ac:dyDescent="0.25"/>
    <row r="44740" x14ac:dyDescent="0.25"/>
    <row r="44741" x14ac:dyDescent="0.25"/>
    <row r="44742" x14ac:dyDescent="0.25"/>
    <row r="44743" x14ac:dyDescent="0.25"/>
    <row r="44744" x14ac:dyDescent="0.25"/>
    <row r="44745" x14ac:dyDescent="0.25"/>
    <row r="44746" x14ac:dyDescent="0.25"/>
    <row r="44747" x14ac:dyDescent="0.25"/>
    <row r="44748" x14ac:dyDescent="0.25"/>
    <row r="44749" x14ac:dyDescent="0.25"/>
    <row r="44750" x14ac:dyDescent="0.25"/>
    <row r="44751" x14ac:dyDescent="0.25"/>
    <row r="44752" x14ac:dyDescent="0.25"/>
    <row r="44753" x14ac:dyDescent="0.25"/>
    <row r="44754" x14ac:dyDescent="0.25"/>
    <row r="44755" x14ac:dyDescent="0.25"/>
    <row r="44756" x14ac:dyDescent="0.25"/>
    <row r="44757" x14ac:dyDescent="0.25"/>
    <row r="44758" x14ac:dyDescent="0.25"/>
    <row r="44759" x14ac:dyDescent="0.25"/>
    <row r="44760" x14ac:dyDescent="0.25"/>
    <row r="44761" x14ac:dyDescent="0.25"/>
    <row r="44762" x14ac:dyDescent="0.25"/>
    <row r="44763" x14ac:dyDescent="0.25"/>
    <row r="44764" x14ac:dyDescent="0.25"/>
    <row r="44765" x14ac:dyDescent="0.25"/>
    <row r="44766" x14ac:dyDescent="0.25"/>
    <row r="44767" x14ac:dyDescent="0.25"/>
    <row r="44768" x14ac:dyDescent="0.25"/>
    <row r="44769" x14ac:dyDescent="0.25"/>
    <row r="44770" x14ac:dyDescent="0.25"/>
    <row r="44771" x14ac:dyDescent="0.25"/>
    <row r="44772" x14ac:dyDescent="0.25"/>
    <row r="44773" x14ac:dyDescent="0.25"/>
    <row r="44774" x14ac:dyDescent="0.25"/>
    <row r="44775" x14ac:dyDescent="0.25"/>
    <row r="44776" x14ac:dyDescent="0.25"/>
    <row r="44777" x14ac:dyDescent="0.25"/>
    <row r="44778" x14ac:dyDescent="0.25"/>
    <row r="44779" x14ac:dyDescent="0.25"/>
    <row r="44780" x14ac:dyDescent="0.25"/>
    <row r="44781" x14ac:dyDescent="0.25"/>
    <row r="44782" x14ac:dyDescent="0.25"/>
    <row r="44783" x14ac:dyDescent="0.25"/>
    <row r="44784" x14ac:dyDescent="0.25"/>
    <row r="44785" x14ac:dyDescent="0.25"/>
    <row r="44786" x14ac:dyDescent="0.25"/>
    <row r="44787" x14ac:dyDescent="0.25"/>
    <row r="44788" x14ac:dyDescent="0.25"/>
    <row r="44789" x14ac:dyDescent="0.25"/>
    <row r="44790" x14ac:dyDescent="0.25"/>
    <row r="44791" x14ac:dyDescent="0.25"/>
    <row r="44792" x14ac:dyDescent="0.25"/>
    <row r="44793" x14ac:dyDescent="0.25"/>
    <row r="44794" x14ac:dyDescent="0.25"/>
    <row r="44795" x14ac:dyDescent="0.25"/>
    <row r="44796" x14ac:dyDescent="0.25"/>
    <row r="44797" x14ac:dyDescent="0.25"/>
    <row r="44798" x14ac:dyDescent="0.25"/>
    <row r="44799" x14ac:dyDescent="0.25"/>
    <row r="44800" x14ac:dyDescent="0.25"/>
    <row r="44801" x14ac:dyDescent="0.25"/>
    <row r="44802" x14ac:dyDescent="0.25"/>
    <row r="44803" x14ac:dyDescent="0.25"/>
    <row r="44804" x14ac:dyDescent="0.25"/>
    <row r="44805" x14ac:dyDescent="0.25"/>
    <row r="44806" x14ac:dyDescent="0.25"/>
    <row r="44807" x14ac:dyDescent="0.25"/>
    <row r="44808" x14ac:dyDescent="0.25"/>
    <row r="44809" x14ac:dyDescent="0.25"/>
    <row r="44810" x14ac:dyDescent="0.25"/>
    <row r="44811" x14ac:dyDescent="0.25"/>
    <row r="44812" x14ac:dyDescent="0.25"/>
    <row r="44813" x14ac:dyDescent="0.25"/>
    <row r="44814" x14ac:dyDescent="0.25"/>
    <row r="44815" x14ac:dyDescent="0.25"/>
    <row r="44816" x14ac:dyDescent="0.25"/>
    <row r="44817" x14ac:dyDescent="0.25"/>
    <row r="44818" x14ac:dyDescent="0.25"/>
    <row r="44819" x14ac:dyDescent="0.25"/>
    <row r="44820" x14ac:dyDescent="0.25"/>
    <row r="44821" x14ac:dyDescent="0.25"/>
    <row r="44822" x14ac:dyDescent="0.25"/>
    <row r="44823" x14ac:dyDescent="0.25"/>
    <row r="44824" x14ac:dyDescent="0.25"/>
    <row r="44825" x14ac:dyDescent="0.25"/>
    <row r="44826" x14ac:dyDescent="0.25"/>
    <row r="44827" x14ac:dyDescent="0.25"/>
    <row r="44828" x14ac:dyDescent="0.25"/>
    <row r="44829" x14ac:dyDescent="0.25"/>
    <row r="44830" x14ac:dyDescent="0.25"/>
    <row r="44831" x14ac:dyDescent="0.25"/>
    <row r="44832" x14ac:dyDescent="0.25"/>
    <row r="44833" x14ac:dyDescent="0.25"/>
    <row r="44834" x14ac:dyDescent="0.25"/>
    <row r="44835" x14ac:dyDescent="0.25"/>
    <row r="44836" x14ac:dyDescent="0.25"/>
    <row r="44837" x14ac:dyDescent="0.25"/>
    <row r="44838" x14ac:dyDescent="0.25"/>
    <row r="44839" x14ac:dyDescent="0.25"/>
    <row r="44840" x14ac:dyDescent="0.25"/>
    <row r="44841" x14ac:dyDescent="0.25"/>
    <row r="44842" x14ac:dyDescent="0.25"/>
    <row r="44843" x14ac:dyDescent="0.25"/>
    <row r="44844" x14ac:dyDescent="0.25"/>
    <row r="44845" x14ac:dyDescent="0.25"/>
    <row r="44846" x14ac:dyDescent="0.25"/>
    <row r="44847" x14ac:dyDescent="0.25"/>
    <row r="44848" x14ac:dyDescent="0.25"/>
    <row r="44849" x14ac:dyDescent="0.25"/>
    <row r="44850" x14ac:dyDescent="0.25"/>
    <row r="44851" x14ac:dyDescent="0.25"/>
    <row r="44852" x14ac:dyDescent="0.25"/>
    <row r="44853" x14ac:dyDescent="0.25"/>
    <row r="44854" x14ac:dyDescent="0.25"/>
    <row r="44855" x14ac:dyDescent="0.25"/>
    <row r="44856" x14ac:dyDescent="0.25"/>
    <row r="44857" x14ac:dyDescent="0.25"/>
    <row r="44858" x14ac:dyDescent="0.25"/>
    <row r="44859" x14ac:dyDescent="0.25"/>
    <row r="44860" x14ac:dyDescent="0.25"/>
    <row r="44861" x14ac:dyDescent="0.25"/>
    <row r="44862" x14ac:dyDescent="0.25"/>
    <row r="44863" x14ac:dyDescent="0.25"/>
    <row r="44864" x14ac:dyDescent="0.25"/>
    <row r="44865" x14ac:dyDescent="0.25"/>
    <row r="44866" x14ac:dyDescent="0.25"/>
    <row r="44867" x14ac:dyDescent="0.25"/>
    <row r="44868" x14ac:dyDescent="0.25"/>
    <row r="44869" x14ac:dyDescent="0.25"/>
    <row r="44870" x14ac:dyDescent="0.25"/>
    <row r="44871" x14ac:dyDescent="0.25"/>
    <row r="44872" x14ac:dyDescent="0.25"/>
    <row r="44873" x14ac:dyDescent="0.25"/>
    <row r="44874" x14ac:dyDescent="0.25"/>
    <row r="44875" x14ac:dyDescent="0.25"/>
    <row r="44876" x14ac:dyDescent="0.25"/>
    <row r="44877" x14ac:dyDescent="0.25"/>
    <row r="44878" x14ac:dyDescent="0.25"/>
    <row r="44879" x14ac:dyDescent="0.25"/>
    <row r="44880" x14ac:dyDescent="0.25"/>
    <row r="44881" x14ac:dyDescent="0.25"/>
    <row r="44882" x14ac:dyDescent="0.25"/>
    <row r="44883" x14ac:dyDescent="0.25"/>
    <row r="44884" x14ac:dyDescent="0.25"/>
    <row r="44885" x14ac:dyDescent="0.25"/>
    <row r="44886" x14ac:dyDescent="0.25"/>
    <row r="44887" x14ac:dyDescent="0.25"/>
    <row r="44888" x14ac:dyDescent="0.25"/>
    <row r="44889" x14ac:dyDescent="0.25"/>
    <row r="44890" x14ac:dyDescent="0.25"/>
    <row r="44891" x14ac:dyDescent="0.25"/>
    <row r="44892" x14ac:dyDescent="0.25"/>
    <row r="44893" x14ac:dyDescent="0.25"/>
    <row r="44894" x14ac:dyDescent="0.25"/>
    <row r="44895" x14ac:dyDescent="0.25"/>
    <row r="44896" x14ac:dyDescent="0.25"/>
    <row r="44897" x14ac:dyDescent="0.25"/>
    <row r="44898" x14ac:dyDescent="0.25"/>
    <row r="44899" x14ac:dyDescent="0.25"/>
    <row r="44900" x14ac:dyDescent="0.25"/>
    <row r="44901" x14ac:dyDescent="0.25"/>
    <row r="44902" x14ac:dyDescent="0.25"/>
    <row r="44903" x14ac:dyDescent="0.25"/>
    <row r="44904" x14ac:dyDescent="0.25"/>
    <row r="44905" x14ac:dyDescent="0.25"/>
    <row r="44906" x14ac:dyDescent="0.25"/>
    <row r="44907" x14ac:dyDescent="0.25"/>
    <row r="44908" x14ac:dyDescent="0.25"/>
    <row r="44909" x14ac:dyDescent="0.25"/>
    <row r="44910" x14ac:dyDescent="0.25"/>
    <row r="44911" x14ac:dyDescent="0.25"/>
    <row r="44912" x14ac:dyDescent="0.25"/>
    <row r="44913" x14ac:dyDescent="0.25"/>
    <row r="44914" x14ac:dyDescent="0.25"/>
    <row r="44915" x14ac:dyDescent="0.25"/>
    <row r="44916" x14ac:dyDescent="0.25"/>
    <row r="44917" x14ac:dyDescent="0.25"/>
    <row r="44918" x14ac:dyDescent="0.25"/>
    <row r="44919" x14ac:dyDescent="0.25"/>
    <row r="44920" x14ac:dyDescent="0.25"/>
    <row r="44921" x14ac:dyDescent="0.25"/>
    <row r="44922" x14ac:dyDescent="0.25"/>
    <row r="44923" x14ac:dyDescent="0.25"/>
    <row r="44924" x14ac:dyDescent="0.25"/>
    <row r="44925" x14ac:dyDescent="0.25"/>
    <row r="44926" x14ac:dyDescent="0.25"/>
    <row r="44927" x14ac:dyDescent="0.25"/>
    <row r="44928" x14ac:dyDescent="0.25"/>
    <row r="44929" x14ac:dyDescent="0.25"/>
    <row r="44930" x14ac:dyDescent="0.25"/>
    <row r="44931" x14ac:dyDescent="0.25"/>
    <row r="44932" x14ac:dyDescent="0.25"/>
    <row r="44933" x14ac:dyDescent="0.25"/>
    <row r="44934" x14ac:dyDescent="0.25"/>
    <row r="44935" x14ac:dyDescent="0.25"/>
    <row r="44936" x14ac:dyDescent="0.25"/>
    <row r="44937" x14ac:dyDescent="0.25"/>
    <row r="44938" x14ac:dyDescent="0.25"/>
    <row r="44939" x14ac:dyDescent="0.25"/>
    <row r="44940" x14ac:dyDescent="0.25"/>
    <row r="44941" x14ac:dyDescent="0.25"/>
    <row r="44942" x14ac:dyDescent="0.25"/>
    <row r="44943" x14ac:dyDescent="0.25"/>
    <row r="44944" x14ac:dyDescent="0.25"/>
    <row r="44945" x14ac:dyDescent="0.25"/>
    <row r="44946" x14ac:dyDescent="0.25"/>
    <row r="44947" x14ac:dyDescent="0.25"/>
    <row r="44948" x14ac:dyDescent="0.25"/>
    <row r="44949" x14ac:dyDescent="0.25"/>
    <row r="44950" x14ac:dyDescent="0.25"/>
    <row r="44951" x14ac:dyDescent="0.25"/>
    <row r="44952" x14ac:dyDescent="0.25"/>
    <row r="44953" x14ac:dyDescent="0.25"/>
    <row r="44954" x14ac:dyDescent="0.25"/>
    <row r="44955" x14ac:dyDescent="0.25"/>
    <row r="44956" x14ac:dyDescent="0.25"/>
    <row r="44957" x14ac:dyDescent="0.25"/>
    <row r="44958" x14ac:dyDescent="0.25"/>
    <row r="44959" x14ac:dyDescent="0.25"/>
    <row r="44960" x14ac:dyDescent="0.25"/>
    <row r="44961" x14ac:dyDescent="0.25"/>
    <row r="44962" x14ac:dyDescent="0.25"/>
    <row r="44963" x14ac:dyDescent="0.25"/>
    <row r="44964" x14ac:dyDescent="0.25"/>
    <row r="44965" x14ac:dyDescent="0.25"/>
    <row r="44966" x14ac:dyDescent="0.25"/>
    <row r="44967" x14ac:dyDescent="0.25"/>
    <row r="44968" x14ac:dyDescent="0.25"/>
    <row r="44969" x14ac:dyDescent="0.25"/>
    <row r="44970" x14ac:dyDescent="0.25"/>
    <row r="44971" x14ac:dyDescent="0.25"/>
    <row r="44972" x14ac:dyDescent="0.25"/>
    <row r="44973" x14ac:dyDescent="0.25"/>
    <row r="44974" x14ac:dyDescent="0.25"/>
    <row r="44975" x14ac:dyDescent="0.25"/>
    <row r="44976" x14ac:dyDescent="0.25"/>
    <row r="44977" x14ac:dyDescent="0.25"/>
    <row r="44978" x14ac:dyDescent="0.25"/>
    <row r="44979" x14ac:dyDescent="0.25"/>
    <row r="44980" x14ac:dyDescent="0.25"/>
    <row r="44981" x14ac:dyDescent="0.25"/>
    <row r="44982" x14ac:dyDescent="0.25"/>
    <row r="44983" x14ac:dyDescent="0.25"/>
    <row r="44984" x14ac:dyDescent="0.25"/>
    <row r="44985" x14ac:dyDescent="0.25"/>
    <row r="44986" x14ac:dyDescent="0.25"/>
    <row r="44987" x14ac:dyDescent="0.25"/>
    <row r="44988" x14ac:dyDescent="0.25"/>
    <row r="44989" x14ac:dyDescent="0.25"/>
    <row r="44990" x14ac:dyDescent="0.25"/>
    <row r="44991" x14ac:dyDescent="0.25"/>
    <row r="44992" x14ac:dyDescent="0.25"/>
    <row r="44993" x14ac:dyDescent="0.25"/>
    <row r="44994" x14ac:dyDescent="0.25"/>
    <row r="44995" x14ac:dyDescent="0.25"/>
    <row r="44996" x14ac:dyDescent="0.25"/>
    <row r="44997" x14ac:dyDescent="0.25"/>
    <row r="44998" x14ac:dyDescent="0.25"/>
    <row r="44999" x14ac:dyDescent="0.25"/>
    <row r="45000" x14ac:dyDescent="0.25"/>
    <row r="45001" x14ac:dyDescent="0.25"/>
    <row r="45002" x14ac:dyDescent="0.25"/>
    <row r="45003" x14ac:dyDescent="0.25"/>
    <row r="45004" x14ac:dyDescent="0.25"/>
    <row r="45005" x14ac:dyDescent="0.25"/>
    <row r="45006" x14ac:dyDescent="0.25"/>
    <row r="45007" x14ac:dyDescent="0.25"/>
    <row r="45008" x14ac:dyDescent="0.25"/>
    <row r="45009" x14ac:dyDescent="0.25"/>
    <row r="45010" x14ac:dyDescent="0.25"/>
    <row r="45011" x14ac:dyDescent="0.25"/>
    <row r="45012" x14ac:dyDescent="0.25"/>
    <row r="45013" x14ac:dyDescent="0.25"/>
    <row r="45014" x14ac:dyDescent="0.25"/>
    <row r="45015" x14ac:dyDescent="0.25"/>
    <row r="45016" x14ac:dyDescent="0.25"/>
    <row r="45017" x14ac:dyDescent="0.25"/>
    <row r="45018" x14ac:dyDescent="0.25"/>
    <row r="45019" x14ac:dyDescent="0.25"/>
    <row r="45020" x14ac:dyDescent="0.25"/>
    <row r="45021" x14ac:dyDescent="0.25"/>
    <row r="45022" x14ac:dyDescent="0.25"/>
    <row r="45023" x14ac:dyDescent="0.25"/>
    <row r="45024" x14ac:dyDescent="0.25"/>
    <row r="45025" x14ac:dyDescent="0.25"/>
    <row r="45026" x14ac:dyDescent="0.25"/>
    <row r="45027" x14ac:dyDescent="0.25"/>
    <row r="45028" x14ac:dyDescent="0.25"/>
    <row r="45029" x14ac:dyDescent="0.25"/>
    <row r="45030" x14ac:dyDescent="0.25"/>
    <row r="45031" x14ac:dyDescent="0.25"/>
    <row r="45032" x14ac:dyDescent="0.25"/>
    <row r="45033" x14ac:dyDescent="0.25"/>
    <row r="45034" x14ac:dyDescent="0.25"/>
    <row r="45035" x14ac:dyDescent="0.25"/>
    <row r="45036" x14ac:dyDescent="0.25"/>
    <row r="45037" x14ac:dyDescent="0.25"/>
    <row r="45038" x14ac:dyDescent="0.25"/>
    <row r="45039" x14ac:dyDescent="0.25"/>
    <row r="45040" x14ac:dyDescent="0.25"/>
    <row r="45041" x14ac:dyDescent="0.25"/>
    <row r="45042" x14ac:dyDescent="0.25"/>
    <row r="45043" x14ac:dyDescent="0.25"/>
    <row r="45044" x14ac:dyDescent="0.25"/>
    <row r="45045" x14ac:dyDescent="0.25"/>
    <row r="45046" x14ac:dyDescent="0.25"/>
    <row r="45047" x14ac:dyDescent="0.25"/>
    <row r="45048" x14ac:dyDescent="0.25"/>
    <row r="45049" x14ac:dyDescent="0.25"/>
    <row r="45050" x14ac:dyDescent="0.25"/>
    <row r="45051" x14ac:dyDescent="0.25"/>
    <row r="45052" x14ac:dyDescent="0.25"/>
    <row r="45053" x14ac:dyDescent="0.25"/>
    <row r="45054" x14ac:dyDescent="0.25"/>
    <row r="45055" x14ac:dyDescent="0.25"/>
    <row r="45056" x14ac:dyDescent="0.25"/>
    <row r="45057" x14ac:dyDescent="0.25"/>
    <row r="45058" x14ac:dyDescent="0.25"/>
    <row r="45059" x14ac:dyDescent="0.25"/>
    <row r="45060" x14ac:dyDescent="0.25"/>
    <row r="45061" x14ac:dyDescent="0.25"/>
    <row r="45062" x14ac:dyDescent="0.25"/>
    <row r="45063" x14ac:dyDescent="0.25"/>
    <row r="45064" x14ac:dyDescent="0.25"/>
    <row r="45065" x14ac:dyDescent="0.25"/>
    <row r="45066" x14ac:dyDescent="0.25"/>
    <row r="45067" x14ac:dyDescent="0.25"/>
    <row r="45068" x14ac:dyDescent="0.25"/>
    <row r="45069" x14ac:dyDescent="0.25"/>
    <row r="45070" x14ac:dyDescent="0.25"/>
    <row r="45071" x14ac:dyDescent="0.25"/>
    <row r="45072" x14ac:dyDescent="0.25"/>
    <row r="45073" x14ac:dyDescent="0.25"/>
    <row r="45074" x14ac:dyDescent="0.25"/>
    <row r="45075" x14ac:dyDescent="0.25"/>
    <row r="45076" x14ac:dyDescent="0.25"/>
    <row r="45077" x14ac:dyDescent="0.25"/>
    <row r="45078" x14ac:dyDescent="0.25"/>
    <row r="45079" x14ac:dyDescent="0.25"/>
    <row r="45080" x14ac:dyDescent="0.25"/>
    <row r="45081" x14ac:dyDescent="0.25"/>
    <row r="45082" x14ac:dyDescent="0.25"/>
    <row r="45083" x14ac:dyDescent="0.25"/>
    <row r="45084" x14ac:dyDescent="0.25"/>
    <row r="45085" x14ac:dyDescent="0.25"/>
    <row r="45086" x14ac:dyDescent="0.25"/>
    <row r="45087" x14ac:dyDescent="0.25"/>
    <row r="45088" x14ac:dyDescent="0.25"/>
    <row r="45089" x14ac:dyDescent="0.25"/>
    <row r="45090" x14ac:dyDescent="0.25"/>
    <row r="45091" x14ac:dyDescent="0.25"/>
    <row r="45092" x14ac:dyDescent="0.25"/>
    <row r="45093" x14ac:dyDescent="0.25"/>
    <row r="45094" x14ac:dyDescent="0.25"/>
    <row r="45095" x14ac:dyDescent="0.25"/>
    <row r="45096" x14ac:dyDescent="0.25"/>
    <row r="45097" x14ac:dyDescent="0.25"/>
    <row r="45098" x14ac:dyDescent="0.25"/>
    <row r="45099" x14ac:dyDescent="0.25"/>
    <row r="45100" x14ac:dyDescent="0.25"/>
    <row r="45101" x14ac:dyDescent="0.25"/>
    <row r="45102" x14ac:dyDescent="0.25"/>
    <row r="45103" x14ac:dyDescent="0.25"/>
    <row r="45104" x14ac:dyDescent="0.25"/>
    <row r="45105" x14ac:dyDescent="0.25"/>
    <row r="45106" x14ac:dyDescent="0.25"/>
    <row r="45107" x14ac:dyDescent="0.25"/>
    <row r="45108" x14ac:dyDescent="0.25"/>
    <row r="45109" x14ac:dyDescent="0.25"/>
    <row r="45110" x14ac:dyDescent="0.25"/>
    <row r="45111" x14ac:dyDescent="0.25"/>
    <row r="45112" x14ac:dyDescent="0.25"/>
    <row r="45113" x14ac:dyDescent="0.25"/>
    <row r="45114" x14ac:dyDescent="0.25"/>
    <row r="45115" x14ac:dyDescent="0.25"/>
    <row r="45116" x14ac:dyDescent="0.25"/>
    <row r="45117" x14ac:dyDescent="0.25"/>
    <row r="45118" x14ac:dyDescent="0.25"/>
    <row r="45119" x14ac:dyDescent="0.25"/>
    <row r="45120" x14ac:dyDescent="0.25"/>
    <row r="45121" x14ac:dyDescent="0.25"/>
    <row r="45122" x14ac:dyDescent="0.25"/>
    <row r="45123" x14ac:dyDescent="0.25"/>
    <row r="45124" x14ac:dyDescent="0.25"/>
    <row r="45125" x14ac:dyDescent="0.25"/>
    <row r="45126" x14ac:dyDescent="0.25"/>
    <row r="45127" x14ac:dyDescent="0.25"/>
    <row r="45128" x14ac:dyDescent="0.25"/>
    <row r="45129" x14ac:dyDescent="0.25"/>
    <row r="45130" x14ac:dyDescent="0.25"/>
    <row r="45131" x14ac:dyDescent="0.25"/>
    <row r="45132" x14ac:dyDescent="0.25"/>
    <row r="45133" x14ac:dyDescent="0.25"/>
    <row r="45134" x14ac:dyDescent="0.25"/>
    <row r="45135" x14ac:dyDescent="0.25"/>
    <row r="45136" x14ac:dyDescent="0.25"/>
    <row r="45137" x14ac:dyDescent="0.25"/>
    <row r="45138" x14ac:dyDescent="0.25"/>
    <row r="45139" x14ac:dyDescent="0.25"/>
    <row r="45140" x14ac:dyDescent="0.25"/>
    <row r="45141" x14ac:dyDescent="0.25"/>
    <row r="45142" x14ac:dyDescent="0.25"/>
    <row r="45143" x14ac:dyDescent="0.25"/>
    <row r="45144" x14ac:dyDescent="0.25"/>
    <row r="45145" x14ac:dyDescent="0.25"/>
    <row r="45146" x14ac:dyDescent="0.25"/>
    <row r="45147" x14ac:dyDescent="0.25"/>
    <row r="45148" x14ac:dyDescent="0.25"/>
    <row r="45149" x14ac:dyDescent="0.25"/>
    <row r="45150" x14ac:dyDescent="0.25"/>
    <row r="45151" x14ac:dyDescent="0.25"/>
    <row r="45152" x14ac:dyDescent="0.25"/>
    <row r="45153" x14ac:dyDescent="0.25"/>
    <row r="45154" x14ac:dyDescent="0.25"/>
    <row r="45155" x14ac:dyDescent="0.25"/>
    <row r="45156" x14ac:dyDescent="0.25"/>
    <row r="45157" x14ac:dyDescent="0.25"/>
    <row r="45158" x14ac:dyDescent="0.25"/>
    <row r="45159" x14ac:dyDescent="0.25"/>
    <row r="45160" x14ac:dyDescent="0.25"/>
    <row r="45161" x14ac:dyDescent="0.25"/>
    <row r="45162" x14ac:dyDescent="0.25"/>
    <row r="45163" x14ac:dyDescent="0.25"/>
    <row r="45164" x14ac:dyDescent="0.25"/>
    <row r="45165" x14ac:dyDescent="0.25"/>
    <row r="45166" x14ac:dyDescent="0.25"/>
    <row r="45167" x14ac:dyDescent="0.25"/>
    <row r="45168" x14ac:dyDescent="0.25"/>
    <row r="45169" x14ac:dyDescent="0.25"/>
    <row r="45170" x14ac:dyDescent="0.25"/>
    <row r="45171" x14ac:dyDescent="0.25"/>
    <row r="45172" x14ac:dyDescent="0.25"/>
    <row r="45173" x14ac:dyDescent="0.25"/>
    <row r="45174" x14ac:dyDescent="0.25"/>
    <row r="45175" x14ac:dyDescent="0.25"/>
    <row r="45176" x14ac:dyDescent="0.25"/>
    <row r="45177" x14ac:dyDescent="0.25"/>
    <row r="45178" x14ac:dyDescent="0.25"/>
    <row r="45179" x14ac:dyDescent="0.25"/>
    <row r="45180" x14ac:dyDescent="0.25"/>
    <row r="45181" x14ac:dyDescent="0.25"/>
    <row r="45182" x14ac:dyDescent="0.25"/>
    <row r="45183" x14ac:dyDescent="0.25"/>
    <row r="45184" x14ac:dyDescent="0.25"/>
    <row r="45185" x14ac:dyDescent="0.25"/>
    <row r="45186" x14ac:dyDescent="0.25"/>
    <row r="45187" x14ac:dyDescent="0.25"/>
    <row r="45188" x14ac:dyDescent="0.25"/>
    <row r="45189" x14ac:dyDescent="0.25"/>
    <row r="45190" x14ac:dyDescent="0.25"/>
    <row r="45191" x14ac:dyDescent="0.25"/>
    <row r="45192" x14ac:dyDescent="0.25"/>
    <row r="45193" x14ac:dyDescent="0.25"/>
    <row r="45194" x14ac:dyDescent="0.25"/>
    <row r="45195" x14ac:dyDescent="0.25"/>
    <row r="45196" x14ac:dyDescent="0.25"/>
    <row r="45197" x14ac:dyDescent="0.25"/>
    <row r="45198" x14ac:dyDescent="0.25"/>
    <row r="45199" x14ac:dyDescent="0.25"/>
    <row r="45200" x14ac:dyDescent="0.25"/>
    <row r="45201" x14ac:dyDescent="0.25"/>
    <row r="45202" x14ac:dyDescent="0.25"/>
    <row r="45203" x14ac:dyDescent="0.25"/>
    <row r="45204" x14ac:dyDescent="0.25"/>
    <row r="45205" x14ac:dyDescent="0.25"/>
    <row r="45206" x14ac:dyDescent="0.25"/>
    <row r="45207" x14ac:dyDescent="0.25"/>
    <row r="45208" x14ac:dyDescent="0.25"/>
    <row r="45209" x14ac:dyDescent="0.25"/>
    <row r="45210" x14ac:dyDescent="0.25"/>
    <row r="45211" x14ac:dyDescent="0.25"/>
    <row r="45212" x14ac:dyDescent="0.25"/>
    <row r="45213" x14ac:dyDescent="0.25"/>
    <row r="45214" x14ac:dyDescent="0.25"/>
    <row r="45215" x14ac:dyDescent="0.25"/>
    <row r="45216" x14ac:dyDescent="0.25"/>
    <row r="45217" x14ac:dyDescent="0.25"/>
    <row r="45218" x14ac:dyDescent="0.25"/>
    <row r="45219" x14ac:dyDescent="0.25"/>
    <row r="45220" x14ac:dyDescent="0.25"/>
    <row r="45221" x14ac:dyDescent="0.25"/>
    <row r="45222" x14ac:dyDescent="0.25"/>
    <row r="45223" x14ac:dyDescent="0.25"/>
    <row r="45224" x14ac:dyDescent="0.25"/>
    <row r="45225" x14ac:dyDescent="0.25"/>
    <row r="45226" x14ac:dyDescent="0.25"/>
    <row r="45227" x14ac:dyDescent="0.25"/>
    <row r="45228" x14ac:dyDescent="0.25"/>
    <row r="45229" x14ac:dyDescent="0.25"/>
    <row r="45230" x14ac:dyDescent="0.25"/>
    <row r="45231" x14ac:dyDescent="0.25"/>
    <row r="45232" x14ac:dyDescent="0.25"/>
    <row r="45233" x14ac:dyDescent="0.25"/>
    <row r="45234" x14ac:dyDescent="0.25"/>
    <row r="45235" x14ac:dyDescent="0.25"/>
    <row r="45236" x14ac:dyDescent="0.25"/>
    <row r="45237" x14ac:dyDescent="0.25"/>
    <row r="45238" x14ac:dyDescent="0.25"/>
    <row r="45239" x14ac:dyDescent="0.25"/>
    <row r="45240" x14ac:dyDescent="0.25"/>
    <row r="45241" x14ac:dyDescent="0.25"/>
    <row r="45242" x14ac:dyDescent="0.25"/>
    <row r="45243" x14ac:dyDescent="0.25"/>
    <row r="45244" x14ac:dyDescent="0.25"/>
    <row r="45245" x14ac:dyDescent="0.25"/>
    <row r="45246" x14ac:dyDescent="0.25"/>
    <row r="45247" x14ac:dyDescent="0.25"/>
    <row r="45248" x14ac:dyDescent="0.25"/>
    <row r="45249" x14ac:dyDescent="0.25"/>
    <row r="45250" x14ac:dyDescent="0.25"/>
    <row r="45251" x14ac:dyDescent="0.25"/>
    <row r="45252" x14ac:dyDescent="0.25"/>
    <row r="45253" x14ac:dyDescent="0.25"/>
    <row r="45254" x14ac:dyDescent="0.25"/>
    <row r="45255" x14ac:dyDescent="0.25"/>
    <row r="45256" x14ac:dyDescent="0.25"/>
    <row r="45257" x14ac:dyDescent="0.25"/>
    <row r="45258" x14ac:dyDescent="0.25"/>
    <row r="45259" x14ac:dyDescent="0.25"/>
    <row r="45260" x14ac:dyDescent="0.25"/>
    <row r="45261" x14ac:dyDescent="0.25"/>
    <row r="45262" x14ac:dyDescent="0.25"/>
    <row r="45263" x14ac:dyDescent="0.25"/>
    <row r="45264" x14ac:dyDescent="0.25"/>
    <row r="45265" x14ac:dyDescent="0.25"/>
    <row r="45266" x14ac:dyDescent="0.25"/>
    <row r="45267" x14ac:dyDescent="0.25"/>
    <row r="45268" x14ac:dyDescent="0.25"/>
    <row r="45269" x14ac:dyDescent="0.25"/>
    <row r="45270" x14ac:dyDescent="0.25"/>
    <row r="45271" x14ac:dyDescent="0.25"/>
    <row r="45272" x14ac:dyDescent="0.25"/>
    <row r="45273" x14ac:dyDescent="0.25"/>
    <row r="45274" x14ac:dyDescent="0.25"/>
    <row r="45275" x14ac:dyDescent="0.25"/>
    <row r="45276" x14ac:dyDescent="0.25"/>
    <row r="45277" x14ac:dyDescent="0.25"/>
    <row r="45278" x14ac:dyDescent="0.25"/>
    <row r="45279" x14ac:dyDescent="0.25"/>
    <row r="45280" x14ac:dyDescent="0.25"/>
    <row r="45281" x14ac:dyDescent="0.25"/>
    <row r="45282" x14ac:dyDescent="0.25"/>
    <row r="45283" x14ac:dyDescent="0.25"/>
    <row r="45284" x14ac:dyDescent="0.25"/>
    <row r="45285" x14ac:dyDescent="0.25"/>
    <row r="45286" x14ac:dyDescent="0.25"/>
    <row r="45287" x14ac:dyDescent="0.25"/>
    <row r="45288" x14ac:dyDescent="0.25"/>
    <row r="45289" x14ac:dyDescent="0.25"/>
    <row r="45290" x14ac:dyDescent="0.25"/>
    <row r="45291" x14ac:dyDescent="0.25"/>
    <row r="45292" x14ac:dyDescent="0.25"/>
    <row r="45293" x14ac:dyDescent="0.25"/>
    <row r="45294" x14ac:dyDescent="0.25"/>
    <row r="45295" x14ac:dyDescent="0.25"/>
    <row r="45296" x14ac:dyDescent="0.25"/>
    <row r="45297" x14ac:dyDescent="0.25"/>
    <row r="45298" x14ac:dyDescent="0.25"/>
    <row r="45299" x14ac:dyDescent="0.25"/>
    <row r="45300" x14ac:dyDescent="0.25"/>
    <row r="45301" x14ac:dyDescent="0.25"/>
    <row r="45302" x14ac:dyDescent="0.25"/>
    <row r="45303" x14ac:dyDescent="0.25"/>
    <row r="45304" x14ac:dyDescent="0.25"/>
    <row r="45305" x14ac:dyDescent="0.25"/>
    <row r="45306" x14ac:dyDescent="0.25"/>
    <row r="45307" x14ac:dyDescent="0.25"/>
    <row r="45308" x14ac:dyDescent="0.25"/>
    <row r="45309" x14ac:dyDescent="0.25"/>
    <row r="45310" x14ac:dyDescent="0.25"/>
    <row r="45311" x14ac:dyDescent="0.25"/>
    <row r="45312" x14ac:dyDescent="0.25"/>
    <row r="45313" x14ac:dyDescent="0.25"/>
    <row r="45314" x14ac:dyDescent="0.25"/>
    <row r="45315" x14ac:dyDescent="0.25"/>
    <row r="45316" x14ac:dyDescent="0.25"/>
    <row r="45317" x14ac:dyDescent="0.25"/>
    <row r="45318" x14ac:dyDescent="0.25"/>
    <row r="45319" x14ac:dyDescent="0.25"/>
    <row r="45320" x14ac:dyDescent="0.25"/>
    <row r="45321" x14ac:dyDescent="0.25"/>
    <row r="45322" x14ac:dyDescent="0.25"/>
    <row r="45323" x14ac:dyDescent="0.25"/>
    <row r="45324" x14ac:dyDescent="0.25"/>
    <row r="45325" x14ac:dyDescent="0.25"/>
    <row r="45326" x14ac:dyDescent="0.25"/>
    <row r="45327" x14ac:dyDescent="0.25"/>
    <row r="45328" x14ac:dyDescent="0.25"/>
    <row r="45329" x14ac:dyDescent="0.25"/>
    <row r="45330" x14ac:dyDescent="0.25"/>
    <row r="45331" x14ac:dyDescent="0.25"/>
    <row r="45332" x14ac:dyDescent="0.25"/>
    <row r="45333" x14ac:dyDescent="0.25"/>
    <row r="45334" x14ac:dyDescent="0.25"/>
    <row r="45335" x14ac:dyDescent="0.25"/>
    <row r="45336" x14ac:dyDescent="0.25"/>
    <row r="45337" x14ac:dyDescent="0.25"/>
    <row r="45338" x14ac:dyDescent="0.25"/>
    <row r="45339" x14ac:dyDescent="0.25"/>
    <row r="45340" x14ac:dyDescent="0.25"/>
    <row r="45341" x14ac:dyDescent="0.25"/>
    <row r="45342" x14ac:dyDescent="0.25"/>
    <row r="45343" x14ac:dyDescent="0.25"/>
    <row r="45344" x14ac:dyDescent="0.25"/>
    <row r="45345" x14ac:dyDescent="0.25"/>
    <row r="45346" x14ac:dyDescent="0.25"/>
    <row r="45347" x14ac:dyDescent="0.25"/>
    <row r="45348" x14ac:dyDescent="0.25"/>
    <row r="45349" x14ac:dyDescent="0.25"/>
    <row r="45350" x14ac:dyDescent="0.25"/>
    <row r="45351" x14ac:dyDescent="0.25"/>
    <row r="45352" x14ac:dyDescent="0.25"/>
    <row r="45353" x14ac:dyDescent="0.25"/>
    <row r="45354" x14ac:dyDescent="0.25"/>
    <row r="45355" x14ac:dyDescent="0.25"/>
    <row r="45356" x14ac:dyDescent="0.25"/>
    <row r="45357" x14ac:dyDescent="0.25"/>
    <row r="45358" x14ac:dyDescent="0.25"/>
    <row r="45359" x14ac:dyDescent="0.25"/>
    <row r="45360" x14ac:dyDescent="0.25"/>
    <row r="45361" x14ac:dyDescent="0.25"/>
    <row r="45362" x14ac:dyDescent="0.25"/>
    <row r="45363" x14ac:dyDescent="0.25"/>
    <row r="45364" x14ac:dyDescent="0.25"/>
    <row r="45365" x14ac:dyDescent="0.25"/>
    <row r="45366" x14ac:dyDescent="0.25"/>
    <row r="45367" x14ac:dyDescent="0.25"/>
    <row r="45368" x14ac:dyDescent="0.25"/>
    <row r="45369" x14ac:dyDescent="0.25"/>
    <row r="45370" x14ac:dyDescent="0.25"/>
    <row r="45371" x14ac:dyDescent="0.25"/>
    <row r="45372" x14ac:dyDescent="0.25"/>
    <row r="45373" x14ac:dyDescent="0.25"/>
    <row r="45374" x14ac:dyDescent="0.25"/>
    <row r="45375" x14ac:dyDescent="0.25"/>
    <row r="45376" x14ac:dyDescent="0.25"/>
    <row r="45377" x14ac:dyDescent="0.25"/>
    <row r="45378" x14ac:dyDescent="0.25"/>
    <row r="45379" x14ac:dyDescent="0.25"/>
    <row r="45380" x14ac:dyDescent="0.25"/>
    <row r="45381" x14ac:dyDescent="0.25"/>
    <row r="45382" x14ac:dyDescent="0.25"/>
    <row r="45383" x14ac:dyDescent="0.25"/>
    <row r="45384" x14ac:dyDescent="0.25"/>
    <row r="45385" x14ac:dyDescent="0.25"/>
    <row r="45386" x14ac:dyDescent="0.25"/>
    <row r="45387" x14ac:dyDescent="0.25"/>
    <row r="45388" x14ac:dyDescent="0.25"/>
    <row r="45389" x14ac:dyDescent="0.25"/>
    <row r="45390" x14ac:dyDescent="0.25"/>
    <row r="45391" x14ac:dyDescent="0.25"/>
    <row r="45392" x14ac:dyDescent="0.25"/>
    <row r="45393" x14ac:dyDescent="0.25"/>
    <row r="45394" x14ac:dyDescent="0.25"/>
    <row r="45395" x14ac:dyDescent="0.25"/>
    <row r="45396" x14ac:dyDescent="0.25"/>
    <row r="45397" x14ac:dyDescent="0.25"/>
    <row r="45398" x14ac:dyDescent="0.25"/>
    <row r="45399" x14ac:dyDescent="0.25"/>
    <row r="45400" x14ac:dyDescent="0.25"/>
    <row r="45401" x14ac:dyDescent="0.25"/>
    <row r="45402" x14ac:dyDescent="0.25"/>
    <row r="45403" x14ac:dyDescent="0.25"/>
    <row r="45404" x14ac:dyDescent="0.25"/>
    <row r="45405" x14ac:dyDescent="0.25"/>
    <row r="45406" x14ac:dyDescent="0.25"/>
    <row r="45407" x14ac:dyDescent="0.25"/>
    <row r="45408" x14ac:dyDescent="0.25"/>
    <row r="45409" x14ac:dyDescent="0.25"/>
    <row r="45410" x14ac:dyDescent="0.25"/>
    <row r="45411" x14ac:dyDescent="0.25"/>
    <row r="45412" x14ac:dyDescent="0.25"/>
    <row r="45413" x14ac:dyDescent="0.25"/>
    <row r="45414" x14ac:dyDescent="0.25"/>
    <row r="45415" x14ac:dyDescent="0.25"/>
    <row r="45416" x14ac:dyDescent="0.25"/>
    <row r="45417" x14ac:dyDescent="0.25"/>
    <row r="45418" x14ac:dyDescent="0.25"/>
    <row r="45419" x14ac:dyDescent="0.25"/>
    <row r="45420" x14ac:dyDescent="0.25"/>
    <row r="45421" x14ac:dyDescent="0.25"/>
    <row r="45422" x14ac:dyDescent="0.25"/>
    <row r="45423" x14ac:dyDescent="0.25"/>
    <row r="45424" x14ac:dyDescent="0.25"/>
    <row r="45425" x14ac:dyDescent="0.25"/>
    <row r="45426" x14ac:dyDescent="0.25"/>
    <row r="45427" x14ac:dyDescent="0.25"/>
    <row r="45428" x14ac:dyDescent="0.25"/>
    <row r="45429" x14ac:dyDescent="0.25"/>
    <row r="45430" x14ac:dyDescent="0.25"/>
    <row r="45431" x14ac:dyDescent="0.25"/>
    <row r="45432" x14ac:dyDescent="0.25"/>
    <row r="45433" x14ac:dyDescent="0.25"/>
    <row r="45434" x14ac:dyDescent="0.25"/>
    <row r="45435" x14ac:dyDescent="0.25"/>
    <row r="45436" x14ac:dyDescent="0.25"/>
    <row r="45437" x14ac:dyDescent="0.25"/>
    <row r="45438" x14ac:dyDescent="0.25"/>
    <row r="45439" x14ac:dyDescent="0.25"/>
    <row r="45440" x14ac:dyDescent="0.25"/>
    <row r="45441" x14ac:dyDescent="0.25"/>
    <row r="45442" x14ac:dyDescent="0.25"/>
    <row r="45443" x14ac:dyDescent="0.25"/>
    <row r="45444" x14ac:dyDescent="0.25"/>
    <row r="45445" x14ac:dyDescent="0.25"/>
    <row r="45446" x14ac:dyDescent="0.25"/>
    <row r="45447" x14ac:dyDescent="0.25"/>
    <row r="45448" x14ac:dyDescent="0.25"/>
    <row r="45449" x14ac:dyDescent="0.25"/>
    <row r="45450" x14ac:dyDescent="0.25"/>
    <row r="45451" x14ac:dyDescent="0.25"/>
    <row r="45452" x14ac:dyDescent="0.25"/>
    <row r="45453" x14ac:dyDescent="0.25"/>
    <row r="45454" x14ac:dyDescent="0.25"/>
    <row r="45455" x14ac:dyDescent="0.25"/>
    <row r="45456" x14ac:dyDescent="0.25"/>
    <row r="45457" x14ac:dyDescent="0.25"/>
    <row r="45458" x14ac:dyDescent="0.25"/>
    <row r="45459" x14ac:dyDescent="0.25"/>
    <row r="45460" x14ac:dyDescent="0.25"/>
    <row r="45461" x14ac:dyDescent="0.25"/>
    <row r="45462" x14ac:dyDescent="0.25"/>
    <row r="45463" x14ac:dyDescent="0.25"/>
    <row r="45464" x14ac:dyDescent="0.25"/>
    <row r="45465" x14ac:dyDescent="0.25"/>
    <row r="45466" x14ac:dyDescent="0.25"/>
    <row r="45467" x14ac:dyDescent="0.25"/>
    <row r="45468" x14ac:dyDescent="0.25"/>
    <row r="45469" x14ac:dyDescent="0.25"/>
    <row r="45470" x14ac:dyDescent="0.25"/>
    <row r="45471" x14ac:dyDescent="0.25"/>
    <row r="45472" x14ac:dyDescent="0.25"/>
    <row r="45473" x14ac:dyDescent="0.25"/>
    <row r="45474" x14ac:dyDescent="0.25"/>
    <row r="45475" x14ac:dyDescent="0.25"/>
    <row r="45476" x14ac:dyDescent="0.25"/>
    <row r="45477" x14ac:dyDescent="0.25"/>
    <row r="45478" x14ac:dyDescent="0.25"/>
    <row r="45479" x14ac:dyDescent="0.25"/>
    <row r="45480" x14ac:dyDescent="0.25"/>
    <row r="45481" x14ac:dyDescent="0.25"/>
    <row r="45482" x14ac:dyDescent="0.25"/>
    <row r="45483" x14ac:dyDescent="0.25"/>
    <row r="45484" x14ac:dyDescent="0.25"/>
    <row r="45485" x14ac:dyDescent="0.25"/>
    <row r="45486" x14ac:dyDescent="0.25"/>
    <row r="45487" x14ac:dyDescent="0.25"/>
    <row r="45488" x14ac:dyDescent="0.25"/>
    <row r="45489" x14ac:dyDescent="0.25"/>
    <row r="45490" x14ac:dyDescent="0.25"/>
    <row r="45491" x14ac:dyDescent="0.25"/>
    <row r="45492" x14ac:dyDescent="0.25"/>
    <row r="45493" x14ac:dyDescent="0.25"/>
    <row r="45494" x14ac:dyDescent="0.25"/>
    <row r="45495" x14ac:dyDescent="0.25"/>
    <row r="45496" x14ac:dyDescent="0.25"/>
    <row r="45497" x14ac:dyDescent="0.25"/>
    <row r="45498" x14ac:dyDescent="0.25"/>
    <row r="45499" x14ac:dyDescent="0.25"/>
    <row r="45500" x14ac:dyDescent="0.25"/>
    <row r="45501" x14ac:dyDescent="0.25"/>
    <row r="45502" x14ac:dyDescent="0.25"/>
    <row r="45503" x14ac:dyDescent="0.25"/>
    <row r="45504" x14ac:dyDescent="0.25"/>
    <row r="45505" x14ac:dyDescent="0.25"/>
    <row r="45506" x14ac:dyDescent="0.25"/>
    <row r="45507" x14ac:dyDescent="0.25"/>
    <row r="45508" x14ac:dyDescent="0.25"/>
    <row r="45509" x14ac:dyDescent="0.25"/>
    <row r="45510" x14ac:dyDescent="0.25"/>
    <row r="45511" x14ac:dyDescent="0.25"/>
    <row r="45512" x14ac:dyDescent="0.25"/>
    <row r="45513" x14ac:dyDescent="0.25"/>
    <row r="45514" x14ac:dyDescent="0.25"/>
    <row r="45515" x14ac:dyDescent="0.25"/>
    <row r="45516" x14ac:dyDescent="0.25"/>
    <row r="45517" x14ac:dyDescent="0.25"/>
    <row r="45518" x14ac:dyDescent="0.25"/>
    <row r="45519" x14ac:dyDescent="0.25"/>
    <row r="45520" x14ac:dyDescent="0.25"/>
    <row r="45521" x14ac:dyDescent="0.25"/>
    <row r="45522" x14ac:dyDescent="0.25"/>
    <row r="45523" x14ac:dyDescent="0.25"/>
    <row r="45524" x14ac:dyDescent="0.25"/>
    <row r="45525" x14ac:dyDescent="0.25"/>
    <row r="45526" x14ac:dyDescent="0.25"/>
    <row r="45527" x14ac:dyDescent="0.25"/>
    <row r="45528" x14ac:dyDescent="0.25"/>
    <row r="45529" x14ac:dyDescent="0.25"/>
    <row r="45530" x14ac:dyDescent="0.25"/>
    <row r="45531" x14ac:dyDescent="0.25"/>
    <row r="45532" x14ac:dyDescent="0.25"/>
    <row r="45533" x14ac:dyDescent="0.25"/>
    <row r="45534" x14ac:dyDescent="0.25"/>
    <row r="45535" x14ac:dyDescent="0.25"/>
    <row r="45536" x14ac:dyDescent="0.25"/>
    <row r="45537" x14ac:dyDescent="0.25"/>
    <row r="45538" x14ac:dyDescent="0.25"/>
    <row r="45539" x14ac:dyDescent="0.25"/>
    <row r="45540" x14ac:dyDescent="0.25"/>
    <row r="45541" x14ac:dyDescent="0.25"/>
    <row r="45542" x14ac:dyDescent="0.25"/>
    <row r="45543" x14ac:dyDescent="0.25"/>
    <row r="45544" x14ac:dyDescent="0.25"/>
    <row r="45545" x14ac:dyDescent="0.25"/>
    <row r="45546" x14ac:dyDescent="0.25"/>
    <row r="45547" x14ac:dyDescent="0.25"/>
    <row r="45548" x14ac:dyDescent="0.25"/>
    <row r="45549" x14ac:dyDescent="0.25"/>
    <row r="45550" x14ac:dyDescent="0.25"/>
    <row r="45551" x14ac:dyDescent="0.25"/>
    <row r="45552" x14ac:dyDescent="0.25"/>
    <row r="45553" x14ac:dyDescent="0.25"/>
    <row r="45554" x14ac:dyDescent="0.25"/>
    <row r="45555" x14ac:dyDescent="0.25"/>
    <row r="45556" x14ac:dyDescent="0.25"/>
    <row r="45557" x14ac:dyDescent="0.25"/>
    <row r="45558" x14ac:dyDescent="0.25"/>
    <row r="45559" x14ac:dyDescent="0.25"/>
    <row r="45560" x14ac:dyDescent="0.25"/>
    <row r="45561" x14ac:dyDescent="0.25"/>
    <row r="45562" x14ac:dyDescent="0.25"/>
    <row r="45563" x14ac:dyDescent="0.25"/>
    <row r="45564" x14ac:dyDescent="0.25"/>
    <row r="45565" x14ac:dyDescent="0.25"/>
    <row r="45566" x14ac:dyDescent="0.25"/>
    <row r="45567" x14ac:dyDescent="0.25"/>
    <row r="45568" x14ac:dyDescent="0.25"/>
    <row r="45569" x14ac:dyDescent="0.25"/>
    <row r="45570" x14ac:dyDescent="0.25"/>
    <row r="45571" x14ac:dyDescent="0.25"/>
    <row r="45572" x14ac:dyDescent="0.25"/>
    <row r="45573" x14ac:dyDescent="0.25"/>
    <row r="45574" x14ac:dyDescent="0.25"/>
    <row r="45575" x14ac:dyDescent="0.25"/>
    <row r="45576" x14ac:dyDescent="0.25"/>
    <row r="45577" x14ac:dyDescent="0.25"/>
    <row r="45578" x14ac:dyDescent="0.25"/>
    <row r="45579" x14ac:dyDescent="0.25"/>
    <row r="45580" x14ac:dyDescent="0.25"/>
    <row r="45581" x14ac:dyDescent="0.25"/>
    <row r="45582" x14ac:dyDescent="0.25"/>
    <row r="45583" x14ac:dyDescent="0.25"/>
    <row r="45584" x14ac:dyDescent="0.25"/>
    <row r="45585" x14ac:dyDescent="0.25"/>
    <row r="45586" x14ac:dyDescent="0.25"/>
    <row r="45587" x14ac:dyDescent="0.25"/>
    <row r="45588" x14ac:dyDescent="0.25"/>
    <row r="45589" x14ac:dyDescent="0.25"/>
    <row r="45590" x14ac:dyDescent="0.25"/>
    <row r="45591" x14ac:dyDescent="0.25"/>
    <row r="45592" x14ac:dyDescent="0.25"/>
    <row r="45593" x14ac:dyDescent="0.25"/>
    <row r="45594" x14ac:dyDescent="0.25"/>
    <row r="45595" x14ac:dyDescent="0.25"/>
    <row r="45596" x14ac:dyDescent="0.25"/>
    <row r="45597" x14ac:dyDescent="0.25"/>
    <row r="45598" x14ac:dyDescent="0.25"/>
    <row r="45599" x14ac:dyDescent="0.25"/>
    <row r="45600" x14ac:dyDescent="0.25"/>
    <row r="45601" x14ac:dyDescent="0.25"/>
    <row r="45602" x14ac:dyDescent="0.25"/>
    <row r="45603" x14ac:dyDescent="0.25"/>
    <row r="45604" x14ac:dyDescent="0.25"/>
    <row r="45605" x14ac:dyDescent="0.25"/>
    <row r="45606" x14ac:dyDescent="0.25"/>
    <row r="45607" x14ac:dyDescent="0.25"/>
    <row r="45608" x14ac:dyDescent="0.25"/>
    <row r="45609" x14ac:dyDescent="0.25"/>
    <row r="45610" x14ac:dyDescent="0.25"/>
    <row r="45611" x14ac:dyDescent="0.25"/>
    <row r="45612" x14ac:dyDescent="0.25"/>
    <row r="45613" x14ac:dyDescent="0.25"/>
    <row r="45614" x14ac:dyDescent="0.25"/>
    <row r="45615" x14ac:dyDescent="0.25"/>
    <row r="45616" x14ac:dyDescent="0.25"/>
    <row r="45617" x14ac:dyDescent="0.25"/>
    <row r="45618" x14ac:dyDescent="0.25"/>
    <row r="45619" x14ac:dyDescent="0.25"/>
    <row r="45620" x14ac:dyDescent="0.25"/>
    <row r="45621" x14ac:dyDescent="0.25"/>
    <row r="45622" x14ac:dyDescent="0.25"/>
    <row r="45623" x14ac:dyDescent="0.25"/>
    <row r="45624" x14ac:dyDescent="0.25"/>
    <row r="45625" x14ac:dyDescent="0.25"/>
    <row r="45626" x14ac:dyDescent="0.25"/>
    <row r="45627" x14ac:dyDescent="0.25"/>
    <row r="45628" x14ac:dyDescent="0.25"/>
    <row r="45629" x14ac:dyDescent="0.25"/>
    <row r="45630" x14ac:dyDescent="0.25"/>
    <row r="45631" x14ac:dyDescent="0.25"/>
    <row r="45632" x14ac:dyDescent="0.25"/>
    <row r="45633" x14ac:dyDescent="0.25"/>
    <row r="45634" x14ac:dyDescent="0.25"/>
    <row r="45635" x14ac:dyDescent="0.25"/>
    <row r="45636" x14ac:dyDescent="0.25"/>
    <row r="45637" x14ac:dyDescent="0.25"/>
    <row r="45638" x14ac:dyDescent="0.25"/>
    <row r="45639" x14ac:dyDescent="0.25"/>
    <row r="45640" x14ac:dyDescent="0.25"/>
    <row r="45641" x14ac:dyDescent="0.25"/>
    <row r="45642" x14ac:dyDescent="0.25"/>
    <row r="45643" x14ac:dyDescent="0.25"/>
    <row r="45644" x14ac:dyDescent="0.25"/>
    <row r="45645" x14ac:dyDescent="0.25"/>
    <row r="45646" x14ac:dyDescent="0.25"/>
    <row r="45647" x14ac:dyDescent="0.25"/>
    <row r="45648" x14ac:dyDescent="0.25"/>
    <row r="45649" x14ac:dyDescent="0.25"/>
    <row r="45650" x14ac:dyDescent="0.25"/>
    <row r="45651" x14ac:dyDescent="0.25"/>
    <row r="45652" x14ac:dyDescent="0.25"/>
    <row r="45653" x14ac:dyDescent="0.25"/>
    <row r="45654" x14ac:dyDescent="0.25"/>
    <row r="45655" x14ac:dyDescent="0.25"/>
    <row r="45656" x14ac:dyDescent="0.25"/>
    <row r="45657" x14ac:dyDescent="0.25"/>
    <row r="45658" x14ac:dyDescent="0.25"/>
    <row r="45659" x14ac:dyDescent="0.25"/>
    <row r="45660" x14ac:dyDescent="0.25"/>
    <row r="45661" x14ac:dyDescent="0.25"/>
    <row r="45662" x14ac:dyDescent="0.25"/>
    <row r="45663" x14ac:dyDescent="0.25"/>
    <row r="45664" x14ac:dyDescent="0.25"/>
    <row r="45665" x14ac:dyDescent="0.25"/>
    <row r="45666" x14ac:dyDescent="0.25"/>
    <row r="45667" x14ac:dyDescent="0.25"/>
    <row r="45668" x14ac:dyDescent="0.25"/>
    <row r="45669" x14ac:dyDescent="0.25"/>
    <row r="45670" x14ac:dyDescent="0.25"/>
    <row r="45671" x14ac:dyDescent="0.25"/>
    <row r="45672" x14ac:dyDescent="0.25"/>
    <row r="45673" x14ac:dyDescent="0.25"/>
    <row r="45674" x14ac:dyDescent="0.25"/>
    <row r="45675" x14ac:dyDescent="0.25"/>
    <row r="45676" x14ac:dyDescent="0.25"/>
    <row r="45677" x14ac:dyDescent="0.25"/>
    <row r="45678" x14ac:dyDescent="0.25"/>
    <row r="45679" x14ac:dyDescent="0.25"/>
    <row r="45680" x14ac:dyDescent="0.25"/>
    <row r="45681" x14ac:dyDescent="0.25"/>
    <row r="45682" x14ac:dyDescent="0.25"/>
    <row r="45683" x14ac:dyDescent="0.25"/>
    <row r="45684" x14ac:dyDescent="0.25"/>
    <row r="45685" x14ac:dyDescent="0.25"/>
    <row r="45686" x14ac:dyDescent="0.25"/>
    <row r="45687" x14ac:dyDescent="0.25"/>
    <row r="45688" x14ac:dyDescent="0.25"/>
    <row r="45689" x14ac:dyDescent="0.25"/>
    <row r="45690" x14ac:dyDescent="0.25"/>
    <row r="45691" x14ac:dyDescent="0.25"/>
    <row r="45692" x14ac:dyDescent="0.25"/>
    <row r="45693" x14ac:dyDescent="0.25"/>
    <row r="45694" x14ac:dyDescent="0.25"/>
    <row r="45695" x14ac:dyDescent="0.25"/>
    <row r="45696" x14ac:dyDescent="0.25"/>
    <row r="45697" x14ac:dyDescent="0.25"/>
    <row r="45698" x14ac:dyDescent="0.25"/>
    <row r="45699" x14ac:dyDescent="0.25"/>
    <row r="45700" x14ac:dyDescent="0.25"/>
    <row r="45701" x14ac:dyDescent="0.25"/>
    <row r="45702" x14ac:dyDescent="0.25"/>
    <row r="45703" x14ac:dyDescent="0.25"/>
    <row r="45704" x14ac:dyDescent="0.25"/>
    <row r="45705" x14ac:dyDescent="0.25"/>
    <row r="45706" x14ac:dyDescent="0.25"/>
    <row r="45707" x14ac:dyDescent="0.25"/>
    <row r="45708" x14ac:dyDescent="0.25"/>
    <row r="45709" x14ac:dyDescent="0.25"/>
    <row r="45710" x14ac:dyDescent="0.25"/>
    <row r="45711" x14ac:dyDescent="0.25"/>
    <row r="45712" x14ac:dyDescent="0.25"/>
    <row r="45713" x14ac:dyDescent="0.25"/>
    <row r="45714" x14ac:dyDescent="0.25"/>
    <row r="45715" x14ac:dyDescent="0.25"/>
    <row r="45716" x14ac:dyDescent="0.25"/>
    <row r="45717" x14ac:dyDescent="0.25"/>
    <row r="45718" x14ac:dyDescent="0.25"/>
    <row r="45719" x14ac:dyDescent="0.25"/>
    <row r="45720" x14ac:dyDescent="0.25"/>
    <row r="45721" x14ac:dyDescent="0.25"/>
    <row r="45722" x14ac:dyDescent="0.25"/>
    <row r="45723" x14ac:dyDescent="0.25"/>
    <row r="45724" x14ac:dyDescent="0.25"/>
    <row r="45725" x14ac:dyDescent="0.25"/>
    <row r="45726" x14ac:dyDescent="0.25"/>
    <row r="45727" x14ac:dyDescent="0.25"/>
    <row r="45728" x14ac:dyDescent="0.25"/>
    <row r="45729" x14ac:dyDescent="0.25"/>
    <row r="45730" x14ac:dyDescent="0.25"/>
    <row r="45731" x14ac:dyDescent="0.25"/>
    <row r="45732" x14ac:dyDescent="0.25"/>
    <row r="45733" x14ac:dyDescent="0.25"/>
    <row r="45734" x14ac:dyDescent="0.25"/>
    <row r="45735" x14ac:dyDescent="0.25"/>
    <row r="45736" x14ac:dyDescent="0.25"/>
    <row r="45737" x14ac:dyDescent="0.25"/>
    <row r="45738" x14ac:dyDescent="0.25"/>
    <row r="45739" x14ac:dyDescent="0.25"/>
    <row r="45740" x14ac:dyDescent="0.25"/>
    <row r="45741" x14ac:dyDescent="0.25"/>
    <row r="45742" x14ac:dyDescent="0.25"/>
    <row r="45743" x14ac:dyDescent="0.25"/>
    <row r="45744" x14ac:dyDescent="0.25"/>
    <row r="45745" x14ac:dyDescent="0.25"/>
    <row r="45746" x14ac:dyDescent="0.25"/>
    <row r="45747" x14ac:dyDescent="0.25"/>
    <row r="45748" x14ac:dyDescent="0.25"/>
    <row r="45749" x14ac:dyDescent="0.25"/>
    <row r="45750" x14ac:dyDescent="0.25"/>
    <row r="45751" x14ac:dyDescent="0.25"/>
    <row r="45752" x14ac:dyDescent="0.25"/>
    <row r="45753" x14ac:dyDescent="0.25"/>
    <row r="45754" x14ac:dyDescent="0.25"/>
    <row r="45755" x14ac:dyDescent="0.25"/>
    <row r="45756" x14ac:dyDescent="0.25"/>
    <row r="45757" x14ac:dyDescent="0.25"/>
    <row r="45758" x14ac:dyDescent="0.25"/>
    <row r="45759" x14ac:dyDescent="0.25"/>
    <row r="45760" x14ac:dyDescent="0.25"/>
    <row r="45761" x14ac:dyDescent="0.25"/>
    <row r="45762" x14ac:dyDescent="0.25"/>
    <row r="45763" x14ac:dyDescent="0.25"/>
    <row r="45764" x14ac:dyDescent="0.25"/>
    <row r="45765" x14ac:dyDescent="0.25"/>
    <row r="45766" x14ac:dyDescent="0.25"/>
    <row r="45767" x14ac:dyDescent="0.25"/>
    <row r="45768" x14ac:dyDescent="0.25"/>
    <row r="45769" x14ac:dyDescent="0.25"/>
    <row r="45770" x14ac:dyDescent="0.25"/>
    <row r="45771" x14ac:dyDescent="0.25"/>
    <row r="45772" x14ac:dyDescent="0.25"/>
    <row r="45773" x14ac:dyDescent="0.25"/>
    <row r="45774" x14ac:dyDescent="0.25"/>
    <row r="45775" x14ac:dyDescent="0.25"/>
    <row r="45776" x14ac:dyDescent="0.25"/>
    <row r="45777" x14ac:dyDescent="0.25"/>
    <row r="45778" x14ac:dyDescent="0.25"/>
    <row r="45779" x14ac:dyDescent="0.25"/>
    <row r="45780" x14ac:dyDescent="0.25"/>
    <row r="45781" x14ac:dyDescent="0.25"/>
    <row r="45782" x14ac:dyDescent="0.25"/>
    <row r="45783" x14ac:dyDescent="0.25"/>
    <row r="45784" x14ac:dyDescent="0.25"/>
    <row r="45785" x14ac:dyDescent="0.25"/>
    <row r="45786" x14ac:dyDescent="0.25"/>
    <row r="45787" x14ac:dyDescent="0.25"/>
    <row r="45788" x14ac:dyDescent="0.25"/>
    <row r="45789" x14ac:dyDescent="0.25"/>
    <row r="45790" x14ac:dyDescent="0.25"/>
    <row r="45791" x14ac:dyDescent="0.25"/>
    <row r="45792" x14ac:dyDescent="0.25"/>
    <row r="45793" x14ac:dyDescent="0.25"/>
    <row r="45794" x14ac:dyDescent="0.25"/>
    <row r="45795" x14ac:dyDescent="0.25"/>
    <row r="45796" x14ac:dyDescent="0.25"/>
    <row r="45797" x14ac:dyDescent="0.25"/>
    <row r="45798" x14ac:dyDescent="0.25"/>
    <row r="45799" x14ac:dyDescent="0.25"/>
    <row r="45800" x14ac:dyDescent="0.25"/>
    <row r="45801" x14ac:dyDescent="0.25"/>
    <row r="45802" x14ac:dyDescent="0.25"/>
    <row r="45803" x14ac:dyDescent="0.25"/>
    <row r="45804" x14ac:dyDescent="0.25"/>
    <row r="45805" x14ac:dyDescent="0.25"/>
    <row r="45806" x14ac:dyDescent="0.25"/>
    <row r="45807" x14ac:dyDescent="0.25"/>
    <row r="45808" x14ac:dyDescent="0.25"/>
    <row r="45809" x14ac:dyDescent="0.25"/>
    <row r="45810" x14ac:dyDescent="0.25"/>
    <row r="45811" x14ac:dyDescent="0.25"/>
    <row r="45812" x14ac:dyDescent="0.25"/>
    <row r="45813" x14ac:dyDescent="0.25"/>
    <row r="45814" x14ac:dyDescent="0.25"/>
    <row r="45815" x14ac:dyDescent="0.25"/>
    <row r="45816" x14ac:dyDescent="0.25"/>
    <row r="45817" x14ac:dyDescent="0.25"/>
    <row r="45818" x14ac:dyDescent="0.25"/>
    <row r="45819" x14ac:dyDescent="0.25"/>
    <row r="45820" x14ac:dyDescent="0.25"/>
    <row r="45821" x14ac:dyDescent="0.25"/>
    <row r="45822" x14ac:dyDescent="0.25"/>
    <row r="45823" x14ac:dyDescent="0.25"/>
    <row r="45824" x14ac:dyDescent="0.25"/>
    <row r="45825" x14ac:dyDescent="0.25"/>
    <row r="45826" x14ac:dyDescent="0.25"/>
    <row r="45827" x14ac:dyDescent="0.25"/>
    <row r="45828" x14ac:dyDescent="0.25"/>
    <row r="45829" x14ac:dyDescent="0.25"/>
    <row r="45830" x14ac:dyDescent="0.25"/>
    <row r="45831" x14ac:dyDescent="0.25"/>
    <row r="45832" x14ac:dyDescent="0.25"/>
    <row r="45833" x14ac:dyDescent="0.25"/>
    <row r="45834" x14ac:dyDescent="0.25"/>
    <row r="45835" x14ac:dyDescent="0.25"/>
    <row r="45836" x14ac:dyDescent="0.25"/>
    <row r="45837" x14ac:dyDescent="0.25"/>
    <row r="45838" x14ac:dyDescent="0.25"/>
    <row r="45839" x14ac:dyDescent="0.25"/>
    <row r="45840" x14ac:dyDescent="0.25"/>
    <row r="45841" x14ac:dyDescent="0.25"/>
    <row r="45842" x14ac:dyDescent="0.25"/>
    <row r="45843" x14ac:dyDescent="0.25"/>
    <row r="45844" x14ac:dyDescent="0.25"/>
    <row r="45845" x14ac:dyDescent="0.25"/>
    <row r="45846" x14ac:dyDescent="0.25"/>
    <row r="45847" x14ac:dyDescent="0.25"/>
    <row r="45848" x14ac:dyDescent="0.25"/>
    <row r="45849" x14ac:dyDescent="0.25"/>
    <row r="45850" x14ac:dyDescent="0.25"/>
    <row r="45851" x14ac:dyDescent="0.25"/>
    <row r="45852" x14ac:dyDescent="0.25"/>
    <row r="45853" x14ac:dyDescent="0.25"/>
    <row r="45854" x14ac:dyDescent="0.25"/>
    <row r="45855" x14ac:dyDescent="0.25"/>
    <row r="45856" x14ac:dyDescent="0.25"/>
    <row r="45857" x14ac:dyDescent="0.25"/>
    <row r="45858" x14ac:dyDescent="0.25"/>
    <row r="45859" x14ac:dyDescent="0.25"/>
    <row r="45860" x14ac:dyDescent="0.25"/>
    <row r="45861" x14ac:dyDescent="0.25"/>
    <row r="45862" x14ac:dyDescent="0.25"/>
    <row r="45863" x14ac:dyDescent="0.25"/>
    <row r="45864" x14ac:dyDescent="0.25"/>
    <row r="45865" x14ac:dyDescent="0.25"/>
    <row r="45866" x14ac:dyDescent="0.25"/>
    <row r="45867" x14ac:dyDescent="0.25"/>
    <row r="45868" x14ac:dyDescent="0.25"/>
    <row r="45869" x14ac:dyDescent="0.25"/>
    <row r="45870" x14ac:dyDescent="0.25"/>
    <row r="45871" x14ac:dyDescent="0.25"/>
    <row r="45872" x14ac:dyDescent="0.25"/>
    <row r="45873" x14ac:dyDescent="0.25"/>
    <row r="45874" x14ac:dyDescent="0.25"/>
    <row r="45875" x14ac:dyDescent="0.25"/>
    <row r="45876" x14ac:dyDescent="0.25"/>
    <row r="45877" x14ac:dyDescent="0.25"/>
    <row r="45878" x14ac:dyDescent="0.25"/>
    <row r="45879" x14ac:dyDescent="0.25"/>
    <row r="45880" x14ac:dyDescent="0.25"/>
    <row r="45881" x14ac:dyDescent="0.25"/>
    <row r="45882" x14ac:dyDescent="0.25"/>
    <row r="45883" x14ac:dyDescent="0.25"/>
    <row r="45884" x14ac:dyDescent="0.25"/>
    <row r="45885" x14ac:dyDescent="0.25"/>
    <row r="45886" x14ac:dyDescent="0.25"/>
    <row r="45887" x14ac:dyDescent="0.25"/>
    <row r="45888" x14ac:dyDescent="0.25"/>
    <row r="45889" x14ac:dyDescent="0.25"/>
    <row r="45890" x14ac:dyDescent="0.25"/>
    <row r="45891" x14ac:dyDescent="0.25"/>
    <row r="45892" x14ac:dyDescent="0.25"/>
    <row r="45893" x14ac:dyDescent="0.25"/>
    <row r="45894" x14ac:dyDescent="0.25"/>
    <row r="45895" x14ac:dyDescent="0.25"/>
    <row r="45896" x14ac:dyDescent="0.25"/>
    <row r="45897" x14ac:dyDescent="0.25"/>
    <row r="45898" x14ac:dyDescent="0.25"/>
    <row r="45899" x14ac:dyDescent="0.25"/>
    <row r="45900" x14ac:dyDescent="0.25"/>
    <row r="45901" x14ac:dyDescent="0.25"/>
    <row r="45902" x14ac:dyDescent="0.25"/>
    <row r="45903" x14ac:dyDescent="0.25"/>
    <row r="45904" x14ac:dyDescent="0.25"/>
    <row r="45905" x14ac:dyDescent="0.25"/>
    <row r="45906" x14ac:dyDescent="0.25"/>
    <row r="45907" x14ac:dyDescent="0.25"/>
    <row r="45908" x14ac:dyDescent="0.25"/>
    <row r="45909" x14ac:dyDescent="0.25"/>
    <row r="45910" x14ac:dyDescent="0.25"/>
    <row r="45911" x14ac:dyDescent="0.25"/>
    <row r="45912" x14ac:dyDescent="0.25"/>
    <row r="45913" x14ac:dyDescent="0.25"/>
    <row r="45914" x14ac:dyDescent="0.25"/>
    <row r="45915" x14ac:dyDescent="0.25"/>
    <row r="45916" x14ac:dyDescent="0.25"/>
    <row r="45917" x14ac:dyDescent="0.25"/>
    <row r="45918" x14ac:dyDescent="0.25"/>
    <row r="45919" x14ac:dyDescent="0.25"/>
    <row r="45920" x14ac:dyDescent="0.25"/>
    <row r="45921" x14ac:dyDescent="0.25"/>
    <row r="45922" x14ac:dyDescent="0.25"/>
    <row r="45923" x14ac:dyDescent="0.25"/>
    <row r="45924" x14ac:dyDescent="0.25"/>
    <row r="45925" x14ac:dyDescent="0.25"/>
    <row r="45926" x14ac:dyDescent="0.25"/>
    <row r="45927" x14ac:dyDescent="0.25"/>
    <row r="45928" x14ac:dyDescent="0.25"/>
    <row r="45929" x14ac:dyDescent="0.25"/>
    <row r="45930" x14ac:dyDescent="0.25"/>
    <row r="45931" x14ac:dyDescent="0.25"/>
    <row r="45932" x14ac:dyDescent="0.25"/>
    <row r="45933" x14ac:dyDescent="0.25"/>
    <row r="45934" x14ac:dyDescent="0.25"/>
    <row r="45935" x14ac:dyDescent="0.25"/>
    <row r="45936" x14ac:dyDescent="0.25"/>
    <row r="45937" x14ac:dyDescent="0.25"/>
    <row r="45938" x14ac:dyDescent="0.25"/>
    <row r="45939" x14ac:dyDescent="0.25"/>
    <row r="45940" x14ac:dyDescent="0.25"/>
    <row r="45941" x14ac:dyDescent="0.25"/>
    <row r="45942" x14ac:dyDescent="0.25"/>
    <row r="45943" x14ac:dyDescent="0.25"/>
    <row r="45944" x14ac:dyDescent="0.25"/>
    <row r="45945" x14ac:dyDescent="0.25"/>
    <row r="45946" x14ac:dyDescent="0.25"/>
    <row r="45947" x14ac:dyDescent="0.25"/>
    <row r="45948" x14ac:dyDescent="0.25"/>
    <row r="45949" x14ac:dyDescent="0.25"/>
    <row r="45950" x14ac:dyDescent="0.25"/>
    <row r="45951" x14ac:dyDescent="0.25"/>
    <row r="45952" x14ac:dyDescent="0.25"/>
    <row r="45953" x14ac:dyDescent="0.25"/>
    <row r="45954" x14ac:dyDescent="0.25"/>
    <row r="45955" x14ac:dyDescent="0.25"/>
    <row r="45956" x14ac:dyDescent="0.25"/>
    <row r="45957" x14ac:dyDescent="0.25"/>
    <row r="45958" x14ac:dyDescent="0.25"/>
    <row r="45959" x14ac:dyDescent="0.25"/>
    <row r="45960" x14ac:dyDescent="0.25"/>
    <row r="45961" x14ac:dyDescent="0.25"/>
    <row r="45962" x14ac:dyDescent="0.25"/>
    <row r="45963" x14ac:dyDescent="0.25"/>
    <row r="45964" x14ac:dyDescent="0.25"/>
    <row r="45965" x14ac:dyDescent="0.25"/>
    <row r="45966" x14ac:dyDescent="0.25"/>
    <row r="45967" x14ac:dyDescent="0.25"/>
    <row r="45968" x14ac:dyDescent="0.25"/>
    <row r="45969" x14ac:dyDescent="0.25"/>
    <row r="45970" x14ac:dyDescent="0.25"/>
    <row r="45971" x14ac:dyDescent="0.25"/>
    <row r="45972" x14ac:dyDescent="0.25"/>
    <row r="45973" x14ac:dyDescent="0.25"/>
    <row r="45974" x14ac:dyDescent="0.25"/>
    <row r="45975" x14ac:dyDescent="0.25"/>
    <row r="45976" x14ac:dyDescent="0.25"/>
    <row r="45977" x14ac:dyDescent="0.25"/>
    <row r="45978" x14ac:dyDescent="0.25"/>
    <row r="45979" x14ac:dyDescent="0.25"/>
    <row r="45980" x14ac:dyDescent="0.25"/>
    <row r="45981" x14ac:dyDescent="0.25"/>
    <row r="45982" x14ac:dyDescent="0.25"/>
    <row r="45983" x14ac:dyDescent="0.25"/>
    <row r="45984" x14ac:dyDescent="0.25"/>
    <row r="45985" x14ac:dyDescent="0.25"/>
    <row r="45986" x14ac:dyDescent="0.25"/>
    <row r="45987" x14ac:dyDescent="0.25"/>
    <row r="45988" x14ac:dyDescent="0.25"/>
    <row r="45989" x14ac:dyDescent="0.25"/>
    <row r="45990" x14ac:dyDescent="0.25"/>
    <row r="45991" x14ac:dyDescent="0.25"/>
    <row r="45992" x14ac:dyDescent="0.25"/>
    <row r="45993" x14ac:dyDescent="0.25"/>
    <row r="45994" x14ac:dyDescent="0.25"/>
    <row r="45995" x14ac:dyDescent="0.25"/>
    <row r="45996" x14ac:dyDescent="0.25"/>
    <row r="45997" x14ac:dyDescent="0.25"/>
    <row r="45998" x14ac:dyDescent="0.25"/>
    <row r="45999" x14ac:dyDescent="0.25"/>
    <row r="46000" x14ac:dyDescent="0.25"/>
    <row r="46001" x14ac:dyDescent="0.25"/>
    <row r="46002" x14ac:dyDescent="0.25"/>
    <row r="46003" x14ac:dyDescent="0.25"/>
    <row r="46004" x14ac:dyDescent="0.25"/>
    <row r="46005" x14ac:dyDescent="0.25"/>
    <row r="46006" x14ac:dyDescent="0.25"/>
    <row r="46007" x14ac:dyDescent="0.25"/>
    <row r="46008" x14ac:dyDescent="0.25"/>
    <row r="46009" x14ac:dyDescent="0.25"/>
    <row r="46010" x14ac:dyDescent="0.25"/>
    <row r="46011" x14ac:dyDescent="0.25"/>
    <row r="46012" x14ac:dyDescent="0.25"/>
    <row r="46013" x14ac:dyDescent="0.25"/>
    <row r="46014" x14ac:dyDescent="0.25"/>
    <row r="46015" x14ac:dyDescent="0.25"/>
    <row r="46016" x14ac:dyDescent="0.25"/>
    <row r="46017" x14ac:dyDescent="0.25"/>
    <row r="46018" x14ac:dyDescent="0.25"/>
    <row r="46019" x14ac:dyDescent="0.25"/>
    <row r="46020" x14ac:dyDescent="0.25"/>
    <row r="46021" x14ac:dyDescent="0.25"/>
    <row r="46022" x14ac:dyDescent="0.25"/>
    <row r="46023" x14ac:dyDescent="0.25"/>
    <row r="46024" x14ac:dyDescent="0.25"/>
    <row r="46025" x14ac:dyDescent="0.25"/>
    <row r="46026" x14ac:dyDescent="0.25"/>
    <row r="46027" x14ac:dyDescent="0.25"/>
    <row r="46028" x14ac:dyDescent="0.25"/>
    <row r="46029" x14ac:dyDescent="0.25"/>
    <row r="46030" x14ac:dyDescent="0.25"/>
    <row r="46031" x14ac:dyDescent="0.25"/>
    <row r="46032" x14ac:dyDescent="0.25"/>
    <row r="46033" x14ac:dyDescent="0.25"/>
    <row r="46034" x14ac:dyDescent="0.25"/>
    <row r="46035" x14ac:dyDescent="0.25"/>
    <row r="46036" x14ac:dyDescent="0.25"/>
    <row r="46037" x14ac:dyDescent="0.25"/>
    <row r="46038" x14ac:dyDescent="0.25"/>
    <row r="46039" x14ac:dyDescent="0.25"/>
    <row r="46040" x14ac:dyDescent="0.25"/>
    <row r="46041" x14ac:dyDescent="0.25"/>
    <row r="46042" x14ac:dyDescent="0.25"/>
    <row r="46043" x14ac:dyDescent="0.25"/>
    <row r="46044" x14ac:dyDescent="0.25"/>
    <row r="46045" x14ac:dyDescent="0.25"/>
    <row r="46046" x14ac:dyDescent="0.25"/>
    <row r="46047" x14ac:dyDescent="0.25"/>
    <row r="46048" x14ac:dyDescent="0.25"/>
    <row r="46049" x14ac:dyDescent="0.25"/>
    <row r="46050" x14ac:dyDescent="0.25"/>
    <row r="46051" x14ac:dyDescent="0.25"/>
    <row r="46052" x14ac:dyDescent="0.25"/>
    <row r="46053" x14ac:dyDescent="0.25"/>
    <row r="46054" x14ac:dyDescent="0.25"/>
    <row r="46055" x14ac:dyDescent="0.25"/>
    <row r="46056" x14ac:dyDescent="0.25"/>
    <row r="46057" x14ac:dyDescent="0.25"/>
    <row r="46058" x14ac:dyDescent="0.25"/>
    <row r="46059" x14ac:dyDescent="0.25"/>
    <row r="46060" x14ac:dyDescent="0.25"/>
    <row r="46061" x14ac:dyDescent="0.25"/>
    <row r="46062" x14ac:dyDescent="0.25"/>
    <row r="46063" x14ac:dyDescent="0.25"/>
    <row r="46064" x14ac:dyDescent="0.25"/>
    <row r="46065" x14ac:dyDescent="0.25"/>
    <row r="46066" x14ac:dyDescent="0.25"/>
    <row r="46067" x14ac:dyDescent="0.25"/>
    <row r="46068" x14ac:dyDescent="0.25"/>
    <row r="46069" x14ac:dyDescent="0.25"/>
    <row r="46070" x14ac:dyDescent="0.25"/>
    <row r="46071" x14ac:dyDescent="0.25"/>
    <row r="46072" x14ac:dyDescent="0.25"/>
    <row r="46073" x14ac:dyDescent="0.25"/>
    <row r="46074" x14ac:dyDescent="0.25"/>
    <row r="46075" x14ac:dyDescent="0.25"/>
    <row r="46076" x14ac:dyDescent="0.25"/>
    <row r="46077" x14ac:dyDescent="0.25"/>
    <row r="46078" x14ac:dyDescent="0.25"/>
    <row r="46079" x14ac:dyDescent="0.25"/>
    <row r="46080" x14ac:dyDescent="0.25"/>
    <row r="46081" x14ac:dyDescent="0.25"/>
    <row r="46082" x14ac:dyDescent="0.25"/>
    <row r="46083" x14ac:dyDescent="0.25"/>
    <row r="46084" x14ac:dyDescent="0.25"/>
    <row r="46085" x14ac:dyDescent="0.25"/>
    <row r="46086" x14ac:dyDescent="0.25"/>
    <row r="46087" x14ac:dyDescent="0.25"/>
    <row r="46088" x14ac:dyDescent="0.25"/>
    <row r="46089" x14ac:dyDescent="0.25"/>
    <row r="46090" x14ac:dyDescent="0.25"/>
    <row r="46091" x14ac:dyDescent="0.25"/>
    <row r="46092" x14ac:dyDescent="0.25"/>
    <row r="46093" x14ac:dyDescent="0.25"/>
    <row r="46094" x14ac:dyDescent="0.25"/>
    <row r="46095" x14ac:dyDescent="0.25"/>
    <row r="46096" x14ac:dyDescent="0.25"/>
    <row r="46097" x14ac:dyDescent="0.25"/>
    <row r="46098" x14ac:dyDescent="0.25"/>
    <row r="46099" x14ac:dyDescent="0.25"/>
    <row r="46100" x14ac:dyDescent="0.25"/>
    <row r="46101" x14ac:dyDescent="0.25"/>
    <row r="46102" x14ac:dyDescent="0.25"/>
    <row r="46103" x14ac:dyDescent="0.25"/>
    <row r="46104" x14ac:dyDescent="0.25"/>
    <row r="46105" x14ac:dyDescent="0.25"/>
    <row r="46106" x14ac:dyDescent="0.25"/>
    <row r="46107" x14ac:dyDescent="0.25"/>
    <row r="46108" x14ac:dyDescent="0.25"/>
    <row r="46109" x14ac:dyDescent="0.25"/>
    <row r="46110" x14ac:dyDescent="0.25"/>
    <row r="46111" x14ac:dyDescent="0.25"/>
    <row r="46112" x14ac:dyDescent="0.25"/>
    <row r="46113" x14ac:dyDescent="0.25"/>
    <row r="46114" x14ac:dyDescent="0.25"/>
    <row r="46115" x14ac:dyDescent="0.25"/>
    <row r="46116" x14ac:dyDescent="0.25"/>
    <row r="46117" x14ac:dyDescent="0.25"/>
    <row r="46118" x14ac:dyDescent="0.25"/>
    <row r="46119" x14ac:dyDescent="0.25"/>
    <row r="46120" x14ac:dyDescent="0.25"/>
    <row r="46121" x14ac:dyDescent="0.25"/>
    <row r="46122" x14ac:dyDescent="0.25"/>
    <row r="46123" x14ac:dyDescent="0.25"/>
    <row r="46124" x14ac:dyDescent="0.25"/>
    <row r="46125" x14ac:dyDescent="0.25"/>
    <row r="46126" x14ac:dyDescent="0.25"/>
    <row r="46127" x14ac:dyDescent="0.25"/>
    <row r="46128" x14ac:dyDescent="0.25"/>
    <row r="46129" x14ac:dyDescent="0.25"/>
    <row r="46130" x14ac:dyDescent="0.25"/>
    <row r="46131" x14ac:dyDescent="0.25"/>
    <row r="46132" x14ac:dyDescent="0.25"/>
    <row r="46133" x14ac:dyDescent="0.25"/>
    <row r="46134" x14ac:dyDescent="0.25"/>
    <row r="46135" x14ac:dyDescent="0.25"/>
    <row r="46136" x14ac:dyDescent="0.25"/>
    <row r="46137" x14ac:dyDescent="0.25"/>
    <row r="46138" x14ac:dyDescent="0.25"/>
    <row r="46139" x14ac:dyDescent="0.25"/>
    <row r="46140" x14ac:dyDescent="0.25"/>
    <row r="46141" x14ac:dyDescent="0.25"/>
    <row r="46142" x14ac:dyDescent="0.25"/>
    <row r="46143" x14ac:dyDescent="0.25"/>
    <row r="46144" x14ac:dyDescent="0.25"/>
    <row r="46145" x14ac:dyDescent="0.25"/>
    <row r="46146" x14ac:dyDescent="0.25"/>
    <row r="46147" x14ac:dyDescent="0.25"/>
    <row r="46148" x14ac:dyDescent="0.25"/>
    <row r="46149" x14ac:dyDescent="0.25"/>
    <row r="46150" x14ac:dyDescent="0.25"/>
    <row r="46151" x14ac:dyDescent="0.25"/>
    <row r="46152" x14ac:dyDescent="0.25"/>
    <row r="46153" x14ac:dyDescent="0.25"/>
    <row r="46154" x14ac:dyDescent="0.25"/>
    <row r="46155" x14ac:dyDescent="0.25"/>
    <row r="46156" x14ac:dyDescent="0.25"/>
    <row r="46157" x14ac:dyDescent="0.25"/>
    <row r="46158" x14ac:dyDescent="0.25"/>
    <row r="46159" x14ac:dyDescent="0.25"/>
    <row r="46160" x14ac:dyDescent="0.25"/>
    <row r="46161" x14ac:dyDescent="0.25"/>
    <row r="46162" x14ac:dyDescent="0.25"/>
    <row r="46163" x14ac:dyDescent="0.25"/>
    <row r="46164" x14ac:dyDescent="0.25"/>
    <row r="46165" x14ac:dyDescent="0.25"/>
    <row r="46166" x14ac:dyDescent="0.25"/>
    <row r="46167" x14ac:dyDescent="0.25"/>
    <row r="46168" x14ac:dyDescent="0.25"/>
    <row r="46169" x14ac:dyDescent="0.25"/>
    <row r="46170" x14ac:dyDescent="0.25"/>
    <row r="46171" x14ac:dyDescent="0.25"/>
    <row r="46172" x14ac:dyDescent="0.25"/>
    <row r="46173" x14ac:dyDescent="0.25"/>
    <row r="46174" x14ac:dyDescent="0.25"/>
    <row r="46175" x14ac:dyDescent="0.25"/>
    <row r="46176" x14ac:dyDescent="0.25"/>
    <row r="46177" x14ac:dyDescent="0.25"/>
    <row r="46178" x14ac:dyDescent="0.25"/>
    <row r="46179" x14ac:dyDescent="0.25"/>
    <row r="46180" x14ac:dyDescent="0.25"/>
    <row r="46181" x14ac:dyDescent="0.25"/>
    <row r="46182" x14ac:dyDescent="0.25"/>
    <row r="46183" x14ac:dyDescent="0.25"/>
    <row r="46184" x14ac:dyDescent="0.25"/>
    <row r="46185" x14ac:dyDescent="0.25"/>
    <row r="46186" x14ac:dyDescent="0.25"/>
    <row r="46187" x14ac:dyDescent="0.25"/>
    <row r="46188" x14ac:dyDescent="0.25"/>
    <row r="46189" x14ac:dyDescent="0.25"/>
    <row r="46190" x14ac:dyDescent="0.25"/>
    <row r="46191" x14ac:dyDescent="0.25"/>
    <row r="46192" x14ac:dyDescent="0.25"/>
    <row r="46193" x14ac:dyDescent="0.25"/>
    <row r="46194" x14ac:dyDescent="0.25"/>
    <row r="46195" x14ac:dyDescent="0.25"/>
    <row r="46196" x14ac:dyDescent="0.25"/>
    <row r="46197" x14ac:dyDescent="0.25"/>
    <row r="46198" x14ac:dyDescent="0.25"/>
    <row r="46199" x14ac:dyDescent="0.25"/>
    <row r="46200" x14ac:dyDescent="0.25"/>
    <row r="46201" x14ac:dyDescent="0.25"/>
    <row r="46202" x14ac:dyDescent="0.25"/>
    <row r="46203" x14ac:dyDescent="0.25"/>
    <row r="46204" x14ac:dyDescent="0.25"/>
    <row r="46205" x14ac:dyDescent="0.25"/>
    <row r="46206" x14ac:dyDescent="0.25"/>
    <row r="46207" x14ac:dyDescent="0.25"/>
    <row r="46208" x14ac:dyDescent="0.25"/>
    <row r="46209" x14ac:dyDescent="0.25"/>
    <row r="46210" x14ac:dyDescent="0.25"/>
    <row r="46211" x14ac:dyDescent="0.25"/>
    <row r="46212" x14ac:dyDescent="0.25"/>
    <row r="46213" x14ac:dyDescent="0.25"/>
    <row r="46214" x14ac:dyDescent="0.25"/>
    <row r="46215" x14ac:dyDescent="0.25"/>
    <row r="46216" x14ac:dyDescent="0.25"/>
    <row r="46217" x14ac:dyDescent="0.25"/>
    <row r="46218" x14ac:dyDescent="0.25"/>
    <row r="46219" x14ac:dyDescent="0.25"/>
    <row r="46220" x14ac:dyDescent="0.25"/>
    <row r="46221" x14ac:dyDescent="0.25"/>
    <row r="46222" x14ac:dyDescent="0.25"/>
    <row r="46223" x14ac:dyDescent="0.25"/>
    <row r="46224" x14ac:dyDescent="0.25"/>
    <row r="46225" x14ac:dyDescent="0.25"/>
    <row r="46226" x14ac:dyDescent="0.25"/>
    <row r="46227" x14ac:dyDescent="0.25"/>
    <row r="46228" x14ac:dyDescent="0.25"/>
    <row r="46229" x14ac:dyDescent="0.25"/>
    <row r="46230" x14ac:dyDescent="0.25"/>
    <row r="46231" x14ac:dyDescent="0.25"/>
    <row r="46232" x14ac:dyDescent="0.25"/>
    <row r="46233" x14ac:dyDescent="0.25"/>
    <row r="46234" x14ac:dyDescent="0.25"/>
    <row r="46235" x14ac:dyDescent="0.25"/>
    <row r="46236" x14ac:dyDescent="0.25"/>
    <row r="46237" x14ac:dyDescent="0.25"/>
    <row r="46238" x14ac:dyDescent="0.25"/>
    <row r="46239" x14ac:dyDescent="0.25"/>
    <row r="46240" x14ac:dyDescent="0.25"/>
    <row r="46241" x14ac:dyDescent="0.25"/>
    <row r="46242" x14ac:dyDescent="0.25"/>
    <row r="46243" x14ac:dyDescent="0.25"/>
    <row r="46244" x14ac:dyDescent="0.25"/>
    <row r="46245" x14ac:dyDescent="0.25"/>
    <row r="46246" x14ac:dyDescent="0.25"/>
    <row r="46247" x14ac:dyDescent="0.25"/>
    <row r="46248" x14ac:dyDescent="0.25"/>
    <row r="46249" x14ac:dyDescent="0.25"/>
    <row r="46250" x14ac:dyDescent="0.25"/>
    <row r="46251" x14ac:dyDescent="0.25"/>
    <row r="46252" x14ac:dyDescent="0.25"/>
    <row r="46253" x14ac:dyDescent="0.25"/>
    <row r="46254" x14ac:dyDescent="0.25"/>
    <row r="46255" x14ac:dyDescent="0.25"/>
    <row r="46256" x14ac:dyDescent="0.25"/>
    <row r="46257" x14ac:dyDescent="0.25"/>
    <row r="46258" x14ac:dyDescent="0.25"/>
    <row r="46259" x14ac:dyDescent="0.25"/>
    <row r="46260" x14ac:dyDescent="0.25"/>
    <row r="46261" x14ac:dyDescent="0.25"/>
    <row r="46262" x14ac:dyDescent="0.25"/>
    <row r="46263" x14ac:dyDescent="0.25"/>
    <row r="46264" x14ac:dyDescent="0.25"/>
    <row r="46265" x14ac:dyDescent="0.25"/>
    <row r="46266" x14ac:dyDescent="0.25"/>
    <row r="46267" x14ac:dyDescent="0.25"/>
    <row r="46268" x14ac:dyDescent="0.25"/>
    <row r="46269" x14ac:dyDescent="0.25"/>
    <row r="46270" x14ac:dyDescent="0.25"/>
    <row r="46271" x14ac:dyDescent="0.25"/>
    <row r="46272" x14ac:dyDescent="0.25"/>
    <row r="46273" x14ac:dyDescent="0.25"/>
    <row r="46274" x14ac:dyDescent="0.25"/>
    <row r="46275" x14ac:dyDescent="0.25"/>
    <row r="46276" x14ac:dyDescent="0.25"/>
    <row r="46277" x14ac:dyDescent="0.25"/>
    <row r="46278" x14ac:dyDescent="0.25"/>
    <row r="46279" x14ac:dyDescent="0.25"/>
    <row r="46280" x14ac:dyDescent="0.25"/>
    <row r="46281" x14ac:dyDescent="0.25"/>
    <row r="46282" x14ac:dyDescent="0.25"/>
    <row r="46283" x14ac:dyDescent="0.25"/>
    <row r="46284" x14ac:dyDescent="0.25"/>
    <row r="46285" x14ac:dyDescent="0.25"/>
    <row r="46286" x14ac:dyDescent="0.25"/>
    <row r="46287" x14ac:dyDescent="0.25"/>
    <row r="46288" x14ac:dyDescent="0.25"/>
    <row r="46289" x14ac:dyDescent="0.25"/>
    <row r="46290" x14ac:dyDescent="0.25"/>
    <row r="46291" x14ac:dyDescent="0.25"/>
    <row r="46292" x14ac:dyDescent="0.25"/>
    <row r="46293" x14ac:dyDescent="0.25"/>
    <row r="46294" x14ac:dyDescent="0.25"/>
    <row r="46295" x14ac:dyDescent="0.25"/>
    <row r="46296" x14ac:dyDescent="0.25"/>
    <row r="46297" x14ac:dyDescent="0.25"/>
    <row r="46298" x14ac:dyDescent="0.25"/>
    <row r="46299" x14ac:dyDescent="0.25"/>
    <row r="46300" x14ac:dyDescent="0.25"/>
    <row r="46301" x14ac:dyDescent="0.25"/>
    <row r="46302" x14ac:dyDescent="0.25"/>
    <row r="46303" x14ac:dyDescent="0.25"/>
    <row r="46304" x14ac:dyDescent="0.25"/>
    <row r="46305" x14ac:dyDescent="0.25"/>
    <row r="46306" x14ac:dyDescent="0.25"/>
    <row r="46307" x14ac:dyDescent="0.25"/>
    <row r="46308" x14ac:dyDescent="0.25"/>
    <row r="46309" x14ac:dyDescent="0.25"/>
    <row r="46310" x14ac:dyDescent="0.25"/>
    <row r="46311" x14ac:dyDescent="0.25"/>
    <row r="46312" x14ac:dyDescent="0.25"/>
    <row r="46313" x14ac:dyDescent="0.25"/>
    <row r="46314" x14ac:dyDescent="0.25"/>
    <row r="46315" x14ac:dyDescent="0.25"/>
    <row r="46316" x14ac:dyDescent="0.25"/>
    <row r="46317" x14ac:dyDescent="0.25"/>
    <row r="46318" x14ac:dyDescent="0.25"/>
    <row r="46319" x14ac:dyDescent="0.25"/>
    <row r="46320" x14ac:dyDescent="0.25"/>
    <row r="46321" x14ac:dyDescent="0.25"/>
    <row r="46322" x14ac:dyDescent="0.25"/>
    <row r="46323" x14ac:dyDescent="0.25"/>
    <row r="46324" x14ac:dyDescent="0.25"/>
    <row r="46325" x14ac:dyDescent="0.25"/>
    <row r="46326" x14ac:dyDescent="0.25"/>
    <row r="46327" x14ac:dyDescent="0.25"/>
    <row r="46328" x14ac:dyDescent="0.25"/>
    <row r="46329" x14ac:dyDescent="0.25"/>
    <row r="46330" x14ac:dyDescent="0.25"/>
    <row r="46331" x14ac:dyDescent="0.25"/>
    <row r="46332" x14ac:dyDescent="0.25"/>
    <row r="46333" x14ac:dyDescent="0.25"/>
    <row r="46334" x14ac:dyDescent="0.25"/>
    <row r="46335" x14ac:dyDescent="0.25"/>
    <row r="46336" x14ac:dyDescent="0.25"/>
    <row r="46337" x14ac:dyDescent="0.25"/>
    <row r="46338" x14ac:dyDescent="0.25"/>
    <row r="46339" x14ac:dyDescent="0.25"/>
    <row r="46340" x14ac:dyDescent="0.25"/>
    <row r="46341" x14ac:dyDescent="0.25"/>
    <row r="46342" x14ac:dyDescent="0.25"/>
    <row r="46343" x14ac:dyDescent="0.25"/>
    <row r="46344" x14ac:dyDescent="0.25"/>
    <row r="46345" x14ac:dyDescent="0.25"/>
    <row r="46346" x14ac:dyDescent="0.25"/>
    <row r="46347" x14ac:dyDescent="0.25"/>
    <row r="46348" x14ac:dyDescent="0.25"/>
    <row r="46349" x14ac:dyDescent="0.25"/>
    <row r="46350" x14ac:dyDescent="0.25"/>
    <row r="46351" x14ac:dyDescent="0.25"/>
    <row r="46352" x14ac:dyDescent="0.25"/>
    <row r="46353" x14ac:dyDescent="0.25"/>
    <row r="46354" x14ac:dyDescent="0.25"/>
    <row r="46355" x14ac:dyDescent="0.25"/>
    <row r="46356" x14ac:dyDescent="0.25"/>
    <row r="46357" x14ac:dyDescent="0.25"/>
    <row r="46358" x14ac:dyDescent="0.25"/>
    <row r="46359" x14ac:dyDescent="0.25"/>
    <row r="46360" x14ac:dyDescent="0.25"/>
    <row r="46361" x14ac:dyDescent="0.25"/>
    <row r="46362" x14ac:dyDescent="0.25"/>
    <row r="46363" x14ac:dyDescent="0.25"/>
    <row r="46364" x14ac:dyDescent="0.25"/>
    <row r="46365" x14ac:dyDescent="0.25"/>
    <row r="46366" x14ac:dyDescent="0.25"/>
    <row r="46367" x14ac:dyDescent="0.25"/>
    <row r="46368" x14ac:dyDescent="0.25"/>
    <row r="46369" x14ac:dyDescent="0.25"/>
    <row r="46370" x14ac:dyDescent="0.25"/>
    <row r="46371" x14ac:dyDescent="0.25"/>
    <row r="46372" x14ac:dyDescent="0.25"/>
    <row r="46373" x14ac:dyDescent="0.25"/>
    <row r="46374" x14ac:dyDescent="0.25"/>
    <row r="46375" x14ac:dyDescent="0.25"/>
    <row r="46376" x14ac:dyDescent="0.25"/>
    <row r="46377" x14ac:dyDescent="0.25"/>
    <row r="46378" x14ac:dyDescent="0.25"/>
    <row r="46379" x14ac:dyDescent="0.25"/>
    <row r="46380" x14ac:dyDescent="0.25"/>
    <row r="46381" x14ac:dyDescent="0.25"/>
    <row r="46382" x14ac:dyDescent="0.25"/>
    <row r="46383" x14ac:dyDescent="0.25"/>
    <row r="46384" x14ac:dyDescent="0.25"/>
    <row r="46385" x14ac:dyDescent="0.25"/>
    <row r="46386" x14ac:dyDescent="0.25"/>
    <row r="46387" x14ac:dyDescent="0.25"/>
    <row r="46388" x14ac:dyDescent="0.25"/>
    <row r="46389" x14ac:dyDescent="0.25"/>
    <row r="46390" x14ac:dyDescent="0.25"/>
    <row r="46391" x14ac:dyDescent="0.25"/>
    <row r="46392" x14ac:dyDescent="0.25"/>
    <row r="46393" x14ac:dyDescent="0.25"/>
    <row r="46394" x14ac:dyDescent="0.25"/>
    <row r="46395" x14ac:dyDescent="0.25"/>
    <row r="46396" x14ac:dyDescent="0.25"/>
    <row r="46397" x14ac:dyDescent="0.25"/>
    <row r="46398" x14ac:dyDescent="0.25"/>
    <row r="46399" x14ac:dyDescent="0.25"/>
    <row r="46400" x14ac:dyDescent="0.25"/>
    <row r="46401" x14ac:dyDescent="0.25"/>
    <row r="46402" x14ac:dyDescent="0.25"/>
    <row r="46403" x14ac:dyDescent="0.25"/>
    <row r="46404" x14ac:dyDescent="0.25"/>
    <row r="46405" x14ac:dyDescent="0.25"/>
    <row r="46406" x14ac:dyDescent="0.25"/>
    <row r="46407" x14ac:dyDescent="0.25"/>
    <row r="46408" x14ac:dyDescent="0.25"/>
    <row r="46409" x14ac:dyDescent="0.25"/>
    <row r="46410" x14ac:dyDescent="0.25"/>
    <row r="46411" x14ac:dyDescent="0.25"/>
    <row r="46412" x14ac:dyDescent="0.25"/>
    <row r="46413" x14ac:dyDescent="0.25"/>
    <row r="46414" x14ac:dyDescent="0.25"/>
    <row r="46415" x14ac:dyDescent="0.25"/>
    <row r="46416" x14ac:dyDescent="0.25"/>
    <row r="46417" x14ac:dyDescent="0.25"/>
    <row r="46418" x14ac:dyDescent="0.25"/>
    <row r="46419" x14ac:dyDescent="0.25"/>
    <row r="46420" x14ac:dyDescent="0.25"/>
    <row r="46421" x14ac:dyDescent="0.25"/>
    <row r="46422" x14ac:dyDescent="0.25"/>
    <row r="46423" x14ac:dyDescent="0.25"/>
    <row r="46424" x14ac:dyDescent="0.25"/>
    <row r="46425" x14ac:dyDescent="0.25"/>
    <row r="46426" x14ac:dyDescent="0.25"/>
    <row r="46427" x14ac:dyDescent="0.25"/>
    <row r="46428" x14ac:dyDescent="0.25"/>
    <row r="46429" x14ac:dyDescent="0.25"/>
    <row r="46430" x14ac:dyDescent="0.25"/>
    <row r="46431" x14ac:dyDescent="0.25"/>
    <row r="46432" x14ac:dyDescent="0.25"/>
    <row r="46433" x14ac:dyDescent="0.25"/>
    <row r="46434" x14ac:dyDescent="0.25"/>
    <row r="46435" x14ac:dyDescent="0.25"/>
    <row r="46436" x14ac:dyDescent="0.25"/>
    <row r="46437" x14ac:dyDescent="0.25"/>
    <row r="46438" x14ac:dyDescent="0.25"/>
    <row r="46439" x14ac:dyDescent="0.25"/>
    <row r="46440" x14ac:dyDescent="0.25"/>
    <row r="46441" x14ac:dyDescent="0.25"/>
    <row r="46442" x14ac:dyDescent="0.25"/>
    <row r="46443" x14ac:dyDescent="0.25"/>
  </sheetData>
  <mergeCells count="1">
    <mergeCell ref="D2:K2"/>
  </mergeCells>
  <dataValidations count="21">
    <dataValidation allowBlank="1" showInputMessage="1" showErrorMessage="1" prompt="Reported number of pregnant women who received IFA supplementation for 90 days or plus" sqref="I3" xr:uid="{00000000-0002-0000-0500-000000000000}"/>
    <dataValidation allowBlank="1" showInputMessage="1" showErrorMessage="1" prompt="Reported number of fresh stillbirths in health facilities" sqref="S3" xr:uid="{00000000-0002-0000-0500-000001000000}"/>
    <dataValidation allowBlank="1" showInputMessage="1" showErrorMessage="1" prompt="Reported number of stillbirths in health facilities" sqref="R3" xr:uid="{00000000-0002-0000-0500-000002000000}"/>
    <dataValidation allowBlank="1" showInputMessage="1" showErrorMessage="1" prompt="Reported number of newborns with low birth weight" sqref="P3" xr:uid="{00000000-0002-0000-0500-000003000000}"/>
    <dataValidation allowBlank="1" showInputMessage="1" showErrorMessage="1" prompt="Reported number of skilled birth attendances in health facilities" sqref="L3" xr:uid="{00000000-0002-0000-0500-000004000000}"/>
    <dataValidation allowBlank="1" showInputMessage="1" showErrorMessage="1" prompt="Reported number of pregnant women tested for HIV during pregnancy" sqref="K3" xr:uid="{00000000-0002-0000-0500-000005000000}"/>
    <dataValidation allowBlank="1" showInputMessage="1" showErrorMessage="1" prompt="Reported number of pregnant women tested for syphilis during pregnancy" sqref="J3" xr:uid="{00000000-0002-0000-0500-000006000000}"/>
    <dataValidation allowBlank="1" showInputMessage="1" showErrorMessage="1" prompt="Reported number of pregnant women who completed IPT2" sqref="G3" xr:uid="{00000000-0002-0000-0500-000007000000}"/>
    <dataValidation allowBlank="1" showInputMessage="1" showErrorMessage="1" prompt="Reported number of pregnant women who received 3rd dose of IPT3" sqref="H3" xr:uid="{00000000-0002-0000-0500-000008000000}"/>
    <dataValidation allowBlank="1" showInputMessage="1" showErrorMessage="1" prompt="Reported number of ANC visits during the first trimester of pregnancy" sqref="E3" xr:uid="{00000000-0002-0000-0500-000009000000}"/>
    <dataValidation allowBlank="1" showInputMessage="1" showErrorMessage="1" prompt="Reported number of neonatal deaths" sqref="V3" xr:uid="{00000000-0002-0000-0500-00000A000000}"/>
    <dataValidation allowBlank="1" showInputMessage="1" showErrorMessage="1" prompt="Reported number of maternal deaths" sqref="U3" xr:uid="{00000000-0002-0000-0500-00000B000000}"/>
    <dataValidation allowBlank="1" showInputMessage="1" showErrorMessage="1" prompt="Reported number of PNC within 48h" sqref="Q3" xr:uid="{00000000-0002-0000-0500-00000C000000}"/>
    <dataValidation allowBlank="1" showInputMessage="1" showErrorMessage="1" prompt="Reported number of ANC 4+ visits" sqref="F3" xr:uid="{00000000-0002-0000-0500-00000D000000}"/>
    <dataValidation allowBlank="1" showInputMessage="1" showErrorMessage="1" prompt="Reported number of 1st ANC visits" sqref="D3" xr:uid="{00000000-0002-0000-0500-00000E000000}"/>
    <dataValidation allowBlank="1" showInputMessage="1" showErrorMessage="1" prompt="Reported number of macerated stillbirths in health facilities" sqref="T3" xr:uid="{00000000-0002-0000-0500-00000F000000}"/>
    <dataValidation allowBlank="1" showInputMessage="1" showErrorMessage="1" prompt="Reported number of institutional deliveries" sqref="M3:N3" xr:uid="{00000000-0002-0000-0500-000010000000}"/>
    <dataValidation allowBlank="1" showInputMessage="1" showErrorMessage="1" prompt="Reported number of C-section" sqref="O3" xr:uid="{00000000-0002-0000-0500-000011000000}"/>
    <dataValidation allowBlank="1" showInputMessage="1" showErrorMessage="1" prompt="Enter Data Month" sqref="C3" xr:uid="{00000000-0002-0000-0500-000012000000}"/>
    <dataValidation allowBlank="1" showInputMessage="1" showErrorMessage="1" prompt="Enter Data Year" sqref="B3" xr:uid="{00000000-0002-0000-0500-000013000000}"/>
    <dataValidation allowBlank="1" showInputMessage="1" showErrorMessage="1" prompt="Enter District Name" sqref="A3" xr:uid="{00000000-0002-0000-0500-000014000000}"/>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4" stopIfTrue="1" id="{958B5A9D-D152-48EA-AC1A-43FF23848549}">
            <xm:f>OR(COUNTA(A$2:A3)&gt;Data_checks!$C$5*12*Data_checks!$C$10,COUNTBLANK(A$2:A3)&gt;(Data_checks!$C$5*12*Data_checks!$C$10))</xm:f>
            <x14:dxf/>
          </x14:cfRule>
          <x14:cfRule type="expression" priority="5" id="{DE8F026A-B6FB-4616-A236-0EC86EA22D8E}">
            <xm:f>OR(COUNTA(A$3:A3)&lt;=Data_checks!$C$5*12*Data_checks!$C$10,COUNTBLANK(A$3:A3)&lt;Data_checks!$C$5*12*Data_checks!$C$10)</xm:f>
            <x14:dxf>
              <fill>
                <patternFill>
                  <bgColor theme="0" tint="-0.14996795556505021"/>
                </patternFill>
              </fill>
              <border>
                <left style="thin">
                  <color auto="1"/>
                </left>
                <right style="thin">
                  <color auto="1"/>
                </right>
                <top style="thin">
                  <color theme="0"/>
                </top>
                <bottom style="thin">
                  <color theme="0"/>
                </bottom>
              </border>
            </x14:dxf>
          </x14:cfRule>
          <x14:cfRule type="expression" priority="6" id="{F6695328-736D-4188-A0C4-61A74C292EDD}">
            <xm:f>OR(COUNTIF(Data_checks!$E:$E,$A4)=0,COUNTIF(Admin_data!$C:$C,$A4)=0)</xm:f>
            <x14:dxf>
              <font>
                <color rgb="FF9C0006"/>
              </font>
              <fill>
                <patternFill>
                  <bgColor rgb="FFFFC7CE"/>
                </patternFill>
              </fill>
            </x14:dxf>
          </x14:cfRule>
          <xm:sqref>A4:C46443 E4:V46443</xm:sqref>
        </x14:conditionalFormatting>
        <x14:conditionalFormatting xmlns:xm="http://schemas.microsoft.com/office/excel/2006/main">
          <x14:cfRule type="expression" priority="1" stopIfTrue="1" id="{FDD84F39-0011-441A-9176-FFEDAEA6298F}">
            <xm:f>OR(COUNTA(D$3:D3)&gt;Data_checks!$C$5*12*Data_checks!$C$10,COUNTBLANK(D$3:D3)&gt;=(Data_checks!$C$5*12*Data_checks!$C$10))</xm:f>
            <x14:dxf/>
          </x14:cfRule>
          <x14:cfRule type="expression" priority="2" id="{D3AD15A2-24A3-4CD2-A2A8-77FA7D97DB73}">
            <xm:f>OR(COUNTA(D$3:D3)&lt;=Data_checks!$C$5*12*Data_checks!$C$10,COUNTBLANK(D$3:D3)&lt;Data_checks!$C$5*12*Data_checks!$C$10)</xm:f>
            <x14:dxf>
              <fill>
                <patternFill>
                  <bgColor theme="0" tint="-0.14996795556505021"/>
                </patternFill>
              </fill>
              <border>
                <left style="thin">
                  <color auto="1"/>
                </left>
                <right style="thin">
                  <color auto="1"/>
                </right>
                <top style="thin">
                  <color theme="0"/>
                </top>
                <bottom style="thin">
                  <color theme="0"/>
                </bottom>
              </border>
            </x14:dxf>
          </x14:cfRule>
          <x14:cfRule type="expression" priority="3" id="{4D424890-80E0-481E-BDB8-8471CE86850C}">
            <xm:f>OR(COUNTIF(Data_checks!$E:$E,$A4)=0,COUNTIF(Admin_data!$C:$C,$A4)=0)</xm:f>
            <x14:dxf>
              <font>
                <color rgb="FF9C0006"/>
              </font>
              <fill>
                <patternFill>
                  <bgColor rgb="FFFFC7CE"/>
                </patternFill>
              </fill>
            </x14:dxf>
          </x14:cfRule>
          <xm:sqref>D4:D46443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6443"/>
  <sheetViews>
    <sheetView workbookViewId="0">
      <pane xSplit="3" ySplit="3" topLeftCell="D4" activePane="bottomRight" state="frozen"/>
      <selection activeCell="A4" sqref="A4"/>
      <selection pane="topRight" activeCell="A4" sqref="A4"/>
      <selection pane="bottomLeft" activeCell="A4" sqref="A4"/>
      <selection pane="bottomRight" activeCell="A4" sqref="A4"/>
    </sheetView>
  </sheetViews>
  <sheetFormatPr defaultRowHeight="15" zeroHeight="1" x14ac:dyDescent="0.25"/>
  <cols>
    <col min="1" max="1" width="17.7109375" bestFit="1" customWidth="1"/>
    <col min="2" max="2" width="9.140625" style="62"/>
    <col min="3" max="3" width="10.85546875" bestFit="1" customWidth="1"/>
    <col min="4" max="14" width="18.28515625" customWidth="1"/>
  </cols>
  <sheetData>
    <row r="1" spans="1:14" hidden="1" x14ac:dyDescent="0.25">
      <c r="A1" s="81" t="s">
        <v>36</v>
      </c>
      <c r="B1" s="81" t="s">
        <v>47</v>
      </c>
      <c r="C1" s="81" t="s">
        <v>64</v>
      </c>
      <c r="D1" s="119" t="s">
        <v>131</v>
      </c>
      <c r="E1" s="119" t="s">
        <v>132</v>
      </c>
      <c r="F1" s="119" t="s">
        <v>133</v>
      </c>
      <c r="G1" s="119" t="s">
        <v>134</v>
      </c>
      <c r="H1" s="119" t="s">
        <v>135</v>
      </c>
      <c r="I1" s="119" t="s">
        <v>136</v>
      </c>
      <c r="J1" s="119" t="s">
        <v>137</v>
      </c>
      <c r="K1" s="119" t="s">
        <v>138</v>
      </c>
      <c r="L1" s="119" t="s">
        <v>139</v>
      </c>
      <c r="M1" s="119" t="s">
        <v>140</v>
      </c>
      <c r="N1" s="119" t="s">
        <v>141</v>
      </c>
    </row>
    <row r="2" spans="1:14" s="83" customFormat="1" ht="60" customHeight="1" x14ac:dyDescent="0.25">
      <c r="D2" s="133" t="s">
        <v>111</v>
      </c>
      <c r="E2" s="133"/>
      <c r="F2" s="133"/>
      <c r="G2" s="133"/>
      <c r="H2" s="133"/>
      <c r="I2" s="133"/>
      <c r="J2" s="133"/>
      <c r="K2" s="82"/>
      <c r="L2" s="82"/>
      <c r="M2" s="82"/>
      <c r="N2" s="82"/>
    </row>
    <row r="3" spans="1:14" s="70" customFormat="1" ht="63" thickBot="1" x14ac:dyDescent="0.3">
      <c r="A3" s="108" t="s">
        <v>56</v>
      </c>
      <c r="B3" s="88" t="s">
        <v>47</v>
      </c>
      <c r="C3" s="109" t="s">
        <v>64</v>
      </c>
      <c r="D3" s="110" t="s">
        <v>142</v>
      </c>
      <c r="E3" s="105" t="s">
        <v>154</v>
      </c>
      <c r="F3" s="105" t="s">
        <v>143</v>
      </c>
      <c r="G3" s="105" t="s">
        <v>144</v>
      </c>
      <c r="H3" s="111" t="s">
        <v>145</v>
      </c>
      <c r="I3" s="112" t="s">
        <v>146</v>
      </c>
      <c r="J3" s="88" t="s">
        <v>147</v>
      </c>
      <c r="K3" s="88" t="s">
        <v>148</v>
      </c>
      <c r="L3" s="113" t="s">
        <v>149</v>
      </c>
      <c r="M3" s="110" t="s">
        <v>150</v>
      </c>
      <c r="N3" s="111" t="s">
        <v>151</v>
      </c>
    </row>
    <row r="4" spans="1:14" ht="15.75" thickTop="1" x14ac:dyDescent="0.25">
      <c r="A4" t="s">
        <v>172</v>
      </c>
      <c r="B4" s="62">
        <v>2019</v>
      </c>
      <c r="C4" t="s">
        <v>173</v>
      </c>
    </row>
    <row r="5" spans="1:14" x14ac:dyDescent="0.25">
      <c r="A5" t="s">
        <v>172</v>
      </c>
      <c r="B5" s="62">
        <v>2019</v>
      </c>
      <c r="C5" t="s">
        <v>174</v>
      </c>
    </row>
    <row r="6" spans="1:14" x14ac:dyDescent="0.25">
      <c r="A6" t="s">
        <v>172</v>
      </c>
      <c r="B6" s="62">
        <v>2019</v>
      </c>
      <c r="C6" t="s">
        <v>175</v>
      </c>
    </row>
    <row r="7" spans="1:14" x14ac:dyDescent="0.25">
      <c r="A7" t="s">
        <v>172</v>
      </c>
      <c r="B7" s="62">
        <v>2019</v>
      </c>
      <c r="C7" t="s">
        <v>176</v>
      </c>
    </row>
    <row r="8" spans="1:14" x14ac:dyDescent="0.25">
      <c r="A8" t="s">
        <v>172</v>
      </c>
      <c r="B8" s="62">
        <v>2019</v>
      </c>
      <c r="C8" t="s">
        <v>177</v>
      </c>
    </row>
    <row r="9" spans="1:14" x14ac:dyDescent="0.25">
      <c r="A9" t="s">
        <v>172</v>
      </c>
      <c r="B9" s="62">
        <v>2019</v>
      </c>
      <c r="C9" t="s">
        <v>178</v>
      </c>
    </row>
    <row r="10" spans="1:14" x14ac:dyDescent="0.25">
      <c r="A10" t="s">
        <v>172</v>
      </c>
      <c r="B10" s="62">
        <v>2019</v>
      </c>
      <c r="C10" t="s">
        <v>179</v>
      </c>
    </row>
    <row r="11" spans="1:14" x14ac:dyDescent="0.25">
      <c r="A11" t="s">
        <v>172</v>
      </c>
      <c r="B11" s="62">
        <v>2019</v>
      </c>
      <c r="C11" t="s">
        <v>180</v>
      </c>
    </row>
    <row r="12" spans="1:14" x14ac:dyDescent="0.25">
      <c r="A12" t="s">
        <v>172</v>
      </c>
      <c r="B12" s="62">
        <v>2019</v>
      </c>
      <c r="C12" t="s">
        <v>181</v>
      </c>
    </row>
    <row r="13" spans="1:14" x14ac:dyDescent="0.25">
      <c r="A13" t="s">
        <v>172</v>
      </c>
      <c r="B13" s="62">
        <v>2019</v>
      </c>
      <c r="C13" t="s">
        <v>182</v>
      </c>
    </row>
    <row r="14" spans="1:14" x14ac:dyDescent="0.25">
      <c r="A14" t="s">
        <v>172</v>
      </c>
      <c r="B14" s="62">
        <v>2019</v>
      </c>
      <c r="C14" t="s">
        <v>183</v>
      </c>
    </row>
    <row r="15" spans="1:14" x14ac:dyDescent="0.25">
      <c r="A15" t="s">
        <v>172</v>
      </c>
      <c r="B15" s="62">
        <v>2019</v>
      </c>
      <c r="C15" t="s">
        <v>184</v>
      </c>
    </row>
    <row r="16" spans="1:14" x14ac:dyDescent="0.25">
      <c r="A16" t="s">
        <v>185</v>
      </c>
      <c r="B16" s="62">
        <v>2019</v>
      </c>
      <c r="C16" t="s">
        <v>173</v>
      </c>
    </row>
    <row r="17" spans="1:3" x14ac:dyDescent="0.25">
      <c r="A17" t="s">
        <v>185</v>
      </c>
      <c r="B17" s="62">
        <v>2019</v>
      </c>
      <c r="C17" t="s">
        <v>174</v>
      </c>
    </row>
    <row r="18" spans="1:3" x14ac:dyDescent="0.25">
      <c r="A18" t="s">
        <v>185</v>
      </c>
      <c r="B18" s="62">
        <v>2019</v>
      </c>
      <c r="C18" t="s">
        <v>175</v>
      </c>
    </row>
    <row r="19" spans="1:3" x14ac:dyDescent="0.25">
      <c r="A19" t="s">
        <v>185</v>
      </c>
      <c r="B19" s="62">
        <v>2019</v>
      </c>
      <c r="C19" t="s">
        <v>176</v>
      </c>
    </row>
    <row r="20" spans="1:3" x14ac:dyDescent="0.25">
      <c r="A20" t="s">
        <v>185</v>
      </c>
      <c r="B20" s="62">
        <v>2019</v>
      </c>
      <c r="C20" t="s">
        <v>177</v>
      </c>
    </row>
    <row r="21" spans="1:3" x14ac:dyDescent="0.25">
      <c r="A21" t="s">
        <v>185</v>
      </c>
      <c r="B21" s="62">
        <v>2019</v>
      </c>
      <c r="C21" t="s">
        <v>178</v>
      </c>
    </row>
    <row r="22" spans="1:3" x14ac:dyDescent="0.25">
      <c r="A22" t="s">
        <v>185</v>
      </c>
      <c r="B22" s="62">
        <v>2019</v>
      </c>
      <c r="C22" t="s">
        <v>179</v>
      </c>
    </row>
    <row r="23" spans="1:3" x14ac:dyDescent="0.25">
      <c r="A23" t="s">
        <v>185</v>
      </c>
      <c r="B23" s="62">
        <v>2019</v>
      </c>
      <c r="C23" t="s">
        <v>180</v>
      </c>
    </row>
    <row r="24" spans="1:3" x14ac:dyDescent="0.25">
      <c r="A24" t="s">
        <v>185</v>
      </c>
      <c r="B24" s="62">
        <v>2019</v>
      </c>
      <c r="C24" t="s">
        <v>181</v>
      </c>
    </row>
    <row r="25" spans="1:3" x14ac:dyDescent="0.25">
      <c r="A25" t="s">
        <v>185</v>
      </c>
      <c r="B25" s="62">
        <v>2019</v>
      </c>
      <c r="C25" t="s">
        <v>182</v>
      </c>
    </row>
    <row r="26" spans="1:3" x14ac:dyDescent="0.25">
      <c r="A26" t="s">
        <v>185</v>
      </c>
      <c r="B26" s="62">
        <v>2019</v>
      </c>
      <c r="C26" t="s">
        <v>183</v>
      </c>
    </row>
    <row r="27" spans="1:3" x14ac:dyDescent="0.25">
      <c r="A27" t="s">
        <v>185</v>
      </c>
      <c r="B27" s="62">
        <v>2019</v>
      </c>
      <c r="C27" t="s">
        <v>184</v>
      </c>
    </row>
    <row r="28" spans="1:3" x14ac:dyDescent="0.25">
      <c r="A28" t="s">
        <v>186</v>
      </c>
    </row>
    <row r="29" spans="1:3" x14ac:dyDescent="0.25">
      <c r="A29" t="s">
        <v>187</v>
      </c>
    </row>
    <row r="30" spans="1:3" x14ac:dyDescent="0.25">
      <c r="A30" t="s">
        <v>188</v>
      </c>
      <c r="B30" s="62">
        <v>2023</v>
      </c>
      <c r="C30" t="s">
        <v>183</v>
      </c>
    </row>
    <row r="31" spans="1:3" x14ac:dyDescent="0.25">
      <c r="A31" t="s">
        <v>188</v>
      </c>
      <c r="B31" s="62">
        <v>2023</v>
      </c>
      <c r="C31" t="s">
        <v>184</v>
      </c>
    </row>
    <row r="32" spans="1:3"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x14ac:dyDescent="0.25"/>
    <row r="9986" x14ac:dyDescent="0.25"/>
    <row r="9987" x14ac:dyDescent="0.25"/>
    <row r="9988" x14ac:dyDescent="0.25"/>
    <row r="9989" x14ac:dyDescent="0.25"/>
    <row r="9990" x14ac:dyDescent="0.25"/>
    <row r="9991" x14ac:dyDescent="0.25"/>
    <row r="9992" x14ac:dyDescent="0.25"/>
    <row r="9993" x14ac:dyDescent="0.25"/>
    <row r="9994" x14ac:dyDescent="0.25"/>
    <row r="9995" x14ac:dyDescent="0.25"/>
    <row r="9996" x14ac:dyDescent="0.25"/>
    <row r="9997" x14ac:dyDescent="0.25"/>
    <row r="9998" x14ac:dyDescent="0.25"/>
    <row r="9999" x14ac:dyDescent="0.25"/>
    <row r="10000" x14ac:dyDescent="0.25"/>
    <row r="10001" x14ac:dyDescent="0.25"/>
    <row r="10002" x14ac:dyDescent="0.25"/>
    <row r="10003" x14ac:dyDescent="0.25"/>
    <row r="10004" x14ac:dyDescent="0.25"/>
    <row r="10005" x14ac:dyDescent="0.25"/>
    <row r="10006" x14ac:dyDescent="0.25"/>
    <row r="10007" x14ac:dyDescent="0.25"/>
    <row r="10008" x14ac:dyDescent="0.25"/>
    <row r="10009" x14ac:dyDescent="0.25"/>
    <row r="10010" x14ac:dyDescent="0.25"/>
    <row r="10011" x14ac:dyDescent="0.25"/>
    <row r="10012" x14ac:dyDescent="0.25"/>
    <row r="10013" x14ac:dyDescent="0.25"/>
    <row r="10014" x14ac:dyDescent="0.25"/>
    <row r="10015" x14ac:dyDescent="0.25"/>
    <row r="10016" x14ac:dyDescent="0.25"/>
    <row r="10017" x14ac:dyDescent="0.25"/>
    <row r="10018" x14ac:dyDescent="0.25"/>
    <row r="10019" x14ac:dyDescent="0.25"/>
    <row r="10020" x14ac:dyDescent="0.25"/>
    <row r="10021" x14ac:dyDescent="0.25"/>
    <row r="10022" x14ac:dyDescent="0.25"/>
    <row r="10023" x14ac:dyDescent="0.25"/>
    <row r="10024" x14ac:dyDescent="0.25"/>
    <row r="10025" x14ac:dyDescent="0.25"/>
    <row r="10026" x14ac:dyDescent="0.25"/>
    <row r="10027" x14ac:dyDescent="0.25"/>
    <row r="10028" x14ac:dyDescent="0.25"/>
    <row r="10029" x14ac:dyDescent="0.25"/>
    <row r="10030" x14ac:dyDescent="0.25"/>
    <row r="10031" x14ac:dyDescent="0.25"/>
    <row r="10032" x14ac:dyDescent="0.25"/>
    <row r="10033" x14ac:dyDescent="0.25"/>
    <row r="10034" x14ac:dyDescent="0.25"/>
    <row r="10035" x14ac:dyDescent="0.25"/>
    <row r="10036" x14ac:dyDescent="0.25"/>
    <row r="10037" x14ac:dyDescent="0.25"/>
    <row r="10038" x14ac:dyDescent="0.25"/>
    <row r="10039" x14ac:dyDescent="0.25"/>
    <row r="10040" x14ac:dyDescent="0.25"/>
    <row r="10041" x14ac:dyDescent="0.25"/>
    <row r="10042" x14ac:dyDescent="0.25"/>
    <row r="10043" x14ac:dyDescent="0.25"/>
    <row r="10044" x14ac:dyDescent="0.25"/>
    <row r="10045" x14ac:dyDescent="0.25"/>
    <row r="10046" x14ac:dyDescent="0.25"/>
    <row r="10047" x14ac:dyDescent="0.25"/>
    <row r="10048" x14ac:dyDescent="0.25"/>
    <row r="10049" x14ac:dyDescent="0.25"/>
    <row r="10050" x14ac:dyDescent="0.25"/>
    <row r="10051" x14ac:dyDescent="0.25"/>
    <row r="10052" x14ac:dyDescent="0.25"/>
    <row r="10053" x14ac:dyDescent="0.25"/>
    <row r="10054" x14ac:dyDescent="0.25"/>
    <row r="10055" x14ac:dyDescent="0.25"/>
    <row r="10056" x14ac:dyDescent="0.25"/>
    <row r="10057" x14ac:dyDescent="0.25"/>
    <row r="10058" x14ac:dyDescent="0.25"/>
    <row r="10059" x14ac:dyDescent="0.25"/>
    <row r="10060" x14ac:dyDescent="0.25"/>
    <row r="10061" x14ac:dyDescent="0.25"/>
    <row r="10062" x14ac:dyDescent="0.25"/>
    <row r="10063" x14ac:dyDescent="0.25"/>
    <row r="10064" x14ac:dyDescent="0.25"/>
    <row r="10065" x14ac:dyDescent="0.25"/>
    <row r="10066" x14ac:dyDescent="0.25"/>
    <row r="10067" x14ac:dyDescent="0.25"/>
    <row r="10068" x14ac:dyDescent="0.25"/>
    <row r="10069" x14ac:dyDescent="0.25"/>
    <row r="10070" x14ac:dyDescent="0.25"/>
    <row r="10071" x14ac:dyDescent="0.25"/>
    <row r="10072" x14ac:dyDescent="0.25"/>
    <row r="10073" x14ac:dyDescent="0.25"/>
    <row r="10074" x14ac:dyDescent="0.25"/>
    <row r="10075" x14ac:dyDescent="0.25"/>
    <row r="10076" x14ac:dyDescent="0.25"/>
    <row r="10077" x14ac:dyDescent="0.25"/>
    <row r="10078" x14ac:dyDescent="0.25"/>
    <row r="10079" x14ac:dyDescent="0.25"/>
    <row r="10080" x14ac:dyDescent="0.25"/>
    <row r="10081" x14ac:dyDescent="0.25"/>
    <row r="10082" x14ac:dyDescent="0.25"/>
    <row r="10083" x14ac:dyDescent="0.25"/>
    <row r="10084" x14ac:dyDescent="0.25"/>
    <row r="10085" x14ac:dyDescent="0.25"/>
    <row r="10086" x14ac:dyDescent="0.25"/>
    <row r="10087" x14ac:dyDescent="0.25"/>
    <row r="10088" x14ac:dyDescent="0.25"/>
    <row r="10089" x14ac:dyDescent="0.25"/>
    <row r="10090" x14ac:dyDescent="0.25"/>
    <row r="10091" x14ac:dyDescent="0.25"/>
    <row r="10092" x14ac:dyDescent="0.25"/>
    <row r="10093" x14ac:dyDescent="0.25"/>
    <row r="10094" x14ac:dyDescent="0.25"/>
    <row r="10095" x14ac:dyDescent="0.25"/>
    <row r="10096" x14ac:dyDescent="0.25"/>
    <row r="10097" x14ac:dyDescent="0.25"/>
    <row r="10098" x14ac:dyDescent="0.25"/>
    <row r="10099" x14ac:dyDescent="0.25"/>
    <row r="10100" x14ac:dyDescent="0.25"/>
    <row r="10101" x14ac:dyDescent="0.25"/>
    <row r="10102" x14ac:dyDescent="0.25"/>
    <row r="10103" x14ac:dyDescent="0.25"/>
    <row r="10104" x14ac:dyDescent="0.25"/>
    <row r="10105" x14ac:dyDescent="0.25"/>
    <row r="10106" x14ac:dyDescent="0.25"/>
    <row r="10107" x14ac:dyDescent="0.25"/>
    <row r="10108" x14ac:dyDescent="0.25"/>
    <row r="10109" x14ac:dyDescent="0.25"/>
    <row r="10110" x14ac:dyDescent="0.25"/>
    <row r="10111" x14ac:dyDescent="0.25"/>
    <row r="10112" x14ac:dyDescent="0.25"/>
    <row r="10113" x14ac:dyDescent="0.25"/>
    <row r="10114" x14ac:dyDescent="0.25"/>
    <row r="10115" x14ac:dyDescent="0.25"/>
    <row r="10116" x14ac:dyDescent="0.25"/>
    <row r="10117" x14ac:dyDescent="0.25"/>
    <row r="10118" x14ac:dyDescent="0.25"/>
    <row r="10119" x14ac:dyDescent="0.25"/>
    <row r="10120" x14ac:dyDescent="0.25"/>
    <row r="10121" x14ac:dyDescent="0.25"/>
    <row r="10122" x14ac:dyDescent="0.25"/>
    <row r="10123" x14ac:dyDescent="0.25"/>
    <row r="10124" x14ac:dyDescent="0.25"/>
    <row r="10125" x14ac:dyDescent="0.25"/>
    <row r="10126" x14ac:dyDescent="0.25"/>
    <row r="10127" x14ac:dyDescent="0.25"/>
    <row r="10128" x14ac:dyDescent="0.25"/>
    <row r="10129" x14ac:dyDescent="0.25"/>
    <row r="10130" x14ac:dyDescent="0.25"/>
    <row r="10131" x14ac:dyDescent="0.25"/>
    <row r="10132" x14ac:dyDescent="0.25"/>
    <row r="10133" x14ac:dyDescent="0.25"/>
    <row r="10134" x14ac:dyDescent="0.25"/>
    <row r="10135" x14ac:dyDescent="0.25"/>
    <row r="10136" x14ac:dyDescent="0.25"/>
    <row r="10137" x14ac:dyDescent="0.25"/>
    <row r="10138" x14ac:dyDescent="0.25"/>
    <row r="10139" x14ac:dyDescent="0.25"/>
    <row r="10140" x14ac:dyDescent="0.25"/>
    <row r="10141" x14ac:dyDescent="0.25"/>
    <row r="10142" x14ac:dyDescent="0.25"/>
    <row r="10143" x14ac:dyDescent="0.25"/>
    <row r="10144" x14ac:dyDescent="0.25"/>
    <row r="10145" x14ac:dyDescent="0.25"/>
    <row r="10146" x14ac:dyDescent="0.25"/>
    <row r="10147" x14ac:dyDescent="0.25"/>
    <row r="10148" x14ac:dyDescent="0.25"/>
    <row r="10149" x14ac:dyDescent="0.25"/>
    <row r="10150" x14ac:dyDescent="0.25"/>
    <row r="10151" x14ac:dyDescent="0.25"/>
    <row r="10152" x14ac:dyDescent="0.25"/>
    <row r="10153" x14ac:dyDescent="0.25"/>
    <row r="10154" x14ac:dyDescent="0.25"/>
    <row r="10155" x14ac:dyDescent="0.25"/>
    <row r="10156" x14ac:dyDescent="0.25"/>
    <row r="10157" x14ac:dyDescent="0.25"/>
    <row r="10158" x14ac:dyDescent="0.25"/>
    <row r="10159" x14ac:dyDescent="0.25"/>
    <row r="10160" x14ac:dyDescent="0.25"/>
    <row r="10161" x14ac:dyDescent="0.25"/>
    <row r="10162" x14ac:dyDescent="0.25"/>
    <row r="10163" x14ac:dyDescent="0.25"/>
    <row r="10164" x14ac:dyDescent="0.25"/>
    <row r="10165" x14ac:dyDescent="0.25"/>
    <row r="10166" x14ac:dyDescent="0.25"/>
    <row r="10167" x14ac:dyDescent="0.25"/>
    <row r="10168" x14ac:dyDescent="0.25"/>
    <row r="10169" x14ac:dyDescent="0.25"/>
    <row r="10170" x14ac:dyDescent="0.25"/>
    <row r="10171" x14ac:dyDescent="0.25"/>
    <row r="10172" x14ac:dyDescent="0.25"/>
    <row r="10173" x14ac:dyDescent="0.25"/>
    <row r="10174" x14ac:dyDescent="0.25"/>
    <row r="10175" x14ac:dyDescent="0.25"/>
    <row r="10176" x14ac:dyDescent="0.25"/>
    <row r="10177" x14ac:dyDescent="0.25"/>
    <row r="10178" x14ac:dyDescent="0.25"/>
    <row r="10179" x14ac:dyDescent="0.25"/>
    <row r="10180" x14ac:dyDescent="0.25"/>
    <row r="10181" x14ac:dyDescent="0.25"/>
    <row r="10182" x14ac:dyDescent="0.25"/>
    <row r="10183" x14ac:dyDescent="0.25"/>
    <row r="10184" x14ac:dyDescent="0.25"/>
    <row r="10185" x14ac:dyDescent="0.25"/>
    <row r="10186" x14ac:dyDescent="0.25"/>
    <row r="10187" x14ac:dyDescent="0.25"/>
    <row r="10188" x14ac:dyDescent="0.25"/>
    <row r="10189" x14ac:dyDescent="0.25"/>
    <row r="10190" x14ac:dyDescent="0.25"/>
    <row r="10191" x14ac:dyDescent="0.25"/>
    <row r="10192" x14ac:dyDescent="0.25"/>
    <row r="10193" x14ac:dyDescent="0.25"/>
    <row r="10194" x14ac:dyDescent="0.25"/>
    <row r="10195" x14ac:dyDescent="0.25"/>
    <row r="10196" x14ac:dyDescent="0.25"/>
    <row r="10197" x14ac:dyDescent="0.25"/>
    <row r="10198" x14ac:dyDescent="0.25"/>
    <row r="10199" x14ac:dyDescent="0.25"/>
    <row r="10200" x14ac:dyDescent="0.25"/>
    <row r="10201" x14ac:dyDescent="0.25"/>
    <row r="10202" x14ac:dyDescent="0.25"/>
    <row r="10203" x14ac:dyDescent="0.25"/>
    <row r="10204" x14ac:dyDescent="0.25"/>
    <row r="10205" x14ac:dyDescent="0.25"/>
    <row r="10206" x14ac:dyDescent="0.25"/>
    <row r="10207" x14ac:dyDescent="0.25"/>
    <row r="10208" x14ac:dyDescent="0.25"/>
    <row r="10209" x14ac:dyDescent="0.25"/>
    <row r="10210" x14ac:dyDescent="0.25"/>
    <row r="10211" x14ac:dyDescent="0.25"/>
    <row r="10212" x14ac:dyDescent="0.25"/>
    <row r="10213" x14ac:dyDescent="0.25"/>
    <row r="10214" x14ac:dyDescent="0.25"/>
    <row r="10215" x14ac:dyDescent="0.25"/>
    <row r="10216" x14ac:dyDescent="0.25"/>
    <row r="10217" x14ac:dyDescent="0.25"/>
    <row r="10218" x14ac:dyDescent="0.25"/>
    <row r="10219" x14ac:dyDescent="0.25"/>
    <row r="10220" x14ac:dyDescent="0.25"/>
    <row r="10221" x14ac:dyDescent="0.25"/>
    <row r="10222" x14ac:dyDescent="0.25"/>
    <row r="10223" x14ac:dyDescent="0.25"/>
    <row r="10224" x14ac:dyDescent="0.25"/>
    <row r="10225" x14ac:dyDescent="0.25"/>
    <row r="10226" x14ac:dyDescent="0.25"/>
    <row r="10227" x14ac:dyDescent="0.25"/>
    <row r="10228" x14ac:dyDescent="0.25"/>
    <row r="10229" x14ac:dyDescent="0.25"/>
    <row r="10230" x14ac:dyDescent="0.25"/>
    <row r="10231" x14ac:dyDescent="0.25"/>
    <row r="10232" x14ac:dyDescent="0.25"/>
    <row r="10233" x14ac:dyDescent="0.25"/>
    <row r="10234" x14ac:dyDescent="0.25"/>
    <row r="10235" x14ac:dyDescent="0.25"/>
    <row r="10236" x14ac:dyDescent="0.25"/>
    <row r="10237" x14ac:dyDescent="0.25"/>
    <row r="10238" x14ac:dyDescent="0.25"/>
    <row r="10239" x14ac:dyDescent="0.25"/>
    <row r="10240" x14ac:dyDescent="0.25"/>
    <row r="10241" x14ac:dyDescent="0.25"/>
    <row r="10242" x14ac:dyDescent="0.25"/>
    <row r="10243" x14ac:dyDescent="0.25"/>
    <row r="10244" x14ac:dyDescent="0.25"/>
    <row r="10245" x14ac:dyDescent="0.25"/>
    <row r="10246" x14ac:dyDescent="0.25"/>
    <row r="10247" x14ac:dyDescent="0.25"/>
    <row r="10248" x14ac:dyDescent="0.25"/>
    <row r="10249" x14ac:dyDescent="0.25"/>
    <row r="10250" x14ac:dyDescent="0.25"/>
    <row r="10251" x14ac:dyDescent="0.25"/>
    <row r="10252" x14ac:dyDescent="0.25"/>
    <row r="10253" x14ac:dyDescent="0.25"/>
    <row r="10254" x14ac:dyDescent="0.25"/>
    <row r="10255" x14ac:dyDescent="0.25"/>
    <row r="10256" x14ac:dyDescent="0.25"/>
    <row r="10257" x14ac:dyDescent="0.25"/>
    <row r="10258" x14ac:dyDescent="0.25"/>
    <row r="10259" x14ac:dyDescent="0.25"/>
    <row r="10260" x14ac:dyDescent="0.25"/>
    <row r="10261" x14ac:dyDescent="0.25"/>
    <row r="10262" x14ac:dyDescent="0.25"/>
    <row r="10263" x14ac:dyDescent="0.25"/>
    <row r="10264" x14ac:dyDescent="0.25"/>
    <row r="10265" x14ac:dyDescent="0.25"/>
    <row r="10266" x14ac:dyDescent="0.25"/>
    <row r="10267" x14ac:dyDescent="0.25"/>
    <row r="10268" x14ac:dyDescent="0.25"/>
    <row r="10269" x14ac:dyDescent="0.25"/>
    <row r="10270" x14ac:dyDescent="0.25"/>
    <row r="10271" x14ac:dyDescent="0.25"/>
    <row r="10272" x14ac:dyDescent="0.25"/>
    <row r="10273" x14ac:dyDescent="0.25"/>
    <row r="10274" x14ac:dyDescent="0.25"/>
    <row r="10275" x14ac:dyDescent="0.25"/>
    <row r="10276" x14ac:dyDescent="0.25"/>
    <row r="10277" x14ac:dyDescent="0.25"/>
    <row r="10278" x14ac:dyDescent="0.25"/>
    <row r="10279" x14ac:dyDescent="0.25"/>
    <row r="10280" x14ac:dyDescent="0.25"/>
    <row r="10281" x14ac:dyDescent="0.25"/>
    <row r="10282" x14ac:dyDescent="0.25"/>
    <row r="10283" x14ac:dyDescent="0.25"/>
    <row r="10284" x14ac:dyDescent="0.25"/>
    <row r="10285" x14ac:dyDescent="0.25"/>
    <row r="10286" x14ac:dyDescent="0.25"/>
    <row r="10287" x14ac:dyDescent="0.25"/>
    <row r="10288" x14ac:dyDescent="0.25"/>
    <row r="10289" x14ac:dyDescent="0.25"/>
    <row r="10290" x14ac:dyDescent="0.25"/>
    <row r="10291" x14ac:dyDescent="0.25"/>
    <row r="10292" x14ac:dyDescent="0.25"/>
    <row r="10293" x14ac:dyDescent="0.25"/>
    <row r="10294" x14ac:dyDescent="0.25"/>
    <row r="10295" x14ac:dyDescent="0.25"/>
    <row r="10296" x14ac:dyDescent="0.25"/>
    <row r="10297" x14ac:dyDescent="0.25"/>
    <row r="10298" x14ac:dyDescent="0.25"/>
    <row r="10299" x14ac:dyDescent="0.25"/>
    <row r="10300" x14ac:dyDescent="0.25"/>
    <row r="10301" x14ac:dyDescent="0.25"/>
    <row r="10302" x14ac:dyDescent="0.25"/>
    <row r="10303" x14ac:dyDescent="0.25"/>
    <row r="10304" x14ac:dyDescent="0.25"/>
    <row r="10305" x14ac:dyDescent="0.25"/>
    <row r="10306" x14ac:dyDescent="0.25"/>
    <row r="10307" x14ac:dyDescent="0.25"/>
    <row r="10308" x14ac:dyDescent="0.25"/>
    <row r="10309" x14ac:dyDescent="0.25"/>
    <row r="10310" x14ac:dyDescent="0.25"/>
    <row r="10311" x14ac:dyDescent="0.25"/>
    <row r="10312" x14ac:dyDescent="0.25"/>
    <row r="10313" x14ac:dyDescent="0.25"/>
    <row r="10314" x14ac:dyDescent="0.25"/>
    <row r="10315" x14ac:dyDescent="0.25"/>
    <row r="10316" x14ac:dyDescent="0.25"/>
    <row r="10317" x14ac:dyDescent="0.25"/>
    <row r="10318" x14ac:dyDescent="0.25"/>
    <row r="10319" x14ac:dyDescent="0.25"/>
    <row r="10320" x14ac:dyDescent="0.25"/>
    <row r="10321" x14ac:dyDescent="0.25"/>
    <row r="10322" x14ac:dyDescent="0.25"/>
    <row r="10323" x14ac:dyDescent="0.25"/>
    <row r="10324" x14ac:dyDescent="0.25"/>
    <row r="10325" x14ac:dyDescent="0.25"/>
    <row r="10326" x14ac:dyDescent="0.25"/>
    <row r="10327" x14ac:dyDescent="0.25"/>
    <row r="10328" x14ac:dyDescent="0.25"/>
    <row r="10329" x14ac:dyDescent="0.25"/>
    <row r="10330" x14ac:dyDescent="0.25"/>
    <row r="10331" x14ac:dyDescent="0.25"/>
    <row r="10332" x14ac:dyDescent="0.25"/>
    <row r="10333" x14ac:dyDescent="0.25"/>
    <row r="10334" x14ac:dyDescent="0.25"/>
    <row r="10335" x14ac:dyDescent="0.25"/>
    <row r="10336" x14ac:dyDescent="0.25"/>
    <row r="10337" x14ac:dyDescent="0.25"/>
    <row r="10338" x14ac:dyDescent="0.25"/>
    <row r="10339" x14ac:dyDescent="0.25"/>
    <row r="10340" x14ac:dyDescent="0.25"/>
    <row r="10341" x14ac:dyDescent="0.25"/>
    <row r="10342" x14ac:dyDescent="0.25"/>
    <row r="10343" x14ac:dyDescent="0.25"/>
    <row r="10344" x14ac:dyDescent="0.25"/>
    <row r="10345" x14ac:dyDescent="0.25"/>
    <row r="10346" x14ac:dyDescent="0.25"/>
    <row r="10347" x14ac:dyDescent="0.25"/>
    <row r="10348" x14ac:dyDescent="0.25"/>
    <row r="10349" x14ac:dyDescent="0.25"/>
    <row r="10350" x14ac:dyDescent="0.25"/>
    <row r="10351" x14ac:dyDescent="0.25"/>
    <row r="10352" x14ac:dyDescent="0.25"/>
    <row r="10353" x14ac:dyDescent="0.25"/>
    <row r="10354" x14ac:dyDescent="0.25"/>
    <row r="10355" x14ac:dyDescent="0.25"/>
    <row r="10356" x14ac:dyDescent="0.25"/>
    <row r="10357" x14ac:dyDescent="0.25"/>
    <row r="10358" x14ac:dyDescent="0.25"/>
    <row r="10359" x14ac:dyDescent="0.25"/>
    <row r="10360" x14ac:dyDescent="0.25"/>
    <row r="10361" x14ac:dyDescent="0.25"/>
    <row r="10362" x14ac:dyDescent="0.25"/>
    <row r="10363" x14ac:dyDescent="0.25"/>
    <row r="10364" x14ac:dyDescent="0.25"/>
    <row r="10365" x14ac:dyDescent="0.25"/>
    <row r="10366" x14ac:dyDescent="0.25"/>
    <row r="10367" x14ac:dyDescent="0.25"/>
    <row r="10368" x14ac:dyDescent="0.25"/>
    <row r="10369" x14ac:dyDescent="0.25"/>
    <row r="10370" x14ac:dyDescent="0.25"/>
    <row r="10371" x14ac:dyDescent="0.25"/>
    <row r="10372" x14ac:dyDescent="0.25"/>
    <row r="10373" x14ac:dyDescent="0.25"/>
    <row r="10374" x14ac:dyDescent="0.25"/>
    <row r="10375" x14ac:dyDescent="0.25"/>
    <row r="10376" x14ac:dyDescent="0.25"/>
    <row r="10377" x14ac:dyDescent="0.25"/>
    <row r="10378" x14ac:dyDescent="0.25"/>
    <row r="10379" x14ac:dyDescent="0.25"/>
    <row r="10380" x14ac:dyDescent="0.25"/>
    <row r="10381" x14ac:dyDescent="0.25"/>
    <row r="10382" x14ac:dyDescent="0.25"/>
    <row r="10383" x14ac:dyDescent="0.25"/>
    <row r="10384" x14ac:dyDescent="0.25"/>
    <row r="10385" x14ac:dyDescent="0.25"/>
    <row r="10386" x14ac:dyDescent="0.25"/>
    <row r="10387" x14ac:dyDescent="0.25"/>
    <row r="10388" x14ac:dyDescent="0.25"/>
    <row r="10389" x14ac:dyDescent="0.25"/>
    <row r="10390" x14ac:dyDescent="0.25"/>
    <row r="10391" x14ac:dyDescent="0.25"/>
    <row r="10392" x14ac:dyDescent="0.25"/>
    <row r="10393" x14ac:dyDescent="0.25"/>
    <row r="10394" x14ac:dyDescent="0.25"/>
    <row r="10395" x14ac:dyDescent="0.25"/>
    <row r="10396" x14ac:dyDescent="0.25"/>
    <row r="10397" x14ac:dyDescent="0.25"/>
    <row r="10398" x14ac:dyDescent="0.25"/>
    <row r="10399" x14ac:dyDescent="0.25"/>
    <row r="10400" x14ac:dyDescent="0.25"/>
    <row r="10401" x14ac:dyDescent="0.25"/>
    <row r="10402" x14ac:dyDescent="0.25"/>
    <row r="10403" x14ac:dyDescent="0.25"/>
    <row r="10404" x14ac:dyDescent="0.25"/>
    <row r="10405" x14ac:dyDescent="0.25"/>
    <row r="10406" x14ac:dyDescent="0.25"/>
    <row r="10407" x14ac:dyDescent="0.25"/>
    <row r="10408" x14ac:dyDescent="0.25"/>
    <row r="10409" x14ac:dyDescent="0.25"/>
    <row r="10410" x14ac:dyDescent="0.25"/>
    <row r="10411" x14ac:dyDescent="0.25"/>
    <row r="10412" x14ac:dyDescent="0.25"/>
    <row r="10413" x14ac:dyDescent="0.25"/>
    <row r="10414" x14ac:dyDescent="0.25"/>
    <row r="10415" x14ac:dyDescent="0.25"/>
    <row r="10416" x14ac:dyDescent="0.25"/>
    <row r="10417" x14ac:dyDescent="0.25"/>
    <row r="10418" x14ac:dyDescent="0.25"/>
    <row r="10419" x14ac:dyDescent="0.25"/>
    <row r="10420" x14ac:dyDescent="0.25"/>
    <row r="10421" x14ac:dyDescent="0.25"/>
    <row r="10422" x14ac:dyDescent="0.25"/>
    <row r="10423" x14ac:dyDescent="0.25"/>
    <row r="10424" x14ac:dyDescent="0.25"/>
    <row r="10425" x14ac:dyDescent="0.25"/>
    <row r="10426" x14ac:dyDescent="0.25"/>
    <row r="10427" x14ac:dyDescent="0.25"/>
    <row r="10428" x14ac:dyDescent="0.25"/>
    <row r="10429" x14ac:dyDescent="0.25"/>
    <row r="10430" x14ac:dyDescent="0.25"/>
    <row r="10431" x14ac:dyDescent="0.25"/>
    <row r="10432" x14ac:dyDescent="0.25"/>
    <row r="10433" x14ac:dyDescent="0.25"/>
    <row r="10434" x14ac:dyDescent="0.25"/>
    <row r="10435" x14ac:dyDescent="0.25"/>
    <row r="10436" x14ac:dyDescent="0.25"/>
    <row r="10437" x14ac:dyDescent="0.25"/>
    <row r="10438" x14ac:dyDescent="0.25"/>
    <row r="10439" x14ac:dyDescent="0.25"/>
    <row r="10440" x14ac:dyDescent="0.25"/>
    <row r="10441" x14ac:dyDescent="0.25"/>
    <row r="10442" x14ac:dyDescent="0.25"/>
    <row r="10443" x14ac:dyDescent="0.25"/>
    <row r="10444" x14ac:dyDescent="0.25"/>
    <row r="10445" x14ac:dyDescent="0.25"/>
    <row r="10446" x14ac:dyDescent="0.25"/>
    <row r="10447" x14ac:dyDescent="0.25"/>
    <row r="10448" x14ac:dyDescent="0.25"/>
    <row r="10449" x14ac:dyDescent="0.25"/>
    <row r="10450" x14ac:dyDescent="0.25"/>
    <row r="10451" x14ac:dyDescent="0.25"/>
    <row r="10452" x14ac:dyDescent="0.25"/>
    <row r="10453" x14ac:dyDescent="0.25"/>
    <row r="10454" x14ac:dyDescent="0.25"/>
    <row r="10455" x14ac:dyDescent="0.25"/>
    <row r="10456" x14ac:dyDescent="0.25"/>
    <row r="10457" x14ac:dyDescent="0.25"/>
    <row r="10458" x14ac:dyDescent="0.25"/>
    <row r="10459" x14ac:dyDescent="0.25"/>
    <row r="10460" x14ac:dyDescent="0.25"/>
    <row r="10461" x14ac:dyDescent="0.25"/>
    <row r="10462" x14ac:dyDescent="0.25"/>
    <row r="10463" x14ac:dyDescent="0.25"/>
    <row r="10464" x14ac:dyDescent="0.25"/>
    <row r="10465" x14ac:dyDescent="0.25"/>
    <row r="10466" x14ac:dyDescent="0.25"/>
    <row r="10467" x14ac:dyDescent="0.25"/>
    <row r="10468" x14ac:dyDescent="0.25"/>
    <row r="10469" x14ac:dyDescent="0.25"/>
    <row r="10470" x14ac:dyDescent="0.25"/>
    <row r="10471" x14ac:dyDescent="0.25"/>
    <row r="10472" x14ac:dyDescent="0.25"/>
    <row r="10473" x14ac:dyDescent="0.25"/>
    <row r="10474" x14ac:dyDescent="0.25"/>
    <row r="10475" x14ac:dyDescent="0.25"/>
    <row r="10476" x14ac:dyDescent="0.25"/>
    <row r="10477" x14ac:dyDescent="0.25"/>
    <row r="10478" x14ac:dyDescent="0.25"/>
    <row r="10479" x14ac:dyDescent="0.25"/>
    <row r="10480" x14ac:dyDescent="0.25"/>
    <row r="10481" x14ac:dyDescent="0.25"/>
    <row r="10482" x14ac:dyDescent="0.25"/>
    <row r="10483" x14ac:dyDescent="0.25"/>
    <row r="10484" x14ac:dyDescent="0.25"/>
    <row r="10485" x14ac:dyDescent="0.25"/>
    <row r="10486" x14ac:dyDescent="0.25"/>
    <row r="10487" x14ac:dyDescent="0.25"/>
    <row r="10488" x14ac:dyDescent="0.25"/>
    <row r="10489" x14ac:dyDescent="0.25"/>
    <row r="10490" x14ac:dyDescent="0.25"/>
    <row r="10491" x14ac:dyDescent="0.25"/>
    <row r="10492" x14ac:dyDescent="0.25"/>
    <row r="10493" x14ac:dyDescent="0.25"/>
    <row r="10494" x14ac:dyDescent="0.25"/>
    <row r="10495" x14ac:dyDescent="0.25"/>
    <row r="10496" x14ac:dyDescent="0.25"/>
    <row r="10497" x14ac:dyDescent="0.25"/>
    <row r="10498" x14ac:dyDescent="0.25"/>
    <row r="10499" x14ac:dyDescent="0.25"/>
    <row r="10500" x14ac:dyDescent="0.25"/>
    <row r="10501" x14ac:dyDescent="0.25"/>
    <row r="10502" x14ac:dyDescent="0.25"/>
    <row r="10503" x14ac:dyDescent="0.25"/>
    <row r="10504" x14ac:dyDescent="0.25"/>
    <row r="10505" x14ac:dyDescent="0.25"/>
    <row r="10506" x14ac:dyDescent="0.25"/>
    <row r="10507" x14ac:dyDescent="0.25"/>
    <row r="10508" x14ac:dyDescent="0.25"/>
    <row r="10509" x14ac:dyDescent="0.25"/>
    <row r="10510" x14ac:dyDescent="0.25"/>
    <row r="10511" x14ac:dyDescent="0.25"/>
    <row r="10512" x14ac:dyDescent="0.25"/>
    <row r="10513" x14ac:dyDescent="0.25"/>
    <row r="10514" x14ac:dyDescent="0.25"/>
    <row r="10515" x14ac:dyDescent="0.25"/>
    <row r="10516" x14ac:dyDescent="0.25"/>
    <row r="10517" x14ac:dyDescent="0.25"/>
    <row r="10518" x14ac:dyDescent="0.25"/>
    <row r="10519" x14ac:dyDescent="0.25"/>
    <row r="10520" x14ac:dyDescent="0.25"/>
    <row r="10521" x14ac:dyDescent="0.25"/>
    <row r="10522" x14ac:dyDescent="0.25"/>
    <row r="10523" x14ac:dyDescent="0.25"/>
    <row r="10524" x14ac:dyDescent="0.25"/>
    <row r="10525" x14ac:dyDescent="0.25"/>
    <row r="10526" x14ac:dyDescent="0.25"/>
    <row r="10527" x14ac:dyDescent="0.25"/>
    <row r="10528" x14ac:dyDescent="0.25"/>
    <row r="10529" x14ac:dyDescent="0.25"/>
    <row r="10530" x14ac:dyDescent="0.25"/>
    <row r="10531" x14ac:dyDescent="0.25"/>
    <row r="10532" x14ac:dyDescent="0.25"/>
    <row r="10533" x14ac:dyDescent="0.25"/>
    <row r="10534" x14ac:dyDescent="0.25"/>
    <row r="10535" x14ac:dyDescent="0.25"/>
    <row r="10536" x14ac:dyDescent="0.25"/>
    <row r="10537" x14ac:dyDescent="0.25"/>
    <row r="10538" x14ac:dyDescent="0.25"/>
    <row r="10539" x14ac:dyDescent="0.25"/>
    <row r="10540" x14ac:dyDescent="0.25"/>
    <row r="10541" x14ac:dyDescent="0.25"/>
    <row r="10542" x14ac:dyDescent="0.25"/>
    <row r="10543" x14ac:dyDescent="0.25"/>
    <row r="10544" x14ac:dyDescent="0.25"/>
    <row r="10545" x14ac:dyDescent="0.25"/>
    <row r="10546" x14ac:dyDescent="0.25"/>
    <row r="10547" x14ac:dyDescent="0.25"/>
    <row r="10548" x14ac:dyDescent="0.25"/>
    <row r="10549" x14ac:dyDescent="0.25"/>
    <row r="10550" x14ac:dyDescent="0.25"/>
    <row r="10551" x14ac:dyDescent="0.25"/>
    <row r="10552" x14ac:dyDescent="0.25"/>
    <row r="10553" x14ac:dyDescent="0.25"/>
    <row r="10554" x14ac:dyDescent="0.25"/>
    <row r="10555" x14ac:dyDescent="0.25"/>
    <row r="10556" x14ac:dyDescent="0.25"/>
    <row r="10557" x14ac:dyDescent="0.25"/>
    <row r="10558" x14ac:dyDescent="0.25"/>
    <row r="10559" x14ac:dyDescent="0.25"/>
    <row r="10560" x14ac:dyDescent="0.25"/>
    <row r="10561" x14ac:dyDescent="0.25"/>
    <row r="10562" x14ac:dyDescent="0.25"/>
    <row r="10563" x14ac:dyDescent="0.25"/>
    <row r="10564" x14ac:dyDescent="0.25"/>
    <row r="10565" x14ac:dyDescent="0.25"/>
    <row r="10566" x14ac:dyDescent="0.25"/>
    <row r="10567" x14ac:dyDescent="0.25"/>
    <row r="10568" x14ac:dyDescent="0.25"/>
    <row r="10569" x14ac:dyDescent="0.25"/>
    <row r="10570" x14ac:dyDescent="0.25"/>
    <row r="10571" x14ac:dyDescent="0.25"/>
    <row r="10572" x14ac:dyDescent="0.25"/>
    <row r="10573" x14ac:dyDescent="0.25"/>
    <row r="10574" x14ac:dyDescent="0.25"/>
    <row r="10575" x14ac:dyDescent="0.25"/>
    <row r="10576" x14ac:dyDescent="0.25"/>
    <row r="10577" x14ac:dyDescent="0.25"/>
    <row r="10578" x14ac:dyDescent="0.25"/>
    <row r="10579" x14ac:dyDescent="0.25"/>
    <row r="10580" x14ac:dyDescent="0.25"/>
    <row r="10581" x14ac:dyDescent="0.25"/>
    <row r="10582" x14ac:dyDescent="0.25"/>
    <row r="10583" x14ac:dyDescent="0.25"/>
    <row r="10584" x14ac:dyDescent="0.25"/>
    <row r="10585" x14ac:dyDescent="0.25"/>
    <row r="10586" x14ac:dyDescent="0.25"/>
    <row r="10587" x14ac:dyDescent="0.25"/>
    <row r="10588" x14ac:dyDescent="0.25"/>
    <row r="10589" x14ac:dyDescent="0.25"/>
    <row r="10590" x14ac:dyDescent="0.25"/>
    <row r="10591" x14ac:dyDescent="0.25"/>
    <row r="10592" x14ac:dyDescent="0.25"/>
    <row r="10593" x14ac:dyDescent="0.25"/>
    <row r="10594" x14ac:dyDescent="0.25"/>
    <row r="10595" x14ac:dyDescent="0.25"/>
    <row r="10596" x14ac:dyDescent="0.25"/>
    <row r="10597" x14ac:dyDescent="0.25"/>
    <row r="10598" x14ac:dyDescent="0.25"/>
    <row r="10599" x14ac:dyDescent="0.25"/>
    <row r="10600" x14ac:dyDescent="0.25"/>
    <row r="10601" x14ac:dyDescent="0.25"/>
    <row r="10602" x14ac:dyDescent="0.25"/>
    <row r="10603" x14ac:dyDescent="0.25"/>
    <row r="10604" x14ac:dyDescent="0.25"/>
    <row r="10605" x14ac:dyDescent="0.25"/>
    <row r="10606" x14ac:dyDescent="0.25"/>
    <row r="10607" x14ac:dyDescent="0.25"/>
    <row r="10608" x14ac:dyDescent="0.25"/>
    <row r="10609" x14ac:dyDescent="0.25"/>
    <row r="10610" x14ac:dyDescent="0.25"/>
    <row r="10611" x14ac:dyDescent="0.25"/>
    <row r="10612" x14ac:dyDescent="0.25"/>
    <row r="10613" x14ac:dyDescent="0.25"/>
    <row r="10614" x14ac:dyDescent="0.25"/>
    <row r="10615" x14ac:dyDescent="0.25"/>
    <row r="10616" x14ac:dyDescent="0.25"/>
    <row r="10617" x14ac:dyDescent="0.25"/>
    <row r="10618" x14ac:dyDescent="0.25"/>
    <row r="10619" x14ac:dyDescent="0.25"/>
    <row r="10620" x14ac:dyDescent="0.25"/>
    <row r="10621" x14ac:dyDescent="0.25"/>
    <row r="10622" x14ac:dyDescent="0.25"/>
    <row r="10623" x14ac:dyDescent="0.25"/>
    <row r="10624" x14ac:dyDescent="0.25"/>
    <row r="10625" x14ac:dyDescent="0.25"/>
    <row r="10626" x14ac:dyDescent="0.25"/>
    <row r="10627" x14ac:dyDescent="0.25"/>
    <row r="10628" x14ac:dyDescent="0.25"/>
    <row r="10629" x14ac:dyDescent="0.25"/>
    <row r="10630" x14ac:dyDescent="0.25"/>
    <row r="10631" x14ac:dyDescent="0.25"/>
    <row r="10632" x14ac:dyDescent="0.25"/>
    <row r="10633" x14ac:dyDescent="0.25"/>
    <row r="10634" x14ac:dyDescent="0.25"/>
    <row r="10635" x14ac:dyDescent="0.25"/>
    <row r="10636" x14ac:dyDescent="0.25"/>
    <row r="10637" x14ac:dyDescent="0.25"/>
    <row r="10638" x14ac:dyDescent="0.25"/>
    <row r="10639" x14ac:dyDescent="0.25"/>
    <row r="10640" x14ac:dyDescent="0.25"/>
    <row r="10641" x14ac:dyDescent="0.25"/>
    <row r="10642" x14ac:dyDescent="0.25"/>
    <row r="10643" x14ac:dyDescent="0.25"/>
    <row r="10644" x14ac:dyDescent="0.25"/>
    <row r="10645" x14ac:dyDescent="0.25"/>
    <row r="10646" x14ac:dyDescent="0.25"/>
    <row r="10647" x14ac:dyDescent="0.25"/>
    <row r="10648" x14ac:dyDescent="0.25"/>
    <row r="10649" x14ac:dyDescent="0.25"/>
    <row r="10650" x14ac:dyDescent="0.25"/>
    <row r="10651" x14ac:dyDescent="0.25"/>
    <row r="10652" x14ac:dyDescent="0.25"/>
    <row r="10653" x14ac:dyDescent="0.25"/>
    <row r="10654" x14ac:dyDescent="0.25"/>
    <row r="10655" x14ac:dyDescent="0.25"/>
    <row r="10656" x14ac:dyDescent="0.25"/>
    <row r="10657" x14ac:dyDescent="0.25"/>
    <row r="10658" x14ac:dyDescent="0.25"/>
    <row r="10659" x14ac:dyDescent="0.25"/>
    <row r="10660" x14ac:dyDescent="0.25"/>
    <row r="10661" x14ac:dyDescent="0.25"/>
    <row r="10662" x14ac:dyDescent="0.25"/>
    <row r="10663" x14ac:dyDescent="0.25"/>
    <row r="10664" x14ac:dyDescent="0.25"/>
    <row r="10665" x14ac:dyDescent="0.25"/>
    <row r="10666" x14ac:dyDescent="0.25"/>
    <row r="10667" x14ac:dyDescent="0.25"/>
    <row r="10668" x14ac:dyDescent="0.25"/>
    <row r="10669" x14ac:dyDescent="0.25"/>
    <row r="10670" x14ac:dyDescent="0.25"/>
    <row r="10671" x14ac:dyDescent="0.25"/>
    <row r="10672" x14ac:dyDescent="0.25"/>
    <row r="10673" x14ac:dyDescent="0.25"/>
    <row r="10674" x14ac:dyDescent="0.25"/>
    <row r="10675" x14ac:dyDescent="0.25"/>
    <row r="10676" x14ac:dyDescent="0.25"/>
    <row r="10677" x14ac:dyDescent="0.25"/>
    <row r="10678" x14ac:dyDescent="0.25"/>
    <row r="10679" x14ac:dyDescent="0.25"/>
    <row r="10680" x14ac:dyDescent="0.25"/>
    <row r="10681" x14ac:dyDescent="0.25"/>
    <row r="10682" x14ac:dyDescent="0.25"/>
    <row r="10683" x14ac:dyDescent="0.25"/>
    <row r="10684" x14ac:dyDescent="0.25"/>
    <row r="10685" x14ac:dyDescent="0.25"/>
    <row r="10686" x14ac:dyDescent="0.25"/>
    <row r="10687" x14ac:dyDescent="0.25"/>
    <row r="10688" x14ac:dyDescent="0.25"/>
    <row r="10689" x14ac:dyDescent="0.25"/>
    <row r="10690" x14ac:dyDescent="0.25"/>
    <row r="10691" x14ac:dyDescent="0.25"/>
    <row r="10692" x14ac:dyDescent="0.25"/>
    <row r="10693" x14ac:dyDescent="0.25"/>
    <row r="10694" x14ac:dyDescent="0.25"/>
    <row r="10695" x14ac:dyDescent="0.25"/>
    <row r="10696" x14ac:dyDescent="0.25"/>
    <row r="10697" x14ac:dyDescent="0.25"/>
    <row r="10698" x14ac:dyDescent="0.25"/>
    <row r="10699" x14ac:dyDescent="0.25"/>
    <row r="10700" x14ac:dyDescent="0.25"/>
    <row r="10701" x14ac:dyDescent="0.25"/>
    <row r="10702" x14ac:dyDescent="0.25"/>
    <row r="10703" x14ac:dyDescent="0.25"/>
    <row r="10704" x14ac:dyDescent="0.25"/>
    <row r="10705" x14ac:dyDescent="0.25"/>
    <row r="10706" x14ac:dyDescent="0.25"/>
    <row r="10707" x14ac:dyDescent="0.25"/>
    <row r="10708" x14ac:dyDescent="0.25"/>
    <row r="10709" x14ac:dyDescent="0.25"/>
    <row r="10710" x14ac:dyDescent="0.25"/>
    <row r="10711" x14ac:dyDescent="0.25"/>
    <row r="10712" x14ac:dyDescent="0.25"/>
    <row r="10713" x14ac:dyDescent="0.25"/>
    <row r="10714" x14ac:dyDescent="0.25"/>
    <row r="10715" x14ac:dyDescent="0.25"/>
    <row r="10716" x14ac:dyDescent="0.25"/>
    <row r="10717" x14ac:dyDescent="0.25"/>
    <row r="10718" x14ac:dyDescent="0.25"/>
    <row r="10719" x14ac:dyDescent="0.25"/>
    <row r="10720" x14ac:dyDescent="0.25"/>
    <row r="10721" x14ac:dyDescent="0.25"/>
    <row r="10722" x14ac:dyDescent="0.25"/>
    <row r="10723" x14ac:dyDescent="0.25"/>
    <row r="10724" x14ac:dyDescent="0.25"/>
    <row r="10725" x14ac:dyDescent="0.25"/>
    <row r="10726" x14ac:dyDescent="0.25"/>
    <row r="10727" x14ac:dyDescent="0.25"/>
    <row r="10728" x14ac:dyDescent="0.25"/>
    <row r="10729" x14ac:dyDescent="0.25"/>
    <row r="10730" x14ac:dyDescent="0.25"/>
    <row r="10731" x14ac:dyDescent="0.25"/>
    <row r="10732" x14ac:dyDescent="0.25"/>
    <row r="10733" x14ac:dyDescent="0.25"/>
    <row r="10734" x14ac:dyDescent="0.25"/>
    <row r="10735" x14ac:dyDescent="0.25"/>
    <row r="10736" x14ac:dyDescent="0.25"/>
    <row r="10737" x14ac:dyDescent="0.25"/>
    <row r="10738" x14ac:dyDescent="0.25"/>
    <row r="10739" x14ac:dyDescent="0.25"/>
    <row r="10740" x14ac:dyDescent="0.25"/>
    <row r="10741" x14ac:dyDescent="0.25"/>
    <row r="10742" x14ac:dyDescent="0.25"/>
    <row r="10743" x14ac:dyDescent="0.25"/>
    <row r="10744" x14ac:dyDescent="0.25"/>
    <row r="10745" x14ac:dyDescent="0.25"/>
    <row r="10746" x14ac:dyDescent="0.25"/>
    <row r="10747" x14ac:dyDescent="0.25"/>
    <row r="10748" x14ac:dyDescent="0.25"/>
    <row r="10749" x14ac:dyDescent="0.25"/>
    <row r="10750" x14ac:dyDescent="0.25"/>
    <row r="10751" x14ac:dyDescent="0.25"/>
    <row r="10752" x14ac:dyDescent="0.25"/>
    <row r="10753" x14ac:dyDescent="0.25"/>
    <row r="10754" x14ac:dyDescent="0.25"/>
    <row r="10755" x14ac:dyDescent="0.25"/>
    <row r="10756" x14ac:dyDescent="0.25"/>
    <row r="10757" x14ac:dyDescent="0.25"/>
    <row r="10758" x14ac:dyDescent="0.25"/>
    <row r="10759" x14ac:dyDescent="0.25"/>
    <row r="10760" x14ac:dyDescent="0.25"/>
    <row r="10761" x14ac:dyDescent="0.25"/>
    <row r="10762" x14ac:dyDescent="0.25"/>
    <row r="10763" x14ac:dyDescent="0.25"/>
    <row r="10764" x14ac:dyDescent="0.25"/>
    <row r="10765" x14ac:dyDescent="0.25"/>
    <row r="10766" x14ac:dyDescent="0.25"/>
    <row r="10767" x14ac:dyDescent="0.25"/>
    <row r="10768" x14ac:dyDescent="0.25"/>
    <row r="10769" x14ac:dyDescent="0.25"/>
    <row r="10770" x14ac:dyDescent="0.25"/>
    <row r="10771" x14ac:dyDescent="0.25"/>
    <row r="10772" x14ac:dyDescent="0.25"/>
    <row r="10773" x14ac:dyDescent="0.25"/>
    <row r="10774" x14ac:dyDescent="0.25"/>
    <row r="10775" x14ac:dyDescent="0.25"/>
    <row r="10776" x14ac:dyDescent="0.25"/>
    <row r="10777" x14ac:dyDescent="0.25"/>
    <row r="10778" x14ac:dyDescent="0.25"/>
    <row r="10779" x14ac:dyDescent="0.25"/>
    <row r="10780" x14ac:dyDescent="0.25"/>
    <row r="10781" x14ac:dyDescent="0.25"/>
    <row r="10782" x14ac:dyDescent="0.25"/>
    <row r="10783" x14ac:dyDescent="0.25"/>
    <row r="10784" x14ac:dyDescent="0.25"/>
    <row r="10785" x14ac:dyDescent="0.25"/>
    <row r="10786" x14ac:dyDescent="0.25"/>
    <row r="10787" x14ac:dyDescent="0.25"/>
    <row r="10788" x14ac:dyDescent="0.25"/>
    <row r="10789" x14ac:dyDescent="0.25"/>
    <row r="10790" x14ac:dyDescent="0.25"/>
    <row r="10791" x14ac:dyDescent="0.25"/>
    <row r="10792" x14ac:dyDescent="0.25"/>
    <row r="10793" x14ac:dyDescent="0.25"/>
    <row r="10794" x14ac:dyDescent="0.25"/>
    <row r="10795" x14ac:dyDescent="0.25"/>
    <row r="10796" x14ac:dyDescent="0.25"/>
    <row r="10797" x14ac:dyDescent="0.25"/>
    <row r="10798" x14ac:dyDescent="0.25"/>
    <row r="10799" x14ac:dyDescent="0.25"/>
    <row r="10800" x14ac:dyDescent="0.25"/>
    <row r="10801" x14ac:dyDescent="0.25"/>
    <row r="10802" x14ac:dyDescent="0.25"/>
    <row r="10803" x14ac:dyDescent="0.25"/>
    <row r="10804" x14ac:dyDescent="0.25"/>
    <row r="10805" x14ac:dyDescent="0.25"/>
    <row r="10806" x14ac:dyDescent="0.25"/>
    <row r="10807" x14ac:dyDescent="0.25"/>
    <row r="10808" x14ac:dyDescent="0.25"/>
    <row r="10809" x14ac:dyDescent="0.25"/>
    <row r="10810" x14ac:dyDescent="0.25"/>
    <row r="10811" x14ac:dyDescent="0.25"/>
    <row r="10812" x14ac:dyDescent="0.25"/>
    <row r="10813" x14ac:dyDescent="0.25"/>
    <row r="10814" x14ac:dyDescent="0.25"/>
    <row r="10815" x14ac:dyDescent="0.25"/>
    <row r="10816" x14ac:dyDescent="0.25"/>
    <row r="10817" x14ac:dyDescent="0.25"/>
    <row r="10818" x14ac:dyDescent="0.25"/>
    <row r="10819" x14ac:dyDescent="0.25"/>
    <row r="10820" x14ac:dyDescent="0.25"/>
    <row r="10821" x14ac:dyDescent="0.25"/>
    <row r="10822" x14ac:dyDescent="0.25"/>
    <row r="10823" x14ac:dyDescent="0.25"/>
    <row r="10824" x14ac:dyDescent="0.25"/>
    <row r="10825" x14ac:dyDescent="0.25"/>
    <row r="10826" x14ac:dyDescent="0.25"/>
    <row r="10827" x14ac:dyDescent="0.25"/>
    <row r="10828" x14ac:dyDescent="0.25"/>
    <row r="10829" x14ac:dyDescent="0.25"/>
    <row r="10830" x14ac:dyDescent="0.25"/>
    <row r="10831" x14ac:dyDescent="0.25"/>
    <row r="10832" x14ac:dyDescent="0.25"/>
    <row r="10833" x14ac:dyDescent="0.25"/>
    <row r="10834" x14ac:dyDescent="0.25"/>
    <row r="10835" x14ac:dyDescent="0.25"/>
    <row r="10836" x14ac:dyDescent="0.25"/>
    <row r="10837" x14ac:dyDescent="0.25"/>
    <row r="10838" x14ac:dyDescent="0.25"/>
    <row r="10839" x14ac:dyDescent="0.25"/>
    <row r="10840" x14ac:dyDescent="0.25"/>
    <row r="10841" x14ac:dyDescent="0.25"/>
    <row r="10842" x14ac:dyDescent="0.25"/>
    <row r="10843" x14ac:dyDescent="0.25"/>
    <row r="10844" x14ac:dyDescent="0.25"/>
    <row r="10845" x14ac:dyDescent="0.25"/>
    <row r="10846" x14ac:dyDescent="0.25"/>
    <row r="10847" x14ac:dyDescent="0.25"/>
    <row r="10848" x14ac:dyDescent="0.25"/>
    <row r="10849" x14ac:dyDescent="0.25"/>
    <row r="10850" x14ac:dyDescent="0.25"/>
    <row r="10851" x14ac:dyDescent="0.25"/>
    <row r="10852" x14ac:dyDescent="0.25"/>
    <row r="10853" x14ac:dyDescent="0.25"/>
    <row r="10854" x14ac:dyDescent="0.25"/>
    <row r="10855" x14ac:dyDescent="0.25"/>
    <row r="10856" x14ac:dyDescent="0.25"/>
    <row r="10857" x14ac:dyDescent="0.25"/>
    <row r="10858" x14ac:dyDescent="0.25"/>
    <row r="10859" x14ac:dyDescent="0.25"/>
    <row r="10860" x14ac:dyDescent="0.25"/>
    <row r="10861" x14ac:dyDescent="0.25"/>
    <row r="10862" x14ac:dyDescent="0.25"/>
    <row r="10863" x14ac:dyDescent="0.25"/>
    <row r="10864" x14ac:dyDescent="0.25"/>
    <row r="10865" x14ac:dyDescent="0.25"/>
    <row r="10866" x14ac:dyDescent="0.25"/>
    <row r="10867" x14ac:dyDescent="0.25"/>
    <row r="10868" x14ac:dyDescent="0.25"/>
    <row r="10869" x14ac:dyDescent="0.25"/>
    <row r="10870" x14ac:dyDescent="0.25"/>
    <row r="10871" x14ac:dyDescent="0.25"/>
    <row r="10872" x14ac:dyDescent="0.25"/>
    <row r="10873" x14ac:dyDescent="0.25"/>
    <row r="10874" x14ac:dyDescent="0.25"/>
    <row r="10875" x14ac:dyDescent="0.25"/>
    <row r="10876" x14ac:dyDescent="0.25"/>
    <row r="10877" x14ac:dyDescent="0.25"/>
    <row r="10878" x14ac:dyDescent="0.25"/>
    <row r="10879" x14ac:dyDescent="0.25"/>
    <row r="10880" x14ac:dyDescent="0.25"/>
    <row r="10881" x14ac:dyDescent="0.25"/>
    <row r="10882" x14ac:dyDescent="0.25"/>
    <row r="10883" x14ac:dyDescent="0.25"/>
    <row r="10884" x14ac:dyDescent="0.25"/>
    <row r="10885" x14ac:dyDescent="0.25"/>
    <row r="10886" x14ac:dyDescent="0.25"/>
    <row r="10887" x14ac:dyDescent="0.25"/>
    <row r="10888" x14ac:dyDescent="0.25"/>
    <row r="10889" x14ac:dyDescent="0.25"/>
    <row r="10890" x14ac:dyDescent="0.25"/>
    <row r="10891" x14ac:dyDescent="0.25"/>
    <row r="10892" x14ac:dyDescent="0.25"/>
    <row r="10893" x14ac:dyDescent="0.25"/>
    <row r="10894" x14ac:dyDescent="0.25"/>
    <row r="10895" x14ac:dyDescent="0.25"/>
    <row r="10896" x14ac:dyDescent="0.25"/>
    <row r="10897" x14ac:dyDescent="0.25"/>
    <row r="10898" x14ac:dyDescent="0.25"/>
    <row r="10899" x14ac:dyDescent="0.25"/>
    <row r="10900" x14ac:dyDescent="0.25"/>
    <row r="10901" x14ac:dyDescent="0.25"/>
    <row r="10902" x14ac:dyDescent="0.25"/>
    <row r="10903" x14ac:dyDescent="0.25"/>
    <row r="10904" x14ac:dyDescent="0.25"/>
    <row r="10905" x14ac:dyDescent="0.25"/>
    <row r="10906" x14ac:dyDescent="0.25"/>
    <row r="10907" x14ac:dyDescent="0.25"/>
    <row r="10908" x14ac:dyDescent="0.25"/>
    <row r="10909" x14ac:dyDescent="0.25"/>
    <row r="10910" x14ac:dyDescent="0.25"/>
    <row r="10911" x14ac:dyDescent="0.25"/>
    <row r="10912" x14ac:dyDescent="0.25"/>
    <row r="10913" x14ac:dyDescent="0.25"/>
    <row r="10914" x14ac:dyDescent="0.25"/>
    <row r="10915" x14ac:dyDescent="0.25"/>
    <row r="10916" x14ac:dyDescent="0.25"/>
    <row r="10917" x14ac:dyDescent="0.25"/>
    <row r="10918" x14ac:dyDescent="0.25"/>
    <row r="10919" x14ac:dyDescent="0.25"/>
    <row r="10920" x14ac:dyDescent="0.25"/>
    <row r="10921" x14ac:dyDescent="0.25"/>
    <row r="10922" x14ac:dyDescent="0.25"/>
    <row r="10923" x14ac:dyDescent="0.25"/>
    <row r="10924" x14ac:dyDescent="0.25"/>
    <row r="10925" x14ac:dyDescent="0.25"/>
    <row r="10926" x14ac:dyDescent="0.25"/>
    <row r="10927" x14ac:dyDescent="0.25"/>
    <row r="10928" x14ac:dyDescent="0.25"/>
    <row r="10929" x14ac:dyDescent="0.25"/>
    <row r="10930" x14ac:dyDescent="0.25"/>
    <row r="10931" x14ac:dyDescent="0.25"/>
    <row r="10932" x14ac:dyDescent="0.25"/>
    <row r="10933" x14ac:dyDescent="0.25"/>
    <row r="10934" x14ac:dyDescent="0.25"/>
    <row r="10935" x14ac:dyDescent="0.25"/>
    <row r="10936" x14ac:dyDescent="0.25"/>
    <row r="10937" x14ac:dyDescent="0.25"/>
    <row r="10938" x14ac:dyDescent="0.25"/>
    <row r="10939" x14ac:dyDescent="0.25"/>
    <row r="10940" x14ac:dyDescent="0.25"/>
    <row r="10941" x14ac:dyDescent="0.25"/>
    <row r="10942" x14ac:dyDescent="0.25"/>
    <row r="10943" x14ac:dyDescent="0.25"/>
    <row r="10944" x14ac:dyDescent="0.25"/>
    <row r="10945" x14ac:dyDescent="0.25"/>
    <row r="10946" x14ac:dyDescent="0.25"/>
    <row r="10947" x14ac:dyDescent="0.25"/>
    <row r="10948" x14ac:dyDescent="0.25"/>
    <row r="10949" x14ac:dyDescent="0.25"/>
    <row r="10950" x14ac:dyDescent="0.25"/>
    <row r="10951" x14ac:dyDescent="0.25"/>
    <row r="10952" x14ac:dyDescent="0.25"/>
    <row r="10953" x14ac:dyDescent="0.25"/>
    <row r="10954" x14ac:dyDescent="0.25"/>
    <row r="10955" x14ac:dyDescent="0.25"/>
    <row r="10956" x14ac:dyDescent="0.25"/>
    <row r="10957" x14ac:dyDescent="0.25"/>
    <row r="10958" x14ac:dyDescent="0.25"/>
    <row r="10959" x14ac:dyDescent="0.25"/>
    <row r="10960" x14ac:dyDescent="0.25"/>
    <row r="10961" x14ac:dyDescent="0.25"/>
    <row r="10962" x14ac:dyDescent="0.25"/>
    <row r="10963" x14ac:dyDescent="0.25"/>
    <row r="10964" x14ac:dyDescent="0.25"/>
    <row r="10965" x14ac:dyDescent="0.25"/>
    <row r="10966" x14ac:dyDescent="0.25"/>
    <row r="10967" x14ac:dyDescent="0.25"/>
    <row r="10968" x14ac:dyDescent="0.25"/>
    <row r="10969" x14ac:dyDescent="0.25"/>
    <row r="10970" x14ac:dyDescent="0.25"/>
    <row r="10971" x14ac:dyDescent="0.25"/>
    <row r="10972" x14ac:dyDescent="0.25"/>
    <row r="10973" x14ac:dyDescent="0.25"/>
    <row r="10974" x14ac:dyDescent="0.25"/>
    <row r="10975" x14ac:dyDescent="0.25"/>
    <row r="10976" x14ac:dyDescent="0.25"/>
    <row r="10977" x14ac:dyDescent="0.25"/>
    <row r="10978" x14ac:dyDescent="0.25"/>
    <row r="10979" x14ac:dyDescent="0.25"/>
    <row r="10980" x14ac:dyDescent="0.25"/>
    <row r="10981" x14ac:dyDescent="0.25"/>
    <row r="10982" x14ac:dyDescent="0.25"/>
    <row r="10983" x14ac:dyDescent="0.25"/>
    <row r="10984" x14ac:dyDescent="0.25"/>
    <row r="10985" x14ac:dyDescent="0.25"/>
    <row r="10986" x14ac:dyDescent="0.25"/>
    <row r="10987" x14ac:dyDescent="0.25"/>
    <row r="10988" x14ac:dyDescent="0.25"/>
    <row r="10989" x14ac:dyDescent="0.25"/>
    <row r="10990" x14ac:dyDescent="0.25"/>
    <row r="10991" x14ac:dyDescent="0.25"/>
    <row r="10992" x14ac:dyDescent="0.25"/>
    <row r="10993" x14ac:dyDescent="0.25"/>
    <row r="10994" x14ac:dyDescent="0.25"/>
    <row r="10995" x14ac:dyDescent="0.25"/>
    <row r="10996" x14ac:dyDescent="0.25"/>
    <row r="10997" x14ac:dyDescent="0.25"/>
    <row r="10998" x14ac:dyDescent="0.25"/>
    <row r="10999" x14ac:dyDescent="0.25"/>
    <row r="11000" x14ac:dyDescent="0.25"/>
    <row r="11001" x14ac:dyDescent="0.25"/>
    <row r="11002" x14ac:dyDescent="0.25"/>
    <row r="11003" x14ac:dyDescent="0.25"/>
    <row r="11004" x14ac:dyDescent="0.25"/>
    <row r="11005" x14ac:dyDescent="0.25"/>
    <row r="11006" x14ac:dyDescent="0.25"/>
    <row r="11007" x14ac:dyDescent="0.25"/>
    <row r="11008" x14ac:dyDescent="0.25"/>
    <row r="11009" x14ac:dyDescent="0.25"/>
    <row r="11010" x14ac:dyDescent="0.25"/>
    <row r="11011" x14ac:dyDescent="0.25"/>
    <row r="11012" x14ac:dyDescent="0.25"/>
    <row r="11013" x14ac:dyDescent="0.25"/>
    <row r="11014" x14ac:dyDescent="0.25"/>
    <row r="11015" x14ac:dyDescent="0.25"/>
    <row r="11016" x14ac:dyDescent="0.25"/>
    <row r="11017" x14ac:dyDescent="0.25"/>
    <row r="11018" x14ac:dyDescent="0.25"/>
    <row r="11019" x14ac:dyDescent="0.25"/>
    <row r="11020" x14ac:dyDescent="0.25"/>
    <row r="11021" x14ac:dyDescent="0.25"/>
    <row r="11022" x14ac:dyDescent="0.25"/>
    <row r="11023" x14ac:dyDescent="0.25"/>
    <row r="11024" x14ac:dyDescent="0.25"/>
    <row r="11025" x14ac:dyDescent="0.25"/>
    <row r="11026" x14ac:dyDescent="0.25"/>
    <row r="11027" x14ac:dyDescent="0.25"/>
    <row r="11028" x14ac:dyDescent="0.25"/>
    <row r="11029" x14ac:dyDescent="0.25"/>
    <row r="11030" x14ac:dyDescent="0.25"/>
    <row r="11031" x14ac:dyDescent="0.25"/>
    <row r="11032" x14ac:dyDescent="0.25"/>
    <row r="11033" x14ac:dyDescent="0.25"/>
    <row r="11034" x14ac:dyDescent="0.25"/>
    <row r="11035" x14ac:dyDescent="0.25"/>
    <row r="11036" x14ac:dyDescent="0.25"/>
    <row r="11037" x14ac:dyDescent="0.25"/>
    <row r="11038" x14ac:dyDescent="0.25"/>
    <row r="11039" x14ac:dyDescent="0.25"/>
    <row r="11040" x14ac:dyDescent="0.25"/>
    <row r="11041" x14ac:dyDescent="0.25"/>
    <row r="11042" x14ac:dyDescent="0.25"/>
    <row r="11043" x14ac:dyDescent="0.25"/>
    <row r="11044" x14ac:dyDescent="0.25"/>
    <row r="11045" x14ac:dyDescent="0.25"/>
    <row r="11046" x14ac:dyDescent="0.25"/>
    <row r="11047" x14ac:dyDescent="0.25"/>
    <row r="11048" x14ac:dyDescent="0.25"/>
    <row r="11049" x14ac:dyDescent="0.25"/>
    <row r="11050" x14ac:dyDescent="0.25"/>
    <row r="11051" x14ac:dyDescent="0.25"/>
    <row r="11052" x14ac:dyDescent="0.25"/>
    <row r="11053" x14ac:dyDescent="0.25"/>
    <row r="11054" x14ac:dyDescent="0.25"/>
    <row r="11055" x14ac:dyDescent="0.25"/>
    <row r="11056" x14ac:dyDescent="0.25"/>
    <row r="11057" x14ac:dyDescent="0.25"/>
    <row r="11058" x14ac:dyDescent="0.25"/>
    <row r="11059" x14ac:dyDescent="0.25"/>
    <row r="11060" x14ac:dyDescent="0.25"/>
    <row r="11061" x14ac:dyDescent="0.25"/>
    <row r="11062" x14ac:dyDescent="0.25"/>
    <row r="11063" x14ac:dyDescent="0.25"/>
    <row r="11064" x14ac:dyDescent="0.25"/>
    <row r="11065" x14ac:dyDescent="0.25"/>
    <row r="11066" x14ac:dyDescent="0.25"/>
    <row r="11067" x14ac:dyDescent="0.25"/>
    <row r="11068" x14ac:dyDescent="0.25"/>
    <row r="11069" x14ac:dyDescent="0.25"/>
    <row r="11070" x14ac:dyDescent="0.25"/>
    <row r="11071" x14ac:dyDescent="0.25"/>
    <row r="11072" x14ac:dyDescent="0.25"/>
    <row r="11073" x14ac:dyDescent="0.25"/>
    <row r="11074" x14ac:dyDescent="0.25"/>
    <row r="11075" x14ac:dyDescent="0.25"/>
    <row r="11076" x14ac:dyDescent="0.25"/>
    <row r="11077" x14ac:dyDescent="0.25"/>
    <row r="11078" x14ac:dyDescent="0.25"/>
    <row r="11079" x14ac:dyDescent="0.25"/>
    <row r="11080" x14ac:dyDescent="0.25"/>
    <row r="11081" x14ac:dyDescent="0.25"/>
    <row r="11082" x14ac:dyDescent="0.25"/>
    <row r="11083" x14ac:dyDescent="0.25"/>
    <row r="11084" x14ac:dyDescent="0.25"/>
    <row r="11085" x14ac:dyDescent="0.25"/>
    <row r="11086" x14ac:dyDescent="0.25"/>
    <row r="11087" x14ac:dyDescent="0.25"/>
    <row r="11088" x14ac:dyDescent="0.25"/>
    <row r="11089" x14ac:dyDescent="0.25"/>
    <row r="11090" x14ac:dyDescent="0.25"/>
    <row r="11091" x14ac:dyDescent="0.25"/>
    <row r="11092" x14ac:dyDescent="0.25"/>
    <row r="11093" x14ac:dyDescent="0.25"/>
    <row r="11094" x14ac:dyDescent="0.25"/>
    <row r="11095" x14ac:dyDescent="0.25"/>
    <row r="11096" x14ac:dyDescent="0.25"/>
    <row r="11097" x14ac:dyDescent="0.25"/>
    <row r="11098" x14ac:dyDescent="0.25"/>
    <row r="11099" x14ac:dyDescent="0.25"/>
    <row r="11100" x14ac:dyDescent="0.25"/>
    <row r="11101" x14ac:dyDescent="0.25"/>
    <row r="11102" x14ac:dyDescent="0.25"/>
    <row r="11103" x14ac:dyDescent="0.25"/>
    <row r="11104" x14ac:dyDescent="0.25"/>
    <row r="11105" x14ac:dyDescent="0.25"/>
    <row r="11106" x14ac:dyDescent="0.25"/>
    <row r="11107" x14ac:dyDescent="0.25"/>
    <row r="11108" x14ac:dyDescent="0.25"/>
    <row r="11109" x14ac:dyDescent="0.25"/>
    <row r="11110" x14ac:dyDescent="0.25"/>
    <row r="11111" x14ac:dyDescent="0.25"/>
    <row r="11112" x14ac:dyDescent="0.25"/>
    <row r="11113" x14ac:dyDescent="0.25"/>
    <row r="11114" x14ac:dyDescent="0.25"/>
    <row r="11115" x14ac:dyDescent="0.25"/>
    <row r="11116" x14ac:dyDescent="0.25"/>
    <row r="11117" x14ac:dyDescent="0.25"/>
    <row r="11118" x14ac:dyDescent="0.25"/>
    <row r="11119" x14ac:dyDescent="0.25"/>
    <row r="11120" x14ac:dyDescent="0.25"/>
    <row r="11121" x14ac:dyDescent="0.25"/>
    <row r="11122" x14ac:dyDescent="0.25"/>
    <row r="11123" x14ac:dyDescent="0.25"/>
    <row r="11124" x14ac:dyDescent="0.25"/>
    <row r="11125" x14ac:dyDescent="0.25"/>
    <row r="11126" x14ac:dyDescent="0.25"/>
    <row r="11127" x14ac:dyDescent="0.25"/>
    <row r="11128" x14ac:dyDescent="0.25"/>
    <row r="11129" x14ac:dyDescent="0.25"/>
    <row r="11130" x14ac:dyDescent="0.25"/>
    <row r="11131" x14ac:dyDescent="0.25"/>
    <row r="11132" x14ac:dyDescent="0.25"/>
    <row r="11133" x14ac:dyDescent="0.25"/>
    <row r="11134" x14ac:dyDescent="0.25"/>
    <row r="11135" x14ac:dyDescent="0.25"/>
    <row r="11136" x14ac:dyDescent="0.25"/>
    <row r="11137" x14ac:dyDescent="0.25"/>
    <row r="11138" x14ac:dyDescent="0.25"/>
    <row r="11139" x14ac:dyDescent="0.25"/>
    <row r="11140" x14ac:dyDescent="0.25"/>
    <row r="11141" x14ac:dyDescent="0.25"/>
    <row r="11142" x14ac:dyDescent="0.25"/>
    <row r="11143" x14ac:dyDescent="0.25"/>
    <row r="11144" x14ac:dyDescent="0.25"/>
    <row r="11145" x14ac:dyDescent="0.25"/>
    <row r="11146" x14ac:dyDescent="0.25"/>
    <row r="11147" x14ac:dyDescent="0.25"/>
    <row r="11148" x14ac:dyDescent="0.25"/>
    <row r="11149" x14ac:dyDescent="0.25"/>
    <row r="11150" x14ac:dyDescent="0.25"/>
    <row r="11151" x14ac:dyDescent="0.25"/>
    <row r="11152" x14ac:dyDescent="0.25"/>
    <row r="11153" x14ac:dyDescent="0.25"/>
    <row r="11154" x14ac:dyDescent="0.25"/>
    <row r="11155" x14ac:dyDescent="0.25"/>
    <row r="11156" x14ac:dyDescent="0.25"/>
    <row r="11157" x14ac:dyDescent="0.25"/>
    <row r="11158" x14ac:dyDescent="0.25"/>
    <row r="11159" x14ac:dyDescent="0.25"/>
    <row r="11160" x14ac:dyDescent="0.25"/>
    <row r="11161" x14ac:dyDescent="0.25"/>
    <row r="11162" x14ac:dyDescent="0.25"/>
    <row r="11163" x14ac:dyDescent="0.25"/>
    <row r="11164" x14ac:dyDescent="0.25"/>
    <row r="11165" x14ac:dyDescent="0.25"/>
    <row r="11166" x14ac:dyDescent="0.25"/>
    <row r="11167" x14ac:dyDescent="0.25"/>
    <row r="11168" x14ac:dyDescent="0.25"/>
    <row r="11169" x14ac:dyDescent="0.25"/>
    <row r="11170" x14ac:dyDescent="0.25"/>
    <row r="11171" x14ac:dyDescent="0.25"/>
    <row r="11172" x14ac:dyDescent="0.25"/>
    <row r="11173" x14ac:dyDescent="0.25"/>
    <row r="11174" x14ac:dyDescent="0.25"/>
    <row r="11175" x14ac:dyDescent="0.25"/>
    <row r="11176" x14ac:dyDescent="0.25"/>
    <row r="11177" x14ac:dyDescent="0.25"/>
    <row r="11178" x14ac:dyDescent="0.25"/>
    <row r="11179" x14ac:dyDescent="0.25"/>
    <row r="11180" x14ac:dyDescent="0.25"/>
    <row r="11181" x14ac:dyDescent="0.25"/>
    <row r="11182" x14ac:dyDescent="0.25"/>
    <row r="11183" x14ac:dyDescent="0.25"/>
    <row r="11184" x14ac:dyDescent="0.25"/>
    <row r="11185" x14ac:dyDescent="0.25"/>
    <row r="11186" x14ac:dyDescent="0.25"/>
    <row r="11187" x14ac:dyDescent="0.25"/>
    <row r="11188" x14ac:dyDescent="0.25"/>
    <row r="11189" x14ac:dyDescent="0.25"/>
    <row r="11190" x14ac:dyDescent="0.25"/>
    <row r="11191" x14ac:dyDescent="0.25"/>
    <row r="11192" x14ac:dyDescent="0.25"/>
    <row r="11193" x14ac:dyDescent="0.25"/>
    <row r="11194" x14ac:dyDescent="0.25"/>
    <row r="11195" x14ac:dyDescent="0.25"/>
    <row r="11196" x14ac:dyDescent="0.25"/>
    <row r="11197" x14ac:dyDescent="0.25"/>
    <row r="11198" x14ac:dyDescent="0.25"/>
    <row r="11199" x14ac:dyDescent="0.25"/>
    <row r="11200" x14ac:dyDescent="0.25"/>
    <row r="11201" x14ac:dyDescent="0.25"/>
    <row r="11202" x14ac:dyDescent="0.25"/>
    <row r="11203" x14ac:dyDescent="0.25"/>
    <row r="11204" x14ac:dyDescent="0.25"/>
    <row r="11205" x14ac:dyDescent="0.25"/>
    <row r="11206" x14ac:dyDescent="0.25"/>
    <row r="11207" x14ac:dyDescent="0.25"/>
    <row r="11208" x14ac:dyDescent="0.25"/>
    <row r="11209" x14ac:dyDescent="0.25"/>
    <row r="11210" x14ac:dyDescent="0.25"/>
    <row r="11211" x14ac:dyDescent="0.25"/>
    <row r="11212" x14ac:dyDescent="0.25"/>
    <row r="11213" x14ac:dyDescent="0.25"/>
    <row r="11214" x14ac:dyDescent="0.25"/>
    <row r="11215" x14ac:dyDescent="0.25"/>
    <row r="11216" x14ac:dyDescent="0.25"/>
    <row r="11217" x14ac:dyDescent="0.25"/>
    <row r="11218" x14ac:dyDescent="0.25"/>
    <row r="11219" x14ac:dyDescent="0.25"/>
    <row r="11220" x14ac:dyDescent="0.25"/>
    <row r="11221" x14ac:dyDescent="0.25"/>
    <row r="11222" x14ac:dyDescent="0.25"/>
    <row r="11223" x14ac:dyDescent="0.25"/>
    <row r="11224" x14ac:dyDescent="0.25"/>
    <row r="11225" x14ac:dyDescent="0.25"/>
    <row r="11226" x14ac:dyDescent="0.25"/>
    <row r="11227" x14ac:dyDescent="0.25"/>
    <row r="11228" x14ac:dyDescent="0.25"/>
    <row r="11229" x14ac:dyDescent="0.25"/>
    <row r="11230" x14ac:dyDescent="0.25"/>
    <row r="11231" x14ac:dyDescent="0.25"/>
    <row r="11232" x14ac:dyDescent="0.25"/>
    <row r="11233" x14ac:dyDescent="0.25"/>
    <row r="11234" x14ac:dyDescent="0.25"/>
    <row r="11235" x14ac:dyDescent="0.25"/>
    <row r="11236" x14ac:dyDescent="0.25"/>
    <row r="11237" x14ac:dyDescent="0.25"/>
    <row r="11238" x14ac:dyDescent="0.25"/>
    <row r="11239" x14ac:dyDescent="0.25"/>
    <row r="11240" x14ac:dyDescent="0.25"/>
    <row r="11241" x14ac:dyDescent="0.25"/>
    <row r="11242" x14ac:dyDescent="0.25"/>
    <row r="11243" x14ac:dyDescent="0.25"/>
    <row r="11244" x14ac:dyDescent="0.25"/>
    <row r="11245" x14ac:dyDescent="0.25"/>
    <row r="11246" x14ac:dyDescent="0.25"/>
    <row r="11247" x14ac:dyDescent="0.25"/>
    <row r="11248" x14ac:dyDescent="0.25"/>
    <row r="11249" x14ac:dyDescent="0.25"/>
    <row r="11250" x14ac:dyDescent="0.25"/>
    <row r="11251" x14ac:dyDescent="0.25"/>
    <row r="11252" x14ac:dyDescent="0.25"/>
    <row r="11253" x14ac:dyDescent="0.25"/>
    <row r="11254" x14ac:dyDescent="0.25"/>
    <row r="11255" x14ac:dyDescent="0.25"/>
    <row r="11256" x14ac:dyDescent="0.25"/>
    <row r="11257" x14ac:dyDescent="0.25"/>
    <row r="11258" x14ac:dyDescent="0.25"/>
    <row r="11259" x14ac:dyDescent="0.25"/>
    <row r="11260" x14ac:dyDescent="0.25"/>
    <row r="11261" x14ac:dyDescent="0.25"/>
    <row r="11262" x14ac:dyDescent="0.25"/>
    <row r="11263" x14ac:dyDescent="0.25"/>
    <row r="11264" x14ac:dyDescent="0.25"/>
    <row r="11265" x14ac:dyDescent="0.25"/>
    <row r="11266" x14ac:dyDescent="0.25"/>
    <row r="11267" x14ac:dyDescent="0.25"/>
    <row r="11268" x14ac:dyDescent="0.25"/>
    <row r="11269" x14ac:dyDescent="0.25"/>
    <row r="11270" x14ac:dyDescent="0.25"/>
    <row r="11271" x14ac:dyDescent="0.25"/>
    <row r="11272" x14ac:dyDescent="0.25"/>
    <row r="11273" x14ac:dyDescent="0.25"/>
    <row r="11274" x14ac:dyDescent="0.25"/>
    <row r="11275" x14ac:dyDescent="0.25"/>
    <row r="11276" x14ac:dyDescent="0.25"/>
    <row r="11277" x14ac:dyDescent="0.25"/>
    <row r="11278" x14ac:dyDescent="0.25"/>
    <row r="11279" x14ac:dyDescent="0.25"/>
    <row r="11280" x14ac:dyDescent="0.25"/>
    <row r="11281" x14ac:dyDescent="0.25"/>
    <row r="11282" x14ac:dyDescent="0.25"/>
    <row r="11283" x14ac:dyDescent="0.25"/>
    <row r="11284" x14ac:dyDescent="0.25"/>
    <row r="11285" x14ac:dyDescent="0.25"/>
    <row r="11286" x14ac:dyDescent="0.25"/>
    <row r="11287" x14ac:dyDescent="0.25"/>
    <row r="11288" x14ac:dyDescent="0.25"/>
    <row r="11289" x14ac:dyDescent="0.25"/>
    <row r="11290" x14ac:dyDescent="0.25"/>
    <row r="11291" x14ac:dyDescent="0.25"/>
    <row r="11292" x14ac:dyDescent="0.25"/>
    <row r="11293" x14ac:dyDescent="0.25"/>
    <row r="11294" x14ac:dyDescent="0.25"/>
    <row r="11295" x14ac:dyDescent="0.25"/>
    <row r="11296" x14ac:dyDescent="0.25"/>
    <row r="11297" x14ac:dyDescent="0.25"/>
    <row r="11298" x14ac:dyDescent="0.25"/>
    <row r="11299" x14ac:dyDescent="0.25"/>
    <row r="11300" x14ac:dyDescent="0.25"/>
    <row r="11301" x14ac:dyDescent="0.25"/>
    <row r="11302" x14ac:dyDescent="0.25"/>
    <row r="11303" x14ac:dyDescent="0.25"/>
    <row r="11304" x14ac:dyDescent="0.25"/>
    <row r="11305" x14ac:dyDescent="0.25"/>
    <row r="11306" x14ac:dyDescent="0.25"/>
    <row r="11307" x14ac:dyDescent="0.25"/>
    <row r="11308" x14ac:dyDescent="0.25"/>
    <row r="11309" x14ac:dyDescent="0.25"/>
    <row r="11310" x14ac:dyDescent="0.25"/>
    <row r="11311" x14ac:dyDescent="0.25"/>
    <row r="11312" x14ac:dyDescent="0.25"/>
    <row r="11313" x14ac:dyDescent="0.25"/>
    <row r="11314" x14ac:dyDescent="0.25"/>
    <row r="11315" x14ac:dyDescent="0.25"/>
    <row r="11316" x14ac:dyDescent="0.25"/>
    <row r="11317" x14ac:dyDescent="0.25"/>
    <row r="11318" x14ac:dyDescent="0.25"/>
    <row r="11319" x14ac:dyDescent="0.25"/>
    <row r="11320" x14ac:dyDescent="0.25"/>
    <row r="11321" x14ac:dyDescent="0.25"/>
    <row r="11322" x14ac:dyDescent="0.25"/>
    <row r="11323" x14ac:dyDescent="0.25"/>
    <row r="11324" x14ac:dyDescent="0.25"/>
    <row r="11325" x14ac:dyDescent="0.25"/>
    <row r="11326" x14ac:dyDescent="0.25"/>
    <row r="11327" x14ac:dyDescent="0.25"/>
    <row r="11328" x14ac:dyDescent="0.25"/>
    <row r="11329" x14ac:dyDescent="0.25"/>
    <row r="11330" x14ac:dyDescent="0.25"/>
    <row r="11331" x14ac:dyDescent="0.25"/>
    <row r="11332" x14ac:dyDescent="0.25"/>
    <row r="11333" x14ac:dyDescent="0.25"/>
    <row r="11334" x14ac:dyDescent="0.25"/>
    <row r="11335" x14ac:dyDescent="0.25"/>
    <row r="11336" x14ac:dyDescent="0.25"/>
    <row r="11337" x14ac:dyDescent="0.25"/>
    <row r="11338" x14ac:dyDescent="0.25"/>
    <row r="11339" x14ac:dyDescent="0.25"/>
    <row r="11340" x14ac:dyDescent="0.25"/>
    <row r="11341" x14ac:dyDescent="0.25"/>
    <row r="11342" x14ac:dyDescent="0.25"/>
    <row r="11343" x14ac:dyDescent="0.25"/>
    <row r="11344" x14ac:dyDescent="0.25"/>
    <row r="11345" x14ac:dyDescent="0.25"/>
    <row r="11346" x14ac:dyDescent="0.25"/>
    <row r="11347" x14ac:dyDescent="0.25"/>
    <row r="11348" x14ac:dyDescent="0.25"/>
    <row r="11349" x14ac:dyDescent="0.25"/>
    <row r="11350" x14ac:dyDescent="0.25"/>
    <row r="11351" x14ac:dyDescent="0.25"/>
    <row r="11352" x14ac:dyDescent="0.25"/>
    <row r="11353" x14ac:dyDescent="0.25"/>
    <row r="11354" x14ac:dyDescent="0.25"/>
    <row r="11355" x14ac:dyDescent="0.25"/>
    <row r="11356" x14ac:dyDescent="0.25"/>
    <row r="11357" x14ac:dyDescent="0.25"/>
    <row r="11358" x14ac:dyDescent="0.25"/>
    <row r="11359" x14ac:dyDescent="0.25"/>
    <row r="11360" x14ac:dyDescent="0.25"/>
    <row r="11361" x14ac:dyDescent="0.25"/>
    <row r="11362" x14ac:dyDescent="0.25"/>
    <row r="11363" x14ac:dyDescent="0.25"/>
    <row r="11364" x14ac:dyDescent="0.25"/>
    <row r="11365" x14ac:dyDescent="0.25"/>
    <row r="11366" x14ac:dyDescent="0.25"/>
    <row r="11367" x14ac:dyDescent="0.25"/>
    <row r="11368" x14ac:dyDescent="0.25"/>
    <row r="11369" x14ac:dyDescent="0.25"/>
    <row r="11370" x14ac:dyDescent="0.25"/>
    <row r="11371" x14ac:dyDescent="0.25"/>
    <row r="11372" x14ac:dyDescent="0.25"/>
    <row r="11373" x14ac:dyDescent="0.25"/>
    <row r="11374" x14ac:dyDescent="0.25"/>
    <row r="11375" x14ac:dyDescent="0.25"/>
    <row r="11376" x14ac:dyDescent="0.25"/>
    <row r="11377" x14ac:dyDescent="0.25"/>
    <row r="11378" x14ac:dyDescent="0.25"/>
    <row r="11379" x14ac:dyDescent="0.25"/>
    <row r="11380" x14ac:dyDescent="0.25"/>
    <row r="11381" x14ac:dyDescent="0.25"/>
    <row r="11382" x14ac:dyDescent="0.25"/>
    <row r="11383" x14ac:dyDescent="0.25"/>
    <row r="11384" x14ac:dyDescent="0.25"/>
    <row r="11385" x14ac:dyDescent="0.25"/>
    <row r="11386" x14ac:dyDescent="0.25"/>
    <row r="11387" x14ac:dyDescent="0.25"/>
    <row r="11388" x14ac:dyDescent="0.25"/>
    <row r="11389" x14ac:dyDescent="0.25"/>
    <row r="11390" x14ac:dyDescent="0.25"/>
    <row r="11391" x14ac:dyDescent="0.25"/>
    <row r="11392" x14ac:dyDescent="0.25"/>
    <row r="11393" x14ac:dyDescent="0.25"/>
    <row r="11394" x14ac:dyDescent="0.25"/>
    <row r="11395" x14ac:dyDescent="0.25"/>
    <row r="11396" x14ac:dyDescent="0.25"/>
    <row r="11397" x14ac:dyDescent="0.25"/>
    <row r="11398" x14ac:dyDescent="0.25"/>
    <row r="11399" x14ac:dyDescent="0.25"/>
    <row r="11400" x14ac:dyDescent="0.25"/>
    <row r="11401" x14ac:dyDescent="0.25"/>
    <row r="11402" x14ac:dyDescent="0.25"/>
    <row r="11403" x14ac:dyDescent="0.25"/>
    <row r="11404" x14ac:dyDescent="0.25"/>
    <row r="11405" x14ac:dyDescent="0.25"/>
    <row r="11406" x14ac:dyDescent="0.25"/>
    <row r="11407" x14ac:dyDescent="0.25"/>
    <row r="11408" x14ac:dyDescent="0.25"/>
    <row r="11409" x14ac:dyDescent="0.25"/>
    <row r="11410" x14ac:dyDescent="0.25"/>
    <row r="11411" x14ac:dyDescent="0.25"/>
    <row r="11412" x14ac:dyDescent="0.25"/>
    <row r="11413" x14ac:dyDescent="0.25"/>
    <row r="11414" x14ac:dyDescent="0.25"/>
    <row r="11415" x14ac:dyDescent="0.25"/>
    <row r="11416" x14ac:dyDescent="0.25"/>
    <row r="11417" x14ac:dyDescent="0.25"/>
    <row r="11418" x14ac:dyDescent="0.25"/>
    <row r="11419" x14ac:dyDescent="0.25"/>
    <row r="11420" x14ac:dyDescent="0.25"/>
    <row r="11421" x14ac:dyDescent="0.25"/>
    <row r="11422" x14ac:dyDescent="0.25"/>
    <row r="11423" x14ac:dyDescent="0.25"/>
    <row r="11424" x14ac:dyDescent="0.25"/>
    <row r="11425" x14ac:dyDescent="0.25"/>
    <row r="11426" x14ac:dyDescent="0.25"/>
    <row r="11427" x14ac:dyDescent="0.25"/>
    <row r="11428" x14ac:dyDescent="0.25"/>
    <row r="11429" x14ac:dyDescent="0.25"/>
    <row r="11430" x14ac:dyDescent="0.25"/>
    <row r="11431" x14ac:dyDescent="0.25"/>
    <row r="11432" x14ac:dyDescent="0.25"/>
    <row r="11433" x14ac:dyDescent="0.25"/>
    <row r="11434" x14ac:dyDescent="0.25"/>
    <row r="11435" x14ac:dyDescent="0.25"/>
    <row r="11436" x14ac:dyDescent="0.25"/>
    <row r="11437" x14ac:dyDescent="0.25"/>
    <row r="11438" x14ac:dyDescent="0.25"/>
    <row r="11439" x14ac:dyDescent="0.25"/>
    <row r="11440" x14ac:dyDescent="0.25"/>
    <row r="11441" x14ac:dyDescent="0.25"/>
    <row r="11442" x14ac:dyDescent="0.25"/>
    <row r="11443" x14ac:dyDescent="0.25"/>
    <row r="11444" x14ac:dyDescent="0.25"/>
    <row r="11445" x14ac:dyDescent="0.25"/>
    <row r="11446" x14ac:dyDescent="0.25"/>
    <row r="11447" x14ac:dyDescent="0.25"/>
    <row r="11448" x14ac:dyDescent="0.25"/>
    <row r="11449" x14ac:dyDescent="0.25"/>
    <row r="11450" x14ac:dyDescent="0.25"/>
    <row r="11451" x14ac:dyDescent="0.25"/>
    <row r="11452" x14ac:dyDescent="0.25"/>
    <row r="11453" x14ac:dyDescent="0.25"/>
    <row r="11454" x14ac:dyDescent="0.25"/>
    <row r="11455" x14ac:dyDescent="0.25"/>
    <row r="11456" x14ac:dyDescent="0.25"/>
    <row r="11457" x14ac:dyDescent="0.25"/>
    <row r="11458" x14ac:dyDescent="0.25"/>
    <row r="11459" x14ac:dyDescent="0.25"/>
    <row r="11460" x14ac:dyDescent="0.25"/>
    <row r="11461" x14ac:dyDescent="0.25"/>
    <row r="11462" x14ac:dyDescent="0.25"/>
    <row r="11463" x14ac:dyDescent="0.25"/>
    <row r="11464" x14ac:dyDescent="0.25"/>
    <row r="11465" x14ac:dyDescent="0.25"/>
    <row r="11466" x14ac:dyDescent="0.25"/>
    <row r="11467" x14ac:dyDescent="0.25"/>
    <row r="11468" x14ac:dyDescent="0.25"/>
    <row r="11469" x14ac:dyDescent="0.25"/>
    <row r="11470" x14ac:dyDescent="0.25"/>
    <row r="11471" x14ac:dyDescent="0.25"/>
    <row r="11472" x14ac:dyDescent="0.25"/>
    <row r="11473" x14ac:dyDescent="0.25"/>
    <row r="11474" x14ac:dyDescent="0.25"/>
    <row r="11475" x14ac:dyDescent="0.25"/>
    <row r="11476" x14ac:dyDescent="0.25"/>
    <row r="11477" x14ac:dyDescent="0.25"/>
    <row r="11478" x14ac:dyDescent="0.25"/>
    <row r="11479" x14ac:dyDescent="0.25"/>
    <row r="11480" x14ac:dyDescent="0.25"/>
    <row r="11481" x14ac:dyDescent="0.25"/>
    <row r="11482" x14ac:dyDescent="0.25"/>
    <row r="11483" x14ac:dyDescent="0.25"/>
    <row r="11484" x14ac:dyDescent="0.25"/>
    <row r="11485" x14ac:dyDescent="0.25"/>
    <row r="11486" x14ac:dyDescent="0.25"/>
    <row r="11487" x14ac:dyDescent="0.25"/>
    <row r="11488" x14ac:dyDescent="0.25"/>
    <row r="11489" x14ac:dyDescent="0.25"/>
    <row r="11490" x14ac:dyDescent="0.25"/>
    <row r="11491" x14ac:dyDescent="0.25"/>
    <row r="11492" x14ac:dyDescent="0.25"/>
    <row r="11493" x14ac:dyDescent="0.25"/>
    <row r="11494" x14ac:dyDescent="0.25"/>
    <row r="11495" x14ac:dyDescent="0.25"/>
    <row r="11496" x14ac:dyDescent="0.25"/>
    <row r="11497" x14ac:dyDescent="0.25"/>
    <row r="11498" x14ac:dyDescent="0.25"/>
    <row r="11499" x14ac:dyDescent="0.25"/>
    <row r="11500" x14ac:dyDescent="0.25"/>
    <row r="11501" x14ac:dyDescent="0.25"/>
    <row r="11502" x14ac:dyDescent="0.25"/>
    <row r="11503" x14ac:dyDescent="0.25"/>
    <row r="11504" x14ac:dyDescent="0.25"/>
    <row r="11505" x14ac:dyDescent="0.25"/>
    <row r="11506" x14ac:dyDescent="0.25"/>
    <row r="11507" x14ac:dyDescent="0.25"/>
    <row r="11508" x14ac:dyDescent="0.25"/>
    <row r="11509" x14ac:dyDescent="0.25"/>
    <row r="11510" x14ac:dyDescent="0.25"/>
    <row r="11511" x14ac:dyDescent="0.25"/>
    <row r="11512" x14ac:dyDescent="0.25"/>
    <row r="11513" x14ac:dyDescent="0.25"/>
    <row r="11514" x14ac:dyDescent="0.25"/>
    <row r="11515" x14ac:dyDescent="0.25"/>
    <row r="11516" x14ac:dyDescent="0.25"/>
    <row r="11517" x14ac:dyDescent="0.25"/>
    <row r="11518" x14ac:dyDescent="0.25"/>
    <row r="11519" x14ac:dyDescent="0.25"/>
    <row r="11520" x14ac:dyDescent="0.25"/>
    <row r="11521" x14ac:dyDescent="0.25"/>
    <row r="11522" x14ac:dyDescent="0.25"/>
    <row r="11523" x14ac:dyDescent="0.25"/>
    <row r="11524" x14ac:dyDescent="0.25"/>
    <row r="11525" x14ac:dyDescent="0.25"/>
    <row r="11526" x14ac:dyDescent="0.25"/>
    <row r="11527" x14ac:dyDescent="0.25"/>
    <row r="11528" x14ac:dyDescent="0.25"/>
    <row r="11529" x14ac:dyDescent="0.25"/>
    <row r="11530" x14ac:dyDescent="0.25"/>
    <row r="11531" x14ac:dyDescent="0.25"/>
    <row r="11532" x14ac:dyDescent="0.25"/>
    <row r="11533" x14ac:dyDescent="0.25"/>
    <row r="11534" x14ac:dyDescent="0.25"/>
    <row r="11535" x14ac:dyDescent="0.25"/>
    <row r="11536" x14ac:dyDescent="0.25"/>
    <row r="11537" x14ac:dyDescent="0.25"/>
    <row r="11538" x14ac:dyDescent="0.25"/>
    <row r="11539" x14ac:dyDescent="0.25"/>
    <row r="11540" x14ac:dyDescent="0.25"/>
    <row r="11541" x14ac:dyDescent="0.25"/>
    <row r="11542" x14ac:dyDescent="0.25"/>
    <row r="11543" x14ac:dyDescent="0.25"/>
    <row r="11544" x14ac:dyDescent="0.25"/>
    <row r="11545" x14ac:dyDescent="0.25"/>
    <row r="11546" x14ac:dyDescent="0.25"/>
    <row r="11547" x14ac:dyDescent="0.25"/>
    <row r="11548" x14ac:dyDescent="0.25"/>
    <row r="11549" x14ac:dyDescent="0.25"/>
    <row r="11550" x14ac:dyDescent="0.25"/>
    <row r="11551" x14ac:dyDescent="0.25"/>
    <row r="11552" x14ac:dyDescent="0.25"/>
    <row r="11553" x14ac:dyDescent="0.25"/>
    <row r="11554" x14ac:dyDescent="0.25"/>
    <row r="11555" x14ac:dyDescent="0.25"/>
    <row r="11556" x14ac:dyDescent="0.25"/>
    <row r="11557" x14ac:dyDescent="0.25"/>
    <row r="11558" x14ac:dyDescent="0.25"/>
    <row r="11559" x14ac:dyDescent="0.25"/>
    <row r="11560" x14ac:dyDescent="0.25"/>
    <row r="11561" x14ac:dyDescent="0.25"/>
    <row r="11562" x14ac:dyDescent="0.25"/>
    <row r="11563" x14ac:dyDescent="0.25"/>
    <row r="11564" x14ac:dyDescent="0.25"/>
    <row r="11565" x14ac:dyDescent="0.25"/>
    <row r="11566" x14ac:dyDescent="0.25"/>
    <row r="11567" x14ac:dyDescent="0.25"/>
    <row r="11568" x14ac:dyDescent="0.25"/>
    <row r="11569" x14ac:dyDescent="0.25"/>
    <row r="11570" x14ac:dyDescent="0.25"/>
    <row r="11571" x14ac:dyDescent="0.25"/>
    <row r="11572" x14ac:dyDescent="0.25"/>
    <row r="11573" x14ac:dyDescent="0.25"/>
    <row r="11574" x14ac:dyDescent="0.25"/>
    <row r="11575" x14ac:dyDescent="0.25"/>
    <row r="11576" x14ac:dyDescent="0.25"/>
    <row r="11577" x14ac:dyDescent="0.25"/>
    <row r="11578" x14ac:dyDescent="0.25"/>
    <row r="11579" x14ac:dyDescent="0.25"/>
    <row r="11580" x14ac:dyDescent="0.25"/>
    <row r="11581" x14ac:dyDescent="0.25"/>
    <row r="11582" x14ac:dyDescent="0.25"/>
    <row r="11583" x14ac:dyDescent="0.25"/>
    <row r="11584" x14ac:dyDescent="0.25"/>
    <row r="11585" x14ac:dyDescent="0.25"/>
    <row r="11586" x14ac:dyDescent="0.25"/>
    <row r="11587" x14ac:dyDescent="0.25"/>
    <row r="11588" x14ac:dyDescent="0.25"/>
    <row r="11589" x14ac:dyDescent="0.25"/>
    <row r="11590" x14ac:dyDescent="0.25"/>
    <row r="11591" x14ac:dyDescent="0.25"/>
    <row r="11592" x14ac:dyDescent="0.25"/>
    <row r="11593" x14ac:dyDescent="0.25"/>
    <row r="11594" x14ac:dyDescent="0.25"/>
    <row r="11595" x14ac:dyDescent="0.25"/>
    <row r="11596" x14ac:dyDescent="0.25"/>
    <row r="11597" x14ac:dyDescent="0.25"/>
    <row r="11598" x14ac:dyDescent="0.25"/>
    <row r="11599" x14ac:dyDescent="0.25"/>
    <row r="11600" x14ac:dyDescent="0.25"/>
    <row r="11601" x14ac:dyDescent="0.25"/>
    <row r="11602" x14ac:dyDescent="0.25"/>
    <row r="11603" x14ac:dyDescent="0.25"/>
    <row r="11604" x14ac:dyDescent="0.25"/>
    <row r="11605" x14ac:dyDescent="0.25"/>
    <row r="11606" x14ac:dyDescent="0.25"/>
    <row r="11607" x14ac:dyDescent="0.25"/>
    <row r="11608" x14ac:dyDescent="0.25"/>
    <row r="11609" x14ac:dyDescent="0.25"/>
    <row r="11610" x14ac:dyDescent="0.25"/>
    <row r="11611" x14ac:dyDescent="0.25"/>
    <row r="11612" x14ac:dyDescent="0.25"/>
    <row r="11613" x14ac:dyDescent="0.25"/>
    <row r="11614" x14ac:dyDescent="0.25"/>
    <row r="11615" x14ac:dyDescent="0.25"/>
    <row r="11616" x14ac:dyDescent="0.25"/>
    <row r="11617" x14ac:dyDescent="0.25"/>
    <row r="11618" x14ac:dyDescent="0.25"/>
    <row r="11619" x14ac:dyDescent="0.25"/>
    <row r="11620" x14ac:dyDescent="0.25"/>
    <row r="11621" x14ac:dyDescent="0.25"/>
    <row r="11622" x14ac:dyDescent="0.25"/>
    <row r="11623" x14ac:dyDescent="0.25"/>
    <row r="11624" x14ac:dyDescent="0.25"/>
    <row r="11625" x14ac:dyDescent="0.25"/>
    <row r="11626" x14ac:dyDescent="0.25"/>
    <row r="11627" x14ac:dyDescent="0.25"/>
    <row r="11628" x14ac:dyDescent="0.25"/>
    <row r="11629" x14ac:dyDescent="0.25"/>
    <row r="11630" x14ac:dyDescent="0.25"/>
    <row r="11631" x14ac:dyDescent="0.25"/>
    <row r="11632" x14ac:dyDescent="0.25"/>
    <row r="11633" x14ac:dyDescent="0.25"/>
    <row r="11634" x14ac:dyDescent="0.25"/>
    <row r="11635" x14ac:dyDescent="0.25"/>
    <row r="11636" x14ac:dyDescent="0.25"/>
    <row r="11637" x14ac:dyDescent="0.25"/>
    <row r="11638" x14ac:dyDescent="0.25"/>
    <row r="11639" x14ac:dyDescent="0.25"/>
    <row r="11640" x14ac:dyDescent="0.25"/>
    <row r="11641" x14ac:dyDescent="0.25"/>
    <row r="11642" x14ac:dyDescent="0.25"/>
    <row r="11643" x14ac:dyDescent="0.25"/>
    <row r="11644" x14ac:dyDescent="0.25"/>
    <row r="11645" x14ac:dyDescent="0.25"/>
    <row r="11646" x14ac:dyDescent="0.25"/>
    <row r="11647" x14ac:dyDescent="0.25"/>
    <row r="11648" x14ac:dyDescent="0.25"/>
    <row r="11649" x14ac:dyDescent="0.25"/>
    <row r="11650" x14ac:dyDescent="0.25"/>
    <row r="11651" x14ac:dyDescent="0.25"/>
    <row r="11652" x14ac:dyDescent="0.25"/>
    <row r="11653" x14ac:dyDescent="0.25"/>
    <row r="11654" x14ac:dyDescent="0.25"/>
    <row r="11655" x14ac:dyDescent="0.25"/>
    <row r="11656" x14ac:dyDescent="0.25"/>
    <row r="11657" x14ac:dyDescent="0.25"/>
    <row r="11658" x14ac:dyDescent="0.25"/>
    <row r="11659" x14ac:dyDescent="0.25"/>
    <row r="11660" x14ac:dyDescent="0.25"/>
    <row r="11661" x14ac:dyDescent="0.25"/>
    <row r="11662" x14ac:dyDescent="0.25"/>
    <row r="11663" x14ac:dyDescent="0.25"/>
    <row r="11664" x14ac:dyDescent="0.25"/>
    <row r="11665" x14ac:dyDescent="0.25"/>
    <row r="11666" x14ac:dyDescent="0.25"/>
    <row r="11667" x14ac:dyDescent="0.25"/>
    <row r="11668" x14ac:dyDescent="0.25"/>
    <row r="11669" x14ac:dyDescent="0.25"/>
    <row r="11670" x14ac:dyDescent="0.25"/>
    <row r="11671" x14ac:dyDescent="0.25"/>
    <row r="11672" x14ac:dyDescent="0.25"/>
    <row r="11673" x14ac:dyDescent="0.25"/>
    <row r="11674" x14ac:dyDescent="0.25"/>
    <row r="11675" x14ac:dyDescent="0.25"/>
    <row r="11676" x14ac:dyDescent="0.25"/>
    <row r="11677" x14ac:dyDescent="0.25"/>
    <row r="11678" x14ac:dyDescent="0.25"/>
    <row r="11679" x14ac:dyDescent="0.25"/>
    <row r="11680" x14ac:dyDescent="0.25"/>
    <row r="11681" x14ac:dyDescent="0.25"/>
    <row r="11682" x14ac:dyDescent="0.25"/>
    <row r="11683" x14ac:dyDescent="0.25"/>
    <row r="11684" x14ac:dyDescent="0.25"/>
    <row r="11685" x14ac:dyDescent="0.25"/>
    <row r="11686" x14ac:dyDescent="0.25"/>
    <row r="11687" x14ac:dyDescent="0.25"/>
    <row r="11688" x14ac:dyDescent="0.25"/>
    <row r="11689" x14ac:dyDescent="0.25"/>
    <row r="11690" x14ac:dyDescent="0.25"/>
    <row r="11691" x14ac:dyDescent="0.25"/>
    <row r="11692" x14ac:dyDescent="0.25"/>
    <row r="11693" x14ac:dyDescent="0.25"/>
    <row r="11694" x14ac:dyDescent="0.25"/>
    <row r="11695" x14ac:dyDescent="0.25"/>
    <row r="11696" x14ac:dyDescent="0.25"/>
    <row r="11697" x14ac:dyDescent="0.25"/>
    <row r="11698" x14ac:dyDescent="0.25"/>
    <row r="11699" x14ac:dyDescent="0.25"/>
    <row r="11700" x14ac:dyDescent="0.25"/>
    <row r="11701" x14ac:dyDescent="0.25"/>
    <row r="11702" x14ac:dyDescent="0.25"/>
    <row r="11703" x14ac:dyDescent="0.25"/>
    <row r="11704" x14ac:dyDescent="0.25"/>
    <row r="11705" x14ac:dyDescent="0.25"/>
    <row r="11706" x14ac:dyDescent="0.25"/>
    <row r="11707" x14ac:dyDescent="0.25"/>
    <row r="11708" x14ac:dyDescent="0.25"/>
    <row r="11709" x14ac:dyDescent="0.25"/>
    <row r="11710" x14ac:dyDescent="0.25"/>
    <row r="11711" x14ac:dyDescent="0.25"/>
    <row r="11712" x14ac:dyDescent="0.25"/>
    <row r="11713" x14ac:dyDescent="0.25"/>
    <row r="11714" x14ac:dyDescent="0.25"/>
    <row r="11715" x14ac:dyDescent="0.25"/>
    <row r="11716" x14ac:dyDescent="0.25"/>
    <row r="11717" x14ac:dyDescent="0.25"/>
    <row r="11718" x14ac:dyDescent="0.25"/>
    <row r="11719" x14ac:dyDescent="0.25"/>
    <row r="11720" x14ac:dyDescent="0.25"/>
    <row r="11721" x14ac:dyDescent="0.25"/>
    <row r="11722" x14ac:dyDescent="0.25"/>
    <row r="11723" x14ac:dyDescent="0.25"/>
    <row r="11724" x14ac:dyDescent="0.25"/>
    <row r="11725" x14ac:dyDescent="0.25"/>
    <row r="11726" x14ac:dyDescent="0.25"/>
    <row r="11727" x14ac:dyDescent="0.25"/>
    <row r="11728" x14ac:dyDescent="0.25"/>
    <row r="11729" x14ac:dyDescent="0.25"/>
    <row r="11730" x14ac:dyDescent="0.25"/>
    <row r="11731" x14ac:dyDescent="0.25"/>
    <row r="11732" x14ac:dyDescent="0.25"/>
    <row r="11733" x14ac:dyDescent="0.25"/>
    <row r="11734" x14ac:dyDescent="0.25"/>
    <row r="11735" x14ac:dyDescent="0.25"/>
    <row r="11736" x14ac:dyDescent="0.25"/>
    <row r="11737" x14ac:dyDescent="0.25"/>
    <row r="11738" x14ac:dyDescent="0.25"/>
    <row r="11739" x14ac:dyDescent="0.25"/>
    <row r="11740" x14ac:dyDescent="0.25"/>
    <row r="11741" x14ac:dyDescent="0.25"/>
    <row r="11742" x14ac:dyDescent="0.25"/>
    <row r="11743" x14ac:dyDescent="0.25"/>
    <row r="11744" x14ac:dyDescent="0.25"/>
    <row r="11745" x14ac:dyDescent="0.25"/>
    <row r="11746" x14ac:dyDescent="0.25"/>
    <row r="11747" x14ac:dyDescent="0.25"/>
    <row r="11748" x14ac:dyDescent="0.25"/>
    <row r="11749" x14ac:dyDescent="0.25"/>
    <row r="11750" x14ac:dyDescent="0.25"/>
    <row r="11751" x14ac:dyDescent="0.25"/>
    <row r="11752" x14ac:dyDescent="0.25"/>
    <row r="11753" x14ac:dyDescent="0.25"/>
    <row r="11754" x14ac:dyDescent="0.25"/>
    <row r="11755" x14ac:dyDescent="0.25"/>
    <row r="11756" x14ac:dyDescent="0.25"/>
    <row r="11757" x14ac:dyDescent="0.25"/>
    <row r="11758" x14ac:dyDescent="0.25"/>
    <row r="11759" x14ac:dyDescent="0.25"/>
    <row r="11760" x14ac:dyDescent="0.25"/>
    <row r="11761" x14ac:dyDescent="0.25"/>
    <row r="11762" x14ac:dyDescent="0.25"/>
    <row r="11763" x14ac:dyDescent="0.25"/>
    <row r="11764" x14ac:dyDescent="0.25"/>
    <row r="11765" x14ac:dyDescent="0.25"/>
    <row r="11766" x14ac:dyDescent="0.25"/>
    <row r="11767" x14ac:dyDescent="0.25"/>
    <row r="11768" x14ac:dyDescent="0.25"/>
    <row r="11769" x14ac:dyDescent="0.25"/>
    <row r="11770" x14ac:dyDescent="0.25"/>
    <row r="11771" x14ac:dyDescent="0.25"/>
    <row r="11772" x14ac:dyDescent="0.25"/>
    <row r="11773" x14ac:dyDescent="0.25"/>
    <row r="11774" x14ac:dyDescent="0.25"/>
    <row r="11775" x14ac:dyDescent="0.25"/>
    <row r="11776" x14ac:dyDescent="0.25"/>
    <row r="11777" x14ac:dyDescent="0.25"/>
    <row r="11778" x14ac:dyDescent="0.25"/>
    <row r="11779" x14ac:dyDescent="0.25"/>
    <row r="11780" x14ac:dyDescent="0.25"/>
    <row r="11781" x14ac:dyDescent="0.25"/>
    <row r="11782" x14ac:dyDescent="0.25"/>
    <row r="11783" x14ac:dyDescent="0.25"/>
    <row r="11784" x14ac:dyDescent="0.25"/>
    <row r="11785" x14ac:dyDescent="0.25"/>
    <row r="11786" x14ac:dyDescent="0.25"/>
    <row r="11787" x14ac:dyDescent="0.25"/>
    <row r="11788" x14ac:dyDescent="0.25"/>
    <row r="11789" x14ac:dyDescent="0.25"/>
    <row r="11790" x14ac:dyDescent="0.25"/>
    <row r="11791" x14ac:dyDescent="0.25"/>
    <row r="11792" x14ac:dyDescent="0.25"/>
    <row r="11793" x14ac:dyDescent="0.25"/>
    <row r="11794" x14ac:dyDescent="0.25"/>
    <row r="11795" x14ac:dyDescent="0.25"/>
    <row r="11796" x14ac:dyDescent="0.25"/>
    <row r="11797" x14ac:dyDescent="0.25"/>
    <row r="11798" x14ac:dyDescent="0.25"/>
    <row r="11799" x14ac:dyDescent="0.25"/>
    <row r="11800" x14ac:dyDescent="0.25"/>
    <row r="11801" x14ac:dyDescent="0.25"/>
    <row r="11802" x14ac:dyDescent="0.25"/>
    <row r="11803" x14ac:dyDescent="0.25"/>
    <row r="11804" x14ac:dyDescent="0.25"/>
    <row r="11805" x14ac:dyDescent="0.25"/>
    <row r="11806" x14ac:dyDescent="0.25"/>
    <row r="11807" x14ac:dyDescent="0.25"/>
    <row r="11808" x14ac:dyDescent="0.25"/>
    <row r="11809" x14ac:dyDescent="0.25"/>
    <row r="11810" x14ac:dyDescent="0.25"/>
    <row r="11811" x14ac:dyDescent="0.25"/>
    <row r="11812" x14ac:dyDescent="0.25"/>
    <row r="11813" x14ac:dyDescent="0.25"/>
    <row r="11814" x14ac:dyDescent="0.25"/>
    <row r="11815" x14ac:dyDescent="0.25"/>
    <row r="11816" x14ac:dyDescent="0.25"/>
    <row r="11817" x14ac:dyDescent="0.25"/>
    <row r="11818" x14ac:dyDescent="0.25"/>
    <row r="11819" x14ac:dyDescent="0.25"/>
    <row r="11820" x14ac:dyDescent="0.25"/>
    <row r="11821" x14ac:dyDescent="0.25"/>
    <row r="11822" x14ac:dyDescent="0.25"/>
    <row r="11823" x14ac:dyDescent="0.25"/>
    <row r="11824" x14ac:dyDescent="0.25"/>
    <row r="11825" x14ac:dyDescent="0.25"/>
    <row r="11826" x14ac:dyDescent="0.25"/>
    <row r="11827" x14ac:dyDescent="0.25"/>
    <row r="11828" x14ac:dyDescent="0.25"/>
    <row r="11829" x14ac:dyDescent="0.25"/>
    <row r="11830" x14ac:dyDescent="0.25"/>
    <row r="11831" x14ac:dyDescent="0.25"/>
    <row r="11832" x14ac:dyDescent="0.25"/>
    <row r="11833" x14ac:dyDescent="0.25"/>
    <row r="11834" x14ac:dyDescent="0.25"/>
    <row r="11835" x14ac:dyDescent="0.25"/>
    <row r="11836" x14ac:dyDescent="0.25"/>
    <row r="11837" x14ac:dyDescent="0.25"/>
    <row r="11838" x14ac:dyDescent="0.25"/>
    <row r="11839" x14ac:dyDescent="0.25"/>
    <row r="11840" x14ac:dyDescent="0.25"/>
    <row r="11841" x14ac:dyDescent="0.25"/>
    <row r="11842" x14ac:dyDescent="0.25"/>
    <row r="11843" x14ac:dyDescent="0.25"/>
    <row r="11844" x14ac:dyDescent="0.25"/>
    <row r="11845" x14ac:dyDescent="0.25"/>
    <row r="11846" x14ac:dyDescent="0.25"/>
    <row r="11847" x14ac:dyDescent="0.25"/>
    <row r="11848" x14ac:dyDescent="0.25"/>
    <row r="11849" x14ac:dyDescent="0.25"/>
    <row r="11850" x14ac:dyDescent="0.25"/>
    <row r="11851" x14ac:dyDescent="0.25"/>
    <row r="11852" x14ac:dyDescent="0.25"/>
    <row r="11853" x14ac:dyDescent="0.25"/>
    <row r="11854" x14ac:dyDescent="0.25"/>
    <row r="11855" x14ac:dyDescent="0.25"/>
    <row r="11856" x14ac:dyDescent="0.25"/>
    <row r="11857" x14ac:dyDescent="0.25"/>
    <row r="11858" x14ac:dyDescent="0.25"/>
    <row r="11859" x14ac:dyDescent="0.25"/>
    <row r="11860" x14ac:dyDescent="0.25"/>
    <row r="11861" x14ac:dyDescent="0.25"/>
    <row r="11862" x14ac:dyDescent="0.25"/>
    <row r="11863" x14ac:dyDescent="0.25"/>
    <row r="11864" x14ac:dyDescent="0.25"/>
    <row r="11865" x14ac:dyDescent="0.25"/>
    <row r="11866" x14ac:dyDescent="0.25"/>
    <row r="11867" x14ac:dyDescent="0.25"/>
    <row r="11868" x14ac:dyDescent="0.25"/>
    <row r="11869" x14ac:dyDescent="0.25"/>
    <row r="11870" x14ac:dyDescent="0.25"/>
    <row r="11871" x14ac:dyDescent="0.25"/>
    <row r="11872" x14ac:dyDescent="0.25"/>
    <row r="11873" x14ac:dyDescent="0.25"/>
    <row r="11874" x14ac:dyDescent="0.25"/>
    <row r="11875" x14ac:dyDescent="0.25"/>
    <row r="11876" x14ac:dyDescent="0.25"/>
    <row r="11877" x14ac:dyDescent="0.25"/>
    <row r="11878" x14ac:dyDescent="0.25"/>
    <row r="11879" x14ac:dyDescent="0.25"/>
    <row r="11880" x14ac:dyDescent="0.25"/>
    <row r="11881" x14ac:dyDescent="0.25"/>
    <row r="11882" x14ac:dyDescent="0.25"/>
    <row r="11883" x14ac:dyDescent="0.25"/>
    <row r="11884" x14ac:dyDescent="0.25"/>
    <row r="11885" x14ac:dyDescent="0.25"/>
    <row r="11886" x14ac:dyDescent="0.25"/>
    <row r="11887" x14ac:dyDescent="0.25"/>
    <row r="11888" x14ac:dyDescent="0.25"/>
    <row r="11889" x14ac:dyDescent="0.25"/>
    <row r="11890" x14ac:dyDescent="0.25"/>
    <row r="11891" x14ac:dyDescent="0.25"/>
    <row r="11892" x14ac:dyDescent="0.25"/>
    <row r="11893" x14ac:dyDescent="0.25"/>
    <row r="11894" x14ac:dyDescent="0.25"/>
    <row r="11895" x14ac:dyDescent="0.25"/>
    <row r="11896" x14ac:dyDescent="0.25"/>
    <row r="11897" x14ac:dyDescent="0.25"/>
    <row r="11898" x14ac:dyDescent="0.25"/>
    <row r="11899" x14ac:dyDescent="0.25"/>
    <row r="11900" x14ac:dyDescent="0.25"/>
    <row r="11901" x14ac:dyDescent="0.25"/>
    <row r="11902" x14ac:dyDescent="0.25"/>
    <row r="11903" x14ac:dyDescent="0.25"/>
    <row r="11904" x14ac:dyDescent="0.25"/>
    <row r="11905" x14ac:dyDescent="0.25"/>
    <row r="11906" x14ac:dyDescent="0.25"/>
    <row r="11907" x14ac:dyDescent="0.25"/>
    <row r="11908" x14ac:dyDescent="0.25"/>
    <row r="11909" x14ac:dyDescent="0.25"/>
    <row r="11910" x14ac:dyDescent="0.25"/>
    <row r="11911" x14ac:dyDescent="0.25"/>
    <row r="11912" x14ac:dyDescent="0.25"/>
    <row r="11913" x14ac:dyDescent="0.25"/>
    <row r="11914" x14ac:dyDescent="0.25"/>
    <row r="11915" x14ac:dyDescent="0.25"/>
    <row r="11916" x14ac:dyDescent="0.25"/>
    <row r="11917" x14ac:dyDescent="0.25"/>
    <row r="11918" x14ac:dyDescent="0.25"/>
    <row r="11919" x14ac:dyDescent="0.25"/>
    <row r="11920" x14ac:dyDescent="0.25"/>
    <row r="11921" x14ac:dyDescent="0.25"/>
    <row r="11922" x14ac:dyDescent="0.25"/>
    <row r="11923" x14ac:dyDescent="0.25"/>
    <row r="11924" x14ac:dyDescent="0.25"/>
    <row r="11925" x14ac:dyDescent="0.25"/>
    <row r="11926" x14ac:dyDescent="0.25"/>
    <row r="11927" x14ac:dyDescent="0.25"/>
    <row r="11928" x14ac:dyDescent="0.25"/>
    <row r="11929" x14ac:dyDescent="0.25"/>
    <row r="11930" x14ac:dyDescent="0.25"/>
    <row r="11931" x14ac:dyDescent="0.25"/>
    <row r="11932" x14ac:dyDescent="0.25"/>
    <row r="11933" x14ac:dyDescent="0.25"/>
    <row r="11934" x14ac:dyDescent="0.25"/>
    <row r="11935" x14ac:dyDescent="0.25"/>
    <row r="11936" x14ac:dyDescent="0.25"/>
    <row r="11937" x14ac:dyDescent="0.25"/>
    <row r="11938" x14ac:dyDescent="0.25"/>
    <row r="11939" x14ac:dyDescent="0.25"/>
    <row r="11940" x14ac:dyDescent="0.25"/>
    <row r="11941" x14ac:dyDescent="0.25"/>
    <row r="11942" x14ac:dyDescent="0.25"/>
    <row r="11943" x14ac:dyDescent="0.25"/>
    <row r="11944" x14ac:dyDescent="0.25"/>
    <row r="11945" x14ac:dyDescent="0.25"/>
    <row r="11946" x14ac:dyDescent="0.25"/>
    <row r="11947" x14ac:dyDescent="0.25"/>
    <row r="11948" x14ac:dyDescent="0.25"/>
    <row r="11949" x14ac:dyDescent="0.25"/>
    <row r="11950" x14ac:dyDescent="0.25"/>
    <row r="11951" x14ac:dyDescent="0.25"/>
    <row r="11952" x14ac:dyDescent="0.25"/>
    <row r="11953" x14ac:dyDescent="0.25"/>
    <row r="11954" x14ac:dyDescent="0.25"/>
    <row r="11955" x14ac:dyDescent="0.25"/>
    <row r="11956" x14ac:dyDescent="0.25"/>
    <row r="11957" x14ac:dyDescent="0.25"/>
    <row r="11958" x14ac:dyDescent="0.25"/>
    <row r="11959" x14ac:dyDescent="0.25"/>
    <row r="11960" x14ac:dyDescent="0.25"/>
    <row r="11961" x14ac:dyDescent="0.25"/>
    <row r="11962" x14ac:dyDescent="0.25"/>
    <row r="11963" x14ac:dyDescent="0.25"/>
    <row r="11964" x14ac:dyDescent="0.25"/>
    <row r="11965" x14ac:dyDescent="0.25"/>
    <row r="11966" x14ac:dyDescent="0.25"/>
    <row r="11967" x14ac:dyDescent="0.25"/>
    <row r="11968" x14ac:dyDescent="0.25"/>
    <row r="11969" x14ac:dyDescent="0.25"/>
    <row r="11970" x14ac:dyDescent="0.25"/>
    <row r="11971" x14ac:dyDescent="0.25"/>
    <row r="11972" x14ac:dyDescent="0.25"/>
    <row r="11973" x14ac:dyDescent="0.25"/>
    <row r="11974" x14ac:dyDescent="0.25"/>
    <row r="11975" x14ac:dyDescent="0.25"/>
    <row r="11976" x14ac:dyDescent="0.25"/>
    <row r="11977" x14ac:dyDescent="0.25"/>
    <row r="11978" x14ac:dyDescent="0.25"/>
    <row r="11979" x14ac:dyDescent="0.25"/>
    <row r="11980" x14ac:dyDescent="0.25"/>
    <row r="11981" x14ac:dyDescent="0.25"/>
    <row r="11982" x14ac:dyDescent="0.25"/>
    <row r="11983" x14ac:dyDescent="0.25"/>
    <row r="11984" x14ac:dyDescent="0.25"/>
    <row r="11985" x14ac:dyDescent="0.25"/>
    <row r="11986" x14ac:dyDescent="0.25"/>
    <row r="11987" x14ac:dyDescent="0.25"/>
    <row r="11988" x14ac:dyDescent="0.25"/>
    <row r="11989" x14ac:dyDescent="0.25"/>
    <row r="11990" x14ac:dyDescent="0.25"/>
    <row r="11991" x14ac:dyDescent="0.25"/>
    <row r="11992" x14ac:dyDescent="0.25"/>
    <row r="11993" x14ac:dyDescent="0.25"/>
    <row r="11994" x14ac:dyDescent="0.25"/>
    <row r="11995" x14ac:dyDescent="0.25"/>
    <row r="11996" x14ac:dyDescent="0.25"/>
    <row r="11997" x14ac:dyDescent="0.25"/>
    <row r="11998" x14ac:dyDescent="0.25"/>
    <row r="11999" x14ac:dyDescent="0.25"/>
    <row r="12000" x14ac:dyDescent="0.25"/>
    <row r="12001" x14ac:dyDescent="0.25"/>
    <row r="12002" x14ac:dyDescent="0.25"/>
    <row r="12003" x14ac:dyDescent="0.25"/>
    <row r="12004" x14ac:dyDescent="0.25"/>
    <row r="12005" x14ac:dyDescent="0.25"/>
    <row r="12006" x14ac:dyDescent="0.25"/>
    <row r="12007" x14ac:dyDescent="0.25"/>
    <row r="12008" x14ac:dyDescent="0.25"/>
    <row r="12009" x14ac:dyDescent="0.25"/>
    <row r="12010" x14ac:dyDescent="0.25"/>
    <row r="12011" x14ac:dyDescent="0.25"/>
    <row r="12012" x14ac:dyDescent="0.25"/>
    <row r="12013" x14ac:dyDescent="0.25"/>
    <row r="12014" x14ac:dyDescent="0.25"/>
    <row r="12015" x14ac:dyDescent="0.25"/>
    <row r="12016" x14ac:dyDescent="0.25"/>
    <row r="12017" x14ac:dyDescent="0.25"/>
    <row r="12018" x14ac:dyDescent="0.25"/>
    <row r="12019" x14ac:dyDescent="0.25"/>
    <row r="12020" x14ac:dyDescent="0.25"/>
    <row r="12021" x14ac:dyDescent="0.25"/>
    <row r="12022" x14ac:dyDescent="0.25"/>
    <row r="12023" x14ac:dyDescent="0.25"/>
    <row r="12024" x14ac:dyDescent="0.25"/>
    <row r="12025" x14ac:dyDescent="0.25"/>
    <row r="12026" x14ac:dyDescent="0.25"/>
    <row r="12027" x14ac:dyDescent="0.25"/>
    <row r="12028" x14ac:dyDescent="0.25"/>
    <row r="12029" x14ac:dyDescent="0.25"/>
    <row r="12030" x14ac:dyDescent="0.25"/>
    <row r="12031" x14ac:dyDescent="0.25"/>
    <row r="12032" x14ac:dyDescent="0.25"/>
    <row r="12033" x14ac:dyDescent="0.25"/>
    <row r="12034" x14ac:dyDescent="0.25"/>
    <row r="12035" x14ac:dyDescent="0.25"/>
    <row r="12036" x14ac:dyDescent="0.25"/>
    <row r="12037" x14ac:dyDescent="0.25"/>
    <row r="12038" x14ac:dyDescent="0.25"/>
    <row r="12039" x14ac:dyDescent="0.25"/>
    <row r="12040" x14ac:dyDescent="0.25"/>
    <row r="12041" x14ac:dyDescent="0.25"/>
    <row r="12042" x14ac:dyDescent="0.25"/>
    <row r="12043" x14ac:dyDescent="0.25"/>
    <row r="12044" x14ac:dyDescent="0.25"/>
    <row r="12045" x14ac:dyDescent="0.25"/>
    <row r="12046" x14ac:dyDescent="0.25"/>
    <row r="12047" x14ac:dyDescent="0.25"/>
    <row r="12048" x14ac:dyDescent="0.25"/>
    <row r="12049" x14ac:dyDescent="0.25"/>
    <row r="12050" x14ac:dyDescent="0.25"/>
    <row r="12051" x14ac:dyDescent="0.25"/>
    <row r="12052" x14ac:dyDescent="0.25"/>
    <row r="12053" x14ac:dyDescent="0.25"/>
    <row r="12054" x14ac:dyDescent="0.25"/>
    <row r="12055" x14ac:dyDescent="0.25"/>
    <row r="12056" x14ac:dyDescent="0.25"/>
    <row r="12057" x14ac:dyDescent="0.25"/>
    <row r="12058" x14ac:dyDescent="0.25"/>
    <row r="12059" x14ac:dyDescent="0.25"/>
    <row r="12060" x14ac:dyDescent="0.25"/>
    <row r="12061" x14ac:dyDescent="0.25"/>
    <row r="12062" x14ac:dyDescent="0.25"/>
    <row r="12063" x14ac:dyDescent="0.25"/>
    <row r="12064" x14ac:dyDescent="0.25"/>
    <row r="12065" x14ac:dyDescent="0.25"/>
    <row r="12066" x14ac:dyDescent="0.25"/>
    <row r="12067" x14ac:dyDescent="0.25"/>
    <row r="12068" x14ac:dyDescent="0.25"/>
    <row r="12069" x14ac:dyDescent="0.25"/>
    <row r="12070" x14ac:dyDescent="0.25"/>
    <row r="12071" x14ac:dyDescent="0.25"/>
    <row r="12072" x14ac:dyDescent="0.25"/>
    <row r="12073" x14ac:dyDescent="0.25"/>
    <row r="12074" x14ac:dyDescent="0.25"/>
    <row r="12075" x14ac:dyDescent="0.25"/>
    <row r="12076" x14ac:dyDescent="0.25"/>
    <row r="12077" x14ac:dyDescent="0.25"/>
    <row r="12078" x14ac:dyDescent="0.25"/>
    <row r="12079" x14ac:dyDescent="0.25"/>
    <row r="12080" x14ac:dyDescent="0.25"/>
    <row r="12081" x14ac:dyDescent="0.25"/>
    <row r="12082" x14ac:dyDescent="0.25"/>
    <row r="12083" x14ac:dyDescent="0.25"/>
    <row r="12084" x14ac:dyDescent="0.25"/>
    <row r="12085" x14ac:dyDescent="0.25"/>
    <row r="12086" x14ac:dyDescent="0.25"/>
    <row r="12087" x14ac:dyDescent="0.25"/>
    <row r="12088" x14ac:dyDescent="0.25"/>
    <row r="12089" x14ac:dyDescent="0.25"/>
    <row r="12090" x14ac:dyDescent="0.25"/>
    <row r="12091" x14ac:dyDescent="0.25"/>
    <row r="12092" x14ac:dyDescent="0.25"/>
    <row r="12093" x14ac:dyDescent="0.25"/>
    <row r="12094" x14ac:dyDescent="0.25"/>
    <row r="12095" x14ac:dyDescent="0.25"/>
    <row r="12096" x14ac:dyDescent="0.25"/>
    <row r="12097" x14ac:dyDescent="0.25"/>
    <row r="12098" x14ac:dyDescent="0.25"/>
    <row r="12099" x14ac:dyDescent="0.25"/>
    <row r="12100" x14ac:dyDescent="0.25"/>
    <row r="12101" x14ac:dyDescent="0.25"/>
    <row r="12102" x14ac:dyDescent="0.25"/>
    <row r="12103" x14ac:dyDescent="0.25"/>
    <row r="12104" x14ac:dyDescent="0.25"/>
    <row r="12105" x14ac:dyDescent="0.25"/>
    <row r="12106" x14ac:dyDescent="0.25"/>
    <row r="12107" x14ac:dyDescent="0.25"/>
    <row r="12108" x14ac:dyDescent="0.25"/>
    <row r="12109" x14ac:dyDescent="0.25"/>
    <row r="12110" x14ac:dyDescent="0.25"/>
    <row r="12111" x14ac:dyDescent="0.25"/>
    <row r="12112" x14ac:dyDescent="0.25"/>
    <row r="12113" x14ac:dyDescent="0.25"/>
    <row r="12114" x14ac:dyDescent="0.25"/>
    <row r="12115" x14ac:dyDescent="0.25"/>
    <row r="12116" x14ac:dyDescent="0.25"/>
    <row r="12117" x14ac:dyDescent="0.25"/>
    <row r="12118" x14ac:dyDescent="0.25"/>
    <row r="12119" x14ac:dyDescent="0.25"/>
    <row r="12120" x14ac:dyDescent="0.25"/>
    <row r="12121" x14ac:dyDescent="0.25"/>
    <row r="12122" x14ac:dyDescent="0.25"/>
    <row r="12123" x14ac:dyDescent="0.25"/>
    <row r="12124" x14ac:dyDescent="0.25"/>
    <row r="12125" x14ac:dyDescent="0.25"/>
    <row r="12126" x14ac:dyDescent="0.25"/>
    <row r="12127" x14ac:dyDescent="0.25"/>
    <row r="12128" x14ac:dyDescent="0.25"/>
    <row r="12129" x14ac:dyDescent="0.25"/>
    <row r="12130" x14ac:dyDescent="0.25"/>
    <row r="12131" x14ac:dyDescent="0.25"/>
    <row r="12132" x14ac:dyDescent="0.25"/>
    <row r="12133" x14ac:dyDescent="0.25"/>
    <row r="12134" x14ac:dyDescent="0.25"/>
    <row r="12135" x14ac:dyDescent="0.25"/>
    <row r="12136" x14ac:dyDescent="0.25"/>
    <row r="12137" x14ac:dyDescent="0.25"/>
    <row r="12138" x14ac:dyDescent="0.25"/>
    <row r="12139" x14ac:dyDescent="0.25"/>
    <row r="12140" x14ac:dyDescent="0.25"/>
    <row r="12141" x14ac:dyDescent="0.25"/>
    <row r="12142" x14ac:dyDescent="0.25"/>
    <row r="12143" x14ac:dyDescent="0.25"/>
    <row r="12144" x14ac:dyDescent="0.25"/>
    <row r="12145" x14ac:dyDescent="0.25"/>
    <row r="12146" x14ac:dyDescent="0.25"/>
    <row r="12147" x14ac:dyDescent="0.25"/>
    <row r="12148" x14ac:dyDescent="0.25"/>
    <row r="12149" x14ac:dyDescent="0.25"/>
    <row r="12150" x14ac:dyDescent="0.25"/>
    <row r="12151" x14ac:dyDescent="0.25"/>
    <row r="12152" x14ac:dyDescent="0.25"/>
    <row r="12153" x14ac:dyDescent="0.25"/>
    <row r="12154" x14ac:dyDescent="0.25"/>
    <row r="12155" x14ac:dyDescent="0.25"/>
    <row r="12156" x14ac:dyDescent="0.25"/>
    <row r="12157" x14ac:dyDescent="0.25"/>
    <row r="12158" x14ac:dyDescent="0.25"/>
    <row r="12159" x14ac:dyDescent="0.25"/>
    <row r="12160" x14ac:dyDescent="0.25"/>
    <row r="12161" x14ac:dyDescent="0.25"/>
    <row r="12162" x14ac:dyDescent="0.25"/>
    <row r="12163" x14ac:dyDescent="0.25"/>
    <row r="12164" x14ac:dyDescent="0.25"/>
    <row r="12165" x14ac:dyDescent="0.25"/>
    <row r="12166" x14ac:dyDescent="0.25"/>
    <row r="12167" x14ac:dyDescent="0.25"/>
    <row r="12168" x14ac:dyDescent="0.25"/>
    <row r="12169" x14ac:dyDescent="0.25"/>
    <row r="12170" x14ac:dyDescent="0.25"/>
    <row r="12171" x14ac:dyDescent="0.25"/>
    <row r="12172" x14ac:dyDescent="0.25"/>
    <row r="12173" x14ac:dyDescent="0.25"/>
    <row r="12174" x14ac:dyDescent="0.25"/>
    <row r="12175" x14ac:dyDescent="0.25"/>
    <row r="12176" x14ac:dyDescent="0.25"/>
    <row r="12177" x14ac:dyDescent="0.25"/>
    <row r="12178" x14ac:dyDescent="0.25"/>
    <row r="12179" x14ac:dyDescent="0.25"/>
    <row r="12180" x14ac:dyDescent="0.25"/>
    <row r="12181" x14ac:dyDescent="0.25"/>
    <row r="12182" x14ac:dyDescent="0.25"/>
    <row r="12183" x14ac:dyDescent="0.25"/>
    <row r="12184" x14ac:dyDescent="0.25"/>
    <row r="12185" x14ac:dyDescent="0.25"/>
    <row r="12186" x14ac:dyDescent="0.25"/>
    <row r="12187" x14ac:dyDescent="0.25"/>
    <row r="12188" x14ac:dyDescent="0.25"/>
    <row r="12189" x14ac:dyDescent="0.25"/>
    <row r="12190" x14ac:dyDescent="0.25"/>
    <row r="12191" x14ac:dyDescent="0.25"/>
    <row r="12192" x14ac:dyDescent="0.25"/>
    <row r="12193" x14ac:dyDescent="0.25"/>
    <row r="12194" x14ac:dyDescent="0.25"/>
    <row r="12195" x14ac:dyDescent="0.25"/>
    <row r="12196" x14ac:dyDescent="0.25"/>
    <row r="12197" x14ac:dyDescent="0.25"/>
    <row r="12198" x14ac:dyDescent="0.25"/>
    <row r="12199" x14ac:dyDescent="0.25"/>
    <row r="12200" x14ac:dyDescent="0.25"/>
    <row r="12201" x14ac:dyDescent="0.25"/>
    <row r="12202" x14ac:dyDescent="0.25"/>
    <row r="12203" x14ac:dyDescent="0.25"/>
    <row r="12204" x14ac:dyDescent="0.25"/>
    <row r="12205" x14ac:dyDescent="0.25"/>
    <row r="12206" x14ac:dyDescent="0.25"/>
    <row r="12207" x14ac:dyDescent="0.25"/>
    <row r="12208" x14ac:dyDescent="0.25"/>
    <row r="12209" x14ac:dyDescent="0.25"/>
    <row r="12210" x14ac:dyDescent="0.25"/>
    <row r="12211" x14ac:dyDescent="0.25"/>
    <row r="12212" x14ac:dyDescent="0.25"/>
    <row r="12213" x14ac:dyDescent="0.25"/>
    <row r="12214" x14ac:dyDescent="0.25"/>
    <row r="12215" x14ac:dyDescent="0.25"/>
    <row r="12216" x14ac:dyDescent="0.25"/>
    <row r="12217" x14ac:dyDescent="0.25"/>
    <row r="12218" x14ac:dyDescent="0.25"/>
    <row r="12219" x14ac:dyDescent="0.25"/>
    <row r="12220" x14ac:dyDescent="0.25"/>
    <row r="12221" x14ac:dyDescent="0.25"/>
    <row r="12222" x14ac:dyDescent="0.25"/>
    <row r="12223" x14ac:dyDescent="0.25"/>
    <row r="12224" x14ac:dyDescent="0.25"/>
    <row r="12225" x14ac:dyDescent="0.25"/>
    <row r="12226" x14ac:dyDescent="0.25"/>
    <row r="12227" x14ac:dyDescent="0.25"/>
    <row r="12228" x14ac:dyDescent="0.25"/>
    <row r="12229" x14ac:dyDescent="0.25"/>
    <row r="12230" x14ac:dyDescent="0.25"/>
    <row r="12231" x14ac:dyDescent="0.25"/>
    <row r="12232" x14ac:dyDescent="0.25"/>
    <row r="12233" x14ac:dyDescent="0.25"/>
    <row r="12234" x14ac:dyDescent="0.25"/>
    <row r="12235" x14ac:dyDescent="0.25"/>
    <row r="12236" x14ac:dyDescent="0.25"/>
    <row r="12237" x14ac:dyDescent="0.25"/>
    <row r="12238" x14ac:dyDescent="0.25"/>
    <row r="12239" x14ac:dyDescent="0.25"/>
    <row r="12240" x14ac:dyDescent="0.25"/>
    <row r="12241" x14ac:dyDescent="0.25"/>
    <row r="12242" x14ac:dyDescent="0.25"/>
    <row r="12243" x14ac:dyDescent="0.25"/>
    <row r="12244" x14ac:dyDescent="0.25"/>
    <row r="12245" x14ac:dyDescent="0.25"/>
    <row r="12246" x14ac:dyDescent="0.25"/>
    <row r="12247" x14ac:dyDescent="0.25"/>
    <row r="12248" x14ac:dyDescent="0.25"/>
    <row r="12249" x14ac:dyDescent="0.25"/>
    <row r="12250" x14ac:dyDescent="0.25"/>
    <row r="12251" x14ac:dyDescent="0.25"/>
    <row r="12252" x14ac:dyDescent="0.25"/>
    <row r="12253" x14ac:dyDescent="0.25"/>
    <row r="12254" x14ac:dyDescent="0.25"/>
    <row r="12255" x14ac:dyDescent="0.25"/>
    <row r="12256" x14ac:dyDescent="0.25"/>
    <row r="12257" x14ac:dyDescent="0.25"/>
    <row r="12258" x14ac:dyDescent="0.25"/>
    <row r="12259" x14ac:dyDescent="0.25"/>
    <row r="12260" x14ac:dyDescent="0.25"/>
    <row r="12261" x14ac:dyDescent="0.25"/>
    <row r="12262" x14ac:dyDescent="0.25"/>
    <row r="12263" x14ac:dyDescent="0.25"/>
    <row r="12264" x14ac:dyDescent="0.25"/>
    <row r="12265" x14ac:dyDescent="0.25"/>
    <row r="12266" x14ac:dyDescent="0.25"/>
    <row r="12267" x14ac:dyDescent="0.25"/>
    <row r="12268" x14ac:dyDescent="0.25"/>
    <row r="12269" x14ac:dyDescent="0.25"/>
    <row r="12270" x14ac:dyDescent="0.25"/>
    <row r="12271" x14ac:dyDescent="0.25"/>
    <row r="12272" x14ac:dyDescent="0.25"/>
    <row r="12273" x14ac:dyDescent="0.25"/>
    <row r="12274" x14ac:dyDescent="0.25"/>
    <row r="12275" x14ac:dyDescent="0.25"/>
    <row r="12276" x14ac:dyDescent="0.25"/>
    <row r="12277" x14ac:dyDescent="0.25"/>
    <row r="12278" x14ac:dyDescent="0.25"/>
    <row r="12279" x14ac:dyDescent="0.25"/>
    <row r="12280" x14ac:dyDescent="0.25"/>
    <row r="12281" x14ac:dyDescent="0.25"/>
    <row r="12282" x14ac:dyDescent="0.25"/>
    <row r="12283" x14ac:dyDescent="0.25"/>
    <row r="12284" x14ac:dyDescent="0.25"/>
    <row r="12285" x14ac:dyDescent="0.25"/>
    <row r="12286" x14ac:dyDescent="0.25"/>
    <row r="12287" x14ac:dyDescent="0.25"/>
    <row r="12288" x14ac:dyDescent="0.25"/>
    <row r="12289" x14ac:dyDescent="0.25"/>
    <row r="12290" x14ac:dyDescent="0.25"/>
    <row r="12291" x14ac:dyDescent="0.25"/>
    <row r="12292" x14ac:dyDescent="0.25"/>
    <row r="12293" x14ac:dyDescent="0.25"/>
    <row r="12294" x14ac:dyDescent="0.25"/>
    <row r="12295" x14ac:dyDescent="0.25"/>
    <row r="12296" x14ac:dyDescent="0.25"/>
    <row r="12297" x14ac:dyDescent="0.25"/>
    <row r="12298" x14ac:dyDescent="0.25"/>
    <row r="12299" x14ac:dyDescent="0.25"/>
    <row r="12300" x14ac:dyDescent="0.25"/>
    <row r="12301" x14ac:dyDescent="0.25"/>
    <row r="12302" x14ac:dyDescent="0.25"/>
    <row r="12303" x14ac:dyDescent="0.25"/>
    <row r="12304" x14ac:dyDescent="0.25"/>
    <row r="12305" x14ac:dyDescent="0.25"/>
    <row r="12306" x14ac:dyDescent="0.25"/>
    <row r="12307" x14ac:dyDescent="0.25"/>
    <row r="12308" x14ac:dyDescent="0.25"/>
    <row r="12309" x14ac:dyDescent="0.25"/>
    <row r="12310" x14ac:dyDescent="0.25"/>
    <row r="12311" x14ac:dyDescent="0.25"/>
    <row r="12312" x14ac:dyDescent="0.25"/>
    <row r="12313" x14ac:dyDescent="0.25"/>
    <row r="12314" x14ac:dyDescent="0.25"/>
    <row r="12315" x14ac:dyDescent="0.25"/>
    <row r="12316" x14ac:dyDescent="0.25"/>
    <row r="12317" x14ac:dyDescent="0.25"/>
    <row r="12318" x14ac:dyDescent="0.25"/>
    <row r="12319" x14ac:dyDescent="0.25"/>
    <row r="12320" x14ac:dyDescent="0.25"/>
    <row r="12321" x14ac:dyDescent="0.25"/>
    <row r="12322" x14ac:dyDescent="0.25"/>
    <row r="12323" x14ac:dyDescent="0.25"/>
    <row r="12324" x14ac:dyDescent="0.25"/>
    <row r="12325" x14ac:dyDescent="0.25"/>
    <row r="12326" x14ac:dyDescent="0.25"/>
    <row r="12327" x14ac:dyDescent="0.25"/>
    <row r="12328" x14ac:dyDescent="0.25"/>
    <row r="12329" x14ac:dyDescent="0.25"/>
    <row r="12330" x14ac:dyDescent="0.25"/>
    <row r="12331" x14ac:dyDescent="0.25"/>
    <row r="12332" x14ac:dyDescent="0.25"/>
    <row r="12333" x14ac:dyDescent="0.25"/>
    <row r="12334" x14ac:dyDescent="0.25"/>
    <row r="12335" x14ac:dyDescent="0.25"/>
    <row r="12336" x14ac:dyDescent="0.25"/>
    <row r="12337" x14ac:dyDescent="0.25"/>
    <row r="12338" x14ac:dyDescent="0.25"/>
    <row r="12339" x14ac:dyDescent="0.25"/>
    <row r="12340" x14ac:dyDescent="0.25"/>
    <row r="12341" x14ac:dyDescent="0.25"/>
    <row r="12342" x14ac:dyDescent="0.25"/>
    <row r="12343" x14ac:dyDescent="0.25"/>
    <row r="12344" x14ac:dyDescent="0.25"/>
    <row r="12345" x14ac:dyDescent="0.25"/>
    <row r="12346" x14ac:dyDescent="0.25"/>
    <row r="12347" x14ac:dyDescent="0.25"/>
    <row r="12348" x14ac:dyDescent="0.25"/>
    <row r="12349" x14ac:dyDescent="0.25"/>
    <row r="12350" x14ac:dyDescent="0.25"/>
    <row r="12351" x14ac:dyDescent="0.25"/>
    <row r="12352" x14ac:dyDescent="0.25"/>
    <row r="12353" x14ac:dyDescent="0.25"/>
    <row r="12354" x14ac:dyDescent="0.25"/>
    <row r="12355" x14ac:dyDescent="0.25"/>
    <row r="12356" x14ac:dyDescent="0.25"/>
    <row r="12357" x14ac:dyDescent="0.25"/>
    <row r="12358" x14ac:dyDescent="0.25"/>
    <row r="12359" x14ac:dyDescent="0.25"/>
    <row r="12360" x14ac:dyDescent="0.25"/>
    <row r="12361" x14ac:dyDescent="0.25"/>
    <row r="12362" x14ac:dyDescent="0.25"/>
    <row r="12363" x14ac:dyDescent="0.25"/>
    <row r="12364" x14ac:dyDescent="0.25"/>
    <row r="12365" x14ac:dyDescent="0.25"/>
    <row r="12366" x14ac:dyDescent="0.25"/>
    <row r="12367" x14ac:dyDescent="0.25"/>
    <row r="12368" x14ac:dyDescent="0.25"/>
    <row r="12369" x14ac:dyDescent="0.25"/>
    <row r="12370" x14ac:dyDescent="0.25"/>
    <row r="12371" x14ac:dyDescent="0.25"/>
    <row r="12372" x14ac:dyDescent="0.25"/>
    <row r="12373" x14ac:dyDescent="0.25"/>
    <row r="12374" x14ac:dyDescent="0.25"/>
    <row r="12375" x14ac:dyDescent="0.25"/>
    <row r="12376" x14ac:dyDescent="0.25"/>
    <row r="12377" x14ac:dyDescent="0.25"/>
    <row r="12378" x14ac:dyDescent="0.25"/>
    <row r="12379" x14ac:dyDescent="0.25"/>
    <row r="12380" x14ac:dyDescent="0.25"/>
    <row r="12381" x14ac:dyDescent="0.25"/>
    <row r="12382" x14ac:dyDescent="0.25"/>
    <row r="12383" x14ac:dyDescent="0.25"/>
    <row r="12384" x14ac:dyDescent="0.25"/>
    <row r="12385" x14ac:dyDescent="0.25"/>
    <row r="12386" x14ac:dyDescent="0.25"/>
    <row r="12387" x14ac:dyDescent="0.25"/>
    <row r="12388" x14ac:dyDescent="0.25"/>
    <row r="12389" x14ac:dyDescent="0.25"/>
    <row r="12390" x14ac:dyDescent="0.25"/>
    <row r="12391" x14ac:dyDescent="0.25"/>
    <row r="12392" x14ac:dyDescent="0.25"/>
    <row r="12393" x14ac:dyDescent="0.25"/>
    <row r="12394" x14ac:dyDescent="0.25"/>
    <row r="12395" x14ac:dyDescent="0.25"/>
    <row r="12396" x14ac:dyDescent="0.25"/>
    <row r="12397" x14ac:dyDescent="0.25"/>
    <row r="12398" x14ac:dyDescent="0.25"/>
    <row r="12399" x14ac:dyDescent="0.25"/>
    <row r="12400" x14ac:dyDescent="0.25"/>
    <row r="12401" x14ac:dyDescent="0.25"/>
    <row r="12402" x14ac:dyDescent="0.25"/>
    <row r="12403" x14ac:dyDescent="0.25"/>
    <row r="12404" x14ac:dyDescent="0.25"/>
    <row r="12405" x14ac:dyDescent="0.25"/>
    <row r="12406" x14ac:dyDescent="0.25"/>
    <row r="12407" x14ac:dyDescent="0.25"/>
    <row r="12408" x14ac:dyDescent="0.25"/>
    <row r="12409" x14ac:dyDescent="0.25"/>
    <row r="12410" x14ac:dyDescent="0.25"/>
    <row r="12411" x14ac:dyDescent="0.25"/>
    <row r="12412" x14ac:dyDescent="0.25"/>
    <row r="12413" x14ac:dyDescent="0.25"/>
    <row r="12414" x14ac:dyDescent="0.25"/>
    <row r="12415" x14ac:dyDescent="0.25"/>
    <row r="12416" x14ac:dyDescent="0.25"/>
    <row r="12417" x14ac:dyDescent="0.25"/>
    <row r="12418" x14ac:dyDescent="0.25"/>
    <row r="12419" x14ac:dyDescent="0.25"/>
    <row r="12420" x14ac:dyDescent="0.25"/>
    <row r="12421" x14ac:dyDescent="0.25"/>
    <row r="12422" x14ac:dyDescent="0.25"/>
    <row r="12423" x14ac:dyDescent="0.25"/>
    <row r="12424" x14ac:dyDescent="0.25"/>
    <row r="12425" x14ac:dyDescent="0.25"/>
    <row r="12426" x14ac:dyDescent="0.25"/>
    <row r="12427" x14ac:dyDescent="0.25"/>
    <row r="12428" x14ac:dyDescent="0.25"/>
    <row r="12429" x14ac:dyDescent="0.25"/>
    <row r="12430" x14ac:dyDescent="0.25"/>
    <row r="12431" x14ac:dyDescent="0.25"/>
    <row r="12432" x14ac:dyDescent="0.25"/>
    <row r="12433" x14ac:dyDescent="0.25"/>
    <row r="12434" x14ac:dyDescent="0.25"/>
    <row r="12435" x14ac:dyDescent="0.25"/>
    <row r="12436" x14ac:dyDescent="0.25"/>
    <row r="12437" x14ac:dyDescent="0.25"/>
    <row r="12438" x14ac:dyDescent="0.25"/>
    <row r="12439" x14ac:dyDescent="0.25"/>
    <row r="12440" x14ac:dyDescent="0.25"/>
    <row r="12441" x14ac:dyDescent="0.25"/>
    <row r="12442" x14ac:dyDescent="0.25"/>
    <row r="12443" x14ac:dyDescent="0.25"/>
    <row r="12444" x14ac:dyDescent="0.25"/>
    <row r="12445" x14ac:dyDescent="0.25"/>
    <row r="12446" x14ac:dyDescent="0.25"/>
    <row r="12447" x14ac:dyDescent="0.25"/>
    <row r="12448" x14ac:dyDescent="0.25"/>
    <row r="12449" x14ac:dyDescent="0.25"/>
    <row r="12450" x14ac:dyDescent="0.25"/>
    <row r="12451" x14ac:dyDescent="0.25"/>
    <row r="12452" x14ac:dyDescent="0.25"/>
    <row r="12453" x14ac:dyDescent="0.25"/>
    <row r="12454" x14ac:dyDescent="0.25"/>
    <row r="12455" x14ac:dyDescent="0.25"/>
    <row r="12456" x14ac:dyDescent="0.25"/>
    <row r="12457" x14ac:dyDescent="0.25"/>
    <row r="12458" x14ac:dyDescent="0.25"/>
    <row r="12459" x14ac:dyDescent="0.25"/>
    <row r="12460" x14ac:dyDescent="0.25"/>
    <row r="12461" x14ac:dyDescent="0.25"/>
    <row r="12462" x14ac:dyDescent="0.25"/>
    <row r="12463" x14ac:dyDescent="0.25"/>
    <row r="12464" x14ac:dyDescent="0.25"/>
    <row r="12465" x14ac:dyDescent="0.25"/>
    <row r="12466" x14ac:dyDescent="0.25"/>
    <row r="12467" x14ac:dyDescent="0.25"/>
    <row r="12468" x14ac:dyDescent="0.25"/>
    <row r="12469" x14ac:dyDescent="0.25"/>
    <row r="12470" x14ac:dyDescent="0.25"/>
    <row r="12471" x14ac:dyDescent="0.25"/>
    <row r="12472" x14ac:dyDescent="0.25"/>
    <row r="12473" x14ac:dyDescent="0.25"/>
    <row r="12474" x14ac:dyDescent="0.25"/>
    <row r="12475" x14ac:dyDescent="0.25"/>
    <row r="12476" x14ac:dyDescent="0.25"/>
    <row r="12477" x14ac:dyDescent="0.25"/>
    <row r="12478" x14ac:dyDescent="0.25"/>
    <row r="12479" x14ac:dyDescent="0.25"/>
    <row r="12480" x14ac:dyDescent="0.25"/>
    <row r="12481" x14ac:dyDescent="0.25"/>
    <row r="12482" x14ac:dyDescent="0.25"/>
    <row r="12483" x14ac:dyDescent="0.25"/>
    <row r="12484" x14ac:dyDescent="0.25"/>
    <row r="12485" x14ac:dyDescent="0.25"/>
    <row r="12486" x14ac:dyDescent="0.25"/>
    <row r="12487" x14ac:dyDescent="0.25"/>
    <row r="12488" x14ac:dyDescent="0.25"/>
    <row r="12489" x14ac:dyDescent="0.25"/>
    <row r="12490" x14ac:dyDescent="0.25"/>
    <row r="12491" x14ac:dyDescent="0.25"/>
    <row r="12492" x14ac:dyDescent="0.25"/>
    <row r="12493" x14ac:dyDescent="0.25"/>
    <row r="12494" x14ac:dyDescent="0.25"/>
    <row r="12495" x14ac:dyDescent="0.25"/>
    <row r="12496" x14ac:dyDescent="0.25"/>
    <row r="12497" x14ac:dyDescent="0.25"/>
    <row r="12498" x14ac:dyDescent="0.25"/>
    <row r="12499" x14ac:dyDescent="0.25"/>
    <row r="12500" x14ac:dyDescent="0.25"/>
    <row r="12501" x14ac:dyDescent="0.25"/>
    <row r="12502" x14ac:dyDescent="0.25"/>
    <row r="12503" x14ac:dyDescent="0.25"/>
    <row r="12504" x14ac:dyDescent="0.25"/>
    <row r="12505" x14ac:dyDescent="0.25"/>
    <row r="12506" x14ac:dyDescent="0.25"/>
    <row r="12507" x14ac:dyDescent="0.25"/>
    <row r="12508" x14ac:dyDescent="0.25"/>
    <row r="12509" x14ac:dyDescent="0.25"/>
    <row r="12510" x14ac:dyDescent="0.25"/>
    <row r="12511" x14ac:dyDescent="0.25"/>
    <row r="12512" x14ac:dyDescent="0.25"/>
    <row r="12513" x14ac:dyDescent="0.25"/>
    <row r="12514" x14ac:dyDescent="0.25"/>
    <row r="12515" x14ac:dyDescent="0.25"/>
    <row r="12516" x14ac:dyDescent="0.25"/>
    <row r="12517" x14ac:dyDescent="0.25"/>
    <row r="12518" x14ac:dyDescent="0.25"/>
    <row r="12519" x14ac:dyDescent="0.25"/>
    <row r="12520" x14ac:dyDescent="0.25"/>
    <row r="12521" x14ac:dyDescent="0.25"/>
    <row r="12522" x14ac:dyDescent="0.25"/>
    <row r="12523" x14ac:dyDescent="0.25"/>
    <row r="12524" x14ac:dyDescent="0.25"/>
    <row r="12525" x14ac:dyDescent="0.25"/>
    <row r="12526" x14ac:dyDescent="0.25"/>
    <row r="12527" x14ac:dyDescent="0.25"/>
    <row r="12528" x14ac:dyDescent="0.25"/>
    <row r="12529" x14ac:dyDescent="0.25"/>
    <row r="12530" x14ac:dyDescent="0.25"/>
    <row r="12531" x14ac:dyDescent="0.25"/>
    <row r="12532" x14ac:dyDescent="0.25"/>
    <row r="12533" x14ac:dyDescent="0.25"/>
    <row r="12534" x14ac:dyDescent="0.25"/>
    <row r="12535" x14ac:dyDescent="0.25"/>
    <row r="12536" x14ac:dyDescent="0.25"/>
    <row r="12537" x14ac:dyDescent="0.25"/>
    <row r="12538" x14ac:dyDescent="0.25"/>
    <row r="12539" x14ac:dyDescent="0.25"/>
    <row r="12540" x14ac:dyDescent="0.25"/>
    <row r="12541" x14ac:dyDescent="0.25"/>
    <row r="12542" x14ac:dyDescent="0.25"/>
    <row r="12543" x14ac:dyDescent="0.25"/>
    <row r="12544" x14ac:dyDescent="0.25"/>
    <row r="12545" x14ac:dyDescent="0.25"/>
    <row r="12546" x14ac:dyDescent="0.25"/>
    <row r="12547" x14ac:dyDescent="0.25"/>
    <row r="12548" x14ac:dyDescent="0.25"/>
    <row r="12549" x14ac:dyDescent="0.25"/>
    <row r="12550" x14ac:dyDescent="0.25"/>
    <row r="12551" x14ac:dyDescent="0.25"/>
    <row r="12552" x14ac:dyDescent="0.25"/>
    <row r="12553" x14ac:dyDescent="0.25"/>
    <row r="12554" x14ac:dyDescent="0.25"/>
    <row r="12555" x14ac:dyDescent="0.25"/>
    <row r="12556" x14ac:dyDescent="0.25"/>
    <row r="12557" x14ac:dyDescent="0.25"/>
    <row r="12558" x14ac:dyDescent="0.25"/>
    <row r="12559" x14ac:dyDescent="0.25"/>
    <row r="12560" x14ac:dyDescent="0.25"/>
    <row r="12561" x14ac:dyDescent="0.25"/>
    <row r="12562" x14ac:dyDescent="0.25"/>
    <row r="12563" x14ac:dyDescent="0.25"/>
    <row r="12564" x14ac:dyDescent="0.25"/>
    <row r="12565" x14ac:dyDescent="0.25"/>
    <row r="12566" x14ac:dyDescent="0.25"/>
    <row r="12567" x14ac:dyDescent="0.25"/>
    <row r="12568" x14ac:dyDescent="0.25"/>
    <row r="12569" x14ac:dyDescent="0.25"/>
    <row r="12570" x14ac:dyDescent="0.25"/>
    <row r="12571" x14ac:dyDescent="0.25"/>
    <row r="12572" x14ac:dyDescent="0.25"/>
    <row r="12573" x14ac:dyDescent="0.25"/>
    <row r="12574" x14ac:dyDescent="0.25"/>
    <row r="12575" x14ac:dyDescent="0.25"/>
    <row r="12576" x14ac:dyDescent="0.25"/>
    <row r="12577" x14ac:dyDescent="0.25"/>
    <row r="12578" x14ac:dyDescent="0.25"/>
    <row r="12579" x14ac:dyDescent="0.25"/>
    <row r="12580" x14ac:dyDescent="0.25"/>
    <row r="12581" x14ac:dyDescent="0.25"/>
    <row r="12582" x14ac:dyDescent="0.25"/>
    <row r="12583" x14ac:dyDescent="0.25"/>
    <row r="12584" x14ac:dyDescent="0.25"/>
    <row r="12585" x14ac:dyDescent="0.25"/>
    <row r="12586" x14ac:dyDescent="0.25"/>
    <row r="12587" x14ac:dyDescent="0.25"/>
    <row r="12588" x14ac:dyDescent="0.25"/>
    <row r="12589" x14ac:dyDescent="0.25"/>
    <row r="12590" x14ac:dyDescent="0.25"/>
    <row r="12591" x14ac:dyDescent="0.25"/>
    <row r="12592" x14ac:dyDescent="0.25"/>
    <row r="12593" x14ac:dyDescent="0.25"/>
    <row r="12594" x14ac:dyDescent="0.25"/>
    <row r="12595" x14ac:dyDescent="0.25"/>
    <row r="12596" x14ac:dyDescent="0.25"/>
    <row r="12597" x14ac:dyDescent="0.25"/>
    <row r="12598" x14ac:dyDescent="0.25"/>
    <row r="12599" x14ac:dyDescent="0.25"/>
    <row r="12600" x14ac:dyDescent="0.25"/>
    <row r="12601" x14ac:dyDescent="0.25"/>
    <row r="12602" x14ac:dyDescent="0.25"/>
    <row r="12603" x14ac:dyDescent="0.25"/>
    <row r="12604" x14ac:dyDescent="0.25"/>
    <row r="12605" x14ac:dyDescent="0.25"/>
    <row r="12606" x14ac:dyDescent="0.25"/>
    <row r="12607" x14ac:dyDescent="0.25"/>
    <row r="12608" x14ac:dyDescent="0.25"/>
    <row r="12609" x14ac:dyDescent="0.25"/>
    <row r="12610" x14ac:dyDescent="0.25"/>
    <row r="12611" x14ac:dyDescent="0.25"/>
    <row r="12612" x14ac:dyDescent="0.25"/>
    <row r="12613" x14ac:dyDescent="0.25"/>
    <row r="12614" x14ac:dyDescent="0.25"/>
    <row r="12615" x14ac:dyDescent="0.25"/>
    <row r="12616" x14ac:dyDescent="0.25"/>
    <row r="12617" x14ac:dyDescent="0.25"/>
    <row r="12618" x14ac:dyDescent="0.25"/>
    <row r="12619" x14ac:dyDescent="0.25"/>
    <row r="12620" x14ac:dyDescent="0.25"/>
    <row r="12621" x14ac:dyDescent="0.25"/>
    <row r="12622" x14ac:dyDescent="0.25"/>
    <row r="12623" x14ac:dyDescent="0.25"/>
    <row r="12624" x14ac:dyDescent="0.25"/>
    <row r="12625" x14ac:dyDescent="0.25"/>
    <row r="12626" x14ac:dyDescent="0.25"/>
    <row r="12627" x14ac:dyDescent="0.25"/>
    <row r="12628" x14ac:dyDescent="0.25"/>
    <row r="12629" x14ac:dyDescent="0.25"/>
    <row r="12630" x14ac:dyDescent="0.25"/>
    <row r="12631" x14ac:dyDescent="0.25"/>
    <row r="12632" x14ac:dyDescent="0.25"/>
    <row r="12633" x14ac:dyDescent="0.25"/>
    <row r="12634" x14ac:dyDescent="0.25"/>
    <row r="12635" x14ac:dyDescent="0.25"/>
    <row r="12636" x14ac:dyDescent="0.25"/>
    <row r="12637" x14ac:dyDescent="0.25"/>
    <row r="12638" x14ac:dyDescent="0.25"/>
    <row r="12639" x14ac:dyDescent="0.25"/>
    <row r="12640" x14ac:dyDescent="0.25"/>
    <row r="12641" x14ac:dyDescent="0.25"/>
    <row r="12642" x14ac:dyDescent="0.25"/>
    <row r="12643" x14ac:dyDescent="0.25"/>
    <row r="12644" x14ac:dyDescent="0.25"/>
    <row r="12645" x14ac:dyDescent="0.25"/>
    <row r="12646" x14ac:dyDescent="0.25"/>
    <row r="12647" x14ac:dyDescent="0.25"/>
    <row r="12648" x14ac:dyDescent="0.25"/>
    <row r="12649" x14ac:dyDescent="0.25"/>
    <row r="12650" x14ac:dyDescent="0.25"/>
    <row r="12651" x14ac:dyDescent="0.25"/>
    <row r="12652" x14ac:dyDescent="0.25"/>
    <row r="12653" x14ac:dyDescent="0.25"/>
    <row r="12654" x14ac:dyDescent="0.25"/>
    <row r="12655" x14ac:dyDescent="0.25"/>
    <row r="12656" x14ac:dyDescent="0.25"/>
    <row r="12657" x14ac:dyDescent="0.25"/>
    <row r="12658" x14ac:dyDescent="0.25"/>
    <row r="12659" x14ac:dyDescent="0.25"/>
    <row r="12660" x14ac:dyDescent="0.25"/>
    <row r="12661" x14ac:dyDescent="0.25"/>
    <row r="12662" x14ac:dyDescent="0.25"/>
    <row r="12663" x14ac:dyDescent="0.25"/>
    <row r="12664" x14ac:dyDescent="0.25"/>
    <row r="12665" x14ac:dyDescent="0.25"/>
    <row r="12666" x14ac:dyDescent="0.25"/>
    <row r="12667" x14ac:dyDescent="0.25"/>
    <row r="12668" x14ac:dyDescent="0.25"/>
    <row r="12669" x14ac:dyDescent="0.25"/>
    <row r="12670" x14ac:dyDescent="0.25"/>
    <row r="12671" x14ac:dyDescent="0.25"/>
    <row r="12672" x14ac:dyDescent="0.25"/>
    <row r="12673" x14ac:dyDescent="0.25"/>
    <row r="12674" x14ac:dyDescent="0.25"/>
    <row r="12675" x14ac:dyDescent="0.25"/>
    <row r="12676" x14ac:dyDescent="0.25"/>
    <row r="12677" x14ac:dyDescent="0.25"/>
    <row r="12678" x14ac:dyDescent="0.25"/>
    <row r="12679" x14ac:dyDescent="0.25"/>
    <row r="12680" x14ac:dyDescent="0.25"/>
    <row r="12681" x14ac:dyDescent="0.25"/>
    <row r="12682" x14ac:dyDescent="0.25"/>
    <row r="12683" x14ac:dyDescent="0.25"/>
    <row r="12684" x14ac:dyDescent="0.25"/>
    <row r="12685" x14ac:dyDescent="0.25"/>
    <row r="12686" x14ac:dyDescent="0.25"/>
    <row r="12687" x14ac:dyDescent="0.25"/>
    <row r="12688" x14ac:dyDescent="0.25"/>
    <row r="12689" x14ac:dyDescent="0.25"/>
    <row r="12690" x14ac:dyDescent="0.25"/>
    <row r="12691" x14ac:dyDescent="0.25"/>
    <row r="12692" x14ac:dyDescent="0.25"/>
    <row r="12693" x14ac:dyDescent="0.25"/>
    <row r="12694" x14ac:dyDescent="0.25"/>
    <row r="12695" x14ac:dyDescent="0.25"/>
    <row r="12696" x14ac:dyDescent="0.25"/>
    <row r="12697" x14ac:dyDescent="0.25"/>
    <row r="12698" x14ac:dyDescent="0.25"/>
    <row r="12699" x14ac:dyDescent="0.25"/>
    <row r="12700" x14ac:dyDescent="0.25"/>
    <row r="12701" x14ac:dyDescent="0.25"/>
    <row r="12702" x14ac:dyDescent="0.25"/>
    <row r="12703" x14ac:dyDescent="0.25"/>
    <row r="12704" x14ac:dyDescent="0.25"/>
    <row r="12705" x14ac:dyDescent="0.25"/>
    <row r="12706" x14ac:dyDescent="0.25"/>
    <row r="12707" x14ac:dyDescent="0.25"/>
    <row r="12708" x14ac:dyDescent="0.25"/>
    <row r="12709" x14ac:dyDescent="0.25"/>
    <row r="12710" x14ac:dyDescent="0.25"/>
    <row r="12711" x14ac:dyDescent="0.25"/>
    <row r="12712" x14ac:dyDescent="0.25"/>
    <row r="12713" x14ac:dyDescent="0.25"/>
    <row r="12714" x14ac:dyDescent="0.25"/>
    <row r="12715" x14ac:dyDescent="0.25"/>
    <row r="12716" x14ac:dyDescent="0.25"/>
    <row r="12717" x14ac:dyDescent="0.25"/>
    <row r="12718" x14ac:dyDescent="0.25"/>
    <row r="12719" x14ac:dyDescent="0.25"/>
    <row r="12720" x14ac:dyDescent="0.25"/>
    <row r="12721" x14ac:dyDescent="0.25"/>
    <row r="12722" x14ac:dyDescent="0.25"/>
    <row r="12723" x14ac:dyDescent="0.25"/>
    <row r="12724" x14ac:dyDescent="0.25"/>
    <row r="12725" x14ac:dyDescent="0.25"/>
    <row r="12726" x14ac:dyDescent="0.25"/>
    <row r="12727" x14ac:dyDescent="0.25"/>
    <row r="12728" x14ac:dyDescent="0.25"/>
    <row r="12729" x14ac:dyDescent="0.25"/>
    <row r="12730" x14ac:dyDescent="0.25"/>
    <row r="12731" x14ac:dyDescent="0.25"/>
    <row r="12732" x14ac:dyDescent="0.25"/>
    <row r="12733" x14ac:dyDescent="0.25"/>
    <row r="12734" x14ac:dyDescent="0.25"/>
    <row r="12735" x14ac:dyDescent="0.25"/>
    <row r="12736" x14ac:dyDescent="0.25"/>
    <row r="12737" x14ac:dyDescent="0.25"/>
    <row r="12738" x14ac:dyDescent="0.25"/>
    <row r="12739" x14ac:dyDescent="0.25"/>
    <row r="12740" x14ac:dyDescent="0.25"/>
    <row r="12741" x14ac:dyDescent="0.25"/>
    <row r="12742" x14ac:dyDescent="0.25"/>
    <row r="12743" x14ac:dyDescent="0.25"/>
    <row r="12744" x14ac:dyDescent="0.25"/>
    <row r="12745" x14ac:dyDescent="0.25"/>
    <row r="12746" x14ac:dyDescent="0.25"/>
    <row r="12747" x14ac:dyDescent="0.25"/>
    <row r="12748" x14ac:dyDescent="0.25"/>
    <row r="12749" x14ac:dyDescent="0.25"/>
    <row r="12750" x14ac:dyDescent="0.25"/>
    <row r="12751" x14ac:dyDescent="0.25"/>
    <row r="12752" x14ac:dyDescent="0.25"/>
    <row r="12753" x14ac:dyDescent="0.25"/>
    <row r="12754" x14ac:dyDescent="0.25"/>
    <row r="12755" x14ac:dyDescent="0.25"/>
    <row r="12756" x14ac:dyDescent="0.25"/>
    <row r="12757" x14ac:dyDescent="0.25"/>
    <row r="12758" x14ac:dyDescent="0.25"/>
    <row r="12759" x14ac:dyDescent="0.25"/>
    <row r="12760" x14ac:dyDescent="0.25"/>
    <row r="12761" x14ac:dyDescent="0.25"/>
    <row r="12762" x14ac:dyDescent="0.25"/>
    <row r="12763" x14ac:dyDescent="0.25"/>
    <row r="12764" x14ac:dyDescent="0.25"/>
    <row r="12765" x14ac:dyDescent="0.25"/>
    <row r="12766" x14ac:dyDescent="0.25"/>
    <row r="12767" x14ac:dyDescent="0.25"/>
    <row r="12768" x14ac:dyDescent="0.25"/>
    <row r="12769" x14ac:dyDescent="0.25"/>
    <row r="12770" x14ac:dyDescent="0.25"/>
    <row r="12771" x14ac:dyDescent="0.25"/>
    <row r="12772" x14ac:dyDescent="0.25"/>
    <row r="12773" x14ac:dyDescent="0.25"/>
    <row r="12774" x14ac:dyDescent="0.25"/>
    <row r="12775" x14ac:dyDescent="0.25"/>
    <row r="12776" x14ac:dyDescent="0.25"/>
    <row r="12777" x14ac:dyDescent="0.25"/>
    <row r="12778" x14ac:dyDescent="0.25"/>
    <row r="12779" x14ac:dyDescent="0.25"/>
    <row r="12780" x14ac:dyDescent="0.25"/>
    <row r="12781" x14ac:dyDescent="0.25"/>
    <row r="12782" x14ac:dyDescent="0.25"/>
    <row r="12783" x14ac:dyDescent="0.25"/>
    <row r="12784" x14ac:dyDescent="0.25"/>
    <row r="12785" x14ac:dyDescent="0.25"/>
    <row r="12786" x14ac:dyDescent="0.25"/>
    <row r="12787" x14ac:dyDescent="0.25"/>
    <row r="12788" x14ac:dyDescent="0.25"/>
    <row r="12789" x14ac:dyDescent="0.25"/>
    <row r="12790" x14ac:dyDescent="0.25"/>
    <row r="12791" x14ac:dyDescent="0.25"/>
    <row r="12792" x14ac:dyDescent="0.25"/>
    <row r="12793" x14ac:dyDescent="0.25"/>
    <row r="12794" x14ac:dyDescent="0.25"/>
    <row r="12795" x14ac:dyDescent="0.25"/>
    <row r="12796" x14ac:dyDescent="0.25"/>
    <row r="12797" x14ac:dyDescent="0.25"/>
    <row r="12798" x14ac:dyDescent="0.25"/>
    <row r="12799" x14ac:dyDescent="0.25"/>
    <row r="12800" x14ac:dyDescent="0.25"/>
    <row r="12801" x14ac:dyDescent="0.25"/>
    <row r="12802" x14ac:dyDescent="0.25"/>
    <row r="12803" x14ac:dyDescent="0.25"/>
    <row r="12804" x14ac:dyDescent="0.25"/>
    <row r="12805" x14ac:dyDescent="0.25"/>
    <row r="12806" x14ac:dyDescent="0.25"/>
    <row r="12807" x14ac:dyDescent="0.25"/>
    <row r="12808" x14ac:dyDescent="0.25"/>
    <row r="12809" x14ac:dyDescent="0.25"/>
    <row r="12810" x14ac:dyDescent="0.25"/>
    <row r="12811" x14ac:dyDescent="0.25"/>
    <row r="12812" x14ac:dyDescent="0.25"/>
    <row r="12813" x14ac:dyDescent="0.25"/>
    <row r="12814" x14ac:dyDescent="0.25"/>
    <row r="12815" x14ac:dyDescent="0.25"/>
    <row r="12816" x14ac:dyDescent="0.25"/>
    <row r="12817" x14ac:dyDescent="0.25"/>
    <row r="12818" x14ac:dyDescent="0.25"/>
    <row r="12819" x14ac:dyDescent="0.25"/>
    <row r="12820" x14ac:dyDescent="0.25"/>
    <row r="12821" x14ac:dyDescent="0.25"/>
    <row r="12822" x14ac:dyDescent="0.25"/>
    <row r="12823" x14ac:dyDescent="0.25"/>
    <row r="12824" x14ac:dyDescent="0.25"/>
    <row r="12825" x14ac:dyDescent="0.25"/>
    <row r="12826" x14ac:dyDescent="0.25"/>
    <row r="12827" x14ac:dyDescent="0.25"/>
    <row r="12828" x14ac:dyDescent="0.25"/>
    <row r="12829" x14ac:dyDescent="0.25"/>
    <row r="12830" x14ac:dyDescent="0.25"/>
    <row r="12831" x14ac:dyDescent="0.25"/>
    <row r="12832" x14ac:dyDescent="0.25"/>
    <row r="12833" x14ac:dyDescent="0.25"/>
    <row r="12834" x14ac:dyDescent="0.25"/>
    <row r="12835" x14ac:dyDescent="0.25"/>
    <row r="12836" x14ac:dyDescent="0.25"/>
    <row r="12837" x14ac:dyDescent="0.25"/>
    <row r="12838" x14ac:dyDescent="0.25"/>
    <row r="12839" x14ac:dyDescent="0.25"/>
    <row r="12840" x14ac:dyDescent="0.25"/>
    <row r="12841" x14ac:dyDescent="0.25"/>
    <row r="12842" x14ac:dyDescent="0.25"/>
    <row r="12843" x14ac:dyDescent="0.25"/>
    <row r="12844" x14ac:dyDescent="0.25"/>
    <row r="12845" x14ac:dyDescent="0.25"/>
    <row r="12846" x14ac:dyDescent="0.25"/>
    <row r="12847" x14ac:dyDescent="0.25"/>
    <row r="12848" x14ac:dyDescent="0.25"/>
    <row r="12849" x14ac:dyDescent="0.25"/>
    <row r="12850" x14ac:dyDescent="0.25"/>
    <row r="12851" x14ac:dyDescent="0.25"/>
    <row r="12852" x14ac:dyDescent="0.25"/>
    <row r="12853" x14ac:dyDescent="0.25"/>
    <row r="12854" x14ac:dyDescent="0.25"/>
    <row r="12855" x14ac:dyDescent="0.25"/>
    <row r="12856" x14ac:dyDescent="0.25"/>
    <row r="12857" x14ac:dyDescent="0.25"/>
    <row r="12858" x14ac:dyDescent="0.25"/>
    <row r="12859" x14ac:dyDescent="0.25"/>
    <row r="12860" x14ac:dyDescent="0.25"/>
    <row r="12861" x14ac:dyDescent="0.25"/>
    <row r="12862" x14ac:dyDescent="0.25"/>
    <row r="12863" x14ac:dyDescent="0.25"/>
    <row r="12864" x14ac:dyDescent="0.25"/>
    <row r="12865" x14ac:dyDescent="0.25"/>
    <row r="12866" x14ac:dyDescent="0.25"/>
    <row r="12867" x14ac:dyDescent="0.25"/>
    <row r="12868" x14ac:dyDescent="0.25"/>
    <row r="12869" x14ac:dyDescent="0.25"/>
    <row r="12870" x14ac:dyDescent="0.25"/>
    <row r="12871" x14ac:dyDescent="0.25"/>
    <row r="12872" x14ac:dyDescent="0.25"/>
    <row r="12873" x14ac:dyDescent="0.25"/>
    <row r="12874" x14ac:dyDescent="0.25"/>
    <row r="12875" x14ac:dyDescent="0.25"/>
    <row r="12876" x14ac:dyDescent="0.25"/>
    <row r="12877" x14ac:dyDescent="0.25"/>
    <row r="12878" x14ac:dyDescent="0.25"/>
    <row r="12879" x14ac:dyDescent="0.25"/>
    <row r="12880" x14ac:dyDescent="0.25"/>
    <row r="12881" x14ac:dyDescent="0.25"/>
    <row r="12882" x14ac:dyDescent="0.25"/>
    <row r="12883" x14ac:dyDescent="0.25"/>
    <row r="12884" x14ac:dyDescent="0.25"/>
    <row r="12885" x14ac:dyDescent="0.25"/>
    <row r="12886" x14ac:dyDescent="0.25"/>
    <row r="12887" x14ac:dyDescent="0.25"/>
    <row r="12888" x14ac:dyDescent="0.25"/>
    <row r="12889" x14ac:dyDescent="0.25"/>
    <row r="12890" x14ac:dyDescent="0.25"/>
    <row r="12891" x14ac:dyDescent="0.25"/>
    <row r="12892" x14ac:dyDescent="0.25"/>
    <row r="12893" x14ac:dyDescent="0.25"/>
    <row r="12894" x14ac:dyDescent="0.25"/>
    <row r="12895" x14ac:dyDescent="0.25"/>
    <row r="12896" x14ac:dyDescent="0.25"/>
    <row r="12897" x14ac:dyDescent="0.25"/>
    <row r="12898" x14ac:dyDescent="0.25"/>
    <row r="12899" x14ac:dyDescent="0.25"/>
    <row r="12900" x14ac:dyDescent="0.25"/>
    <row r="12901" x14ac:dyDescent="0.25"/>
    <row r="12902" x14ac:dyDescent="0.25"/>
    <row r="12903" x14ac:dyDescent="0.25"/>
    <row r="12904" x14ac:dyDescent="0.25"/>
    <row r="12905" x14ac:dyDescent="0.25"/>
    <row r="12906" x14ac:dyDescent="0.25"/>
    <row r="12907" x14ac:dyDescent="0.25"/>
    <row r="12908" x14ac:dyDescent="0.25"/>
    <row r="12909" x14ac:dyDescent="0.25"/>
    <row r="12910" x14ac:dyDescent="0.25"/>
    <row r="12911" x14ac:dyDescent="0.25"/>
    <row r="12912" x14ac:dyDescent="0.25"/>
    <row r="12913" x14ac:dyDescent="0.25"/>
    <row r="12914" x14ac:dyDescent="0.25"/>
    <row r="12915" x14ac:dyDescent="0.25"/>
    <row r="12916" x14ac:dyDescent="0.25"/>
    <row r="12917" x14ac:dyDescent="0.25"/>
    <row r="12918" x14ac:dyDescent="0.25"/>
    <row r="12919" x14ac:dyDescent="0.25"/>
    <row r="12920" x14ac:dyDescent="0.25"/>
    <row r="12921" x14ac:dyDescent="0.25"/>
    <row r="12922" x14ac:dyDescent="0.25"/>
    <row r="12923" x14ac:dyDescent="0.25"/>
    <row r="12924" x14ac:dyDescent="0.25"/>
    <row r="12925" x14ac:dyDescent="0.25"/>
    <row r="12926" x14ac:dyDescent="0.25"/>
    <row r="12927" x14ac:dyDescent="0.25"/>
    <row r="12928" x14ac:dyDescent="0.25"/>
    <row r="12929" x14ac:dyDescent="0.25"/>
    <row r="12930" x14ac:dyDescent="0.25"/>
    <row r="12931" x14ac:dyDescent="0.25"/>
    <row r="12932" x14ac:dyDescent="0.25"/>
    <row r="12933" x14ac:dyDescent="0.25"/>
    <row r="12934" x14ac:dyDescent="0.25"/>
    <row r="12935" x14ac:dyDescent="0.25"/>
    <row r="12936" x14ac:dyDescent="0.25"/>
    <row r="12937" x14ac:dyDescent="0.25"/>
    <row r="12938" x14ac:dyDescent="0.25"/>
    <row r="12939" x14ac:dyDescent="0.25"/>
    <row r="12940" x14ac:dyDescent="0.25"/>
    <row r="12941" x14ac:dyDescent="0.25"/>
    <row r="12942" x14ac:dyDescent="0.25"/>
    <row r="12943" x14ac:dyDescent="0.25"/>
    <row r="12944" x14ac:dyDescent="0.25"/>
    <row r="12945" x14ac:dyDescent="0.25"/>
    <row r="12946" x14ac:dyDescent="0.25"/>
    <row r="12947" x14ac:dyDescent="0.25"/>
    <row r="12948" x14ac:dyDescent="0.25"/>
    <row r="12949" x14ac:dyDescent="0.25"/>
    <row r="12950" x14ac:dyDescent="0.25"/>
    <row r="12951" x14ac:dyDescent="0.25"/>
    <row r="12952" x14ac:dyDescent="0.25"/>
    <row r="12953" x14ac:dyDescent="0.25"/>
    <row r="12954" x14ac:dyDescent="0.25"/>
    <row r="12955" x14ac:dyDescent="0.25"/>
    <row r="12956" x14ac:dyDescent="0.25"/>
    <row r="12957" x14ac:dyDescent="0.25"/>
    <row r="12958" x14ac:dyDescent="0.25"/>
    <row r="12959" x14ac:dyDescent="0.25"/>
    <row r="12960" x14ac:dyDescent="0.25"/>
    <row r="12961" x14ac:dyDescent="0.25"/>
    <row r="12962" x14ac:dyDescent="0.25"/>
    <row r="12963" x14ac:dyDescent="0.25"/>
    <row r="12964" x14ac:dyDescent="0.25"/>
    <row r="12965" x14ac:dyDescent="0.25"/>
    <row r="12966" x14ac:dyDescent="0.25"/>
    <row r="12967" x14ac:dyDescent="0.25"/>
    <row r="12968" x14ac:dyDescent="0.25"/>
    <row r="12969" x14ac:dyDescent="0.25"/>
    <row r="12970" x14ac:dyDescent="0.25"/>
    <row r="12971" x14ac:dyDescent="0.25"/>
    <row r="12972" x14ac:dyDescent="0.25"/>
    <row r="12973" x14ac:dyDescent="0.25"/>
    <row r="12974" x14ac:dyDescent="0.25"/>
    <row r="12975" x14ac:dyDescent="0.25"/>
    <row r="12976" x14ac:dyDescent="0.25"/>
    <row r="12977" x14ac:dyDescent="0.25"/>
    <row r="12978" x14ac:dyDescent="0.25"/>
    <row r="12979" x14ac:dyDescent="0.25"/>
    <row r="12980" x14ac:dyDescent="0.25"/>
    <row r="12981" x14ac:dyDescent="0.25"/>
    <row r="12982" x14ac:dyDescent="0.25"/>
    <row r="12983" x14ac:dyDescent="0.25"/>
    <row r="12984" x14ac:dyDescent="0.25"/>
    <row r="12985" x14ac:dyDescent="0.25"/>
    <row r="12986" x14ac:dyDescent="0.25"/>
    <row r="12987" x14ac:dyDescent="0.25"/>
    <row r="12988" x14ac:dyDescent="0.25"/>
    <row r="12989" x14ac:dyDescent="0.25"/>
    <row r="12990" x14ac:dyDescent="0.25"/>
    <row r="12991" x14ac:dyDescent="0.25"/>
    <row r="12992" x14ac:dyDescent="0.25"/>
    <row r="12993" x14ac:dyDescent="0.25"/>
    <row r="12994" x14ac:dyDescent="0.25"/>
    <row r="12995" x14ac:dyDescent="0.25"/>
    <row r="12996" x14ac:dyDescent="0.25"/>
    <row r="12997" x14ac:dyDescent="0.25"/>
    <row r="12998" x14ac:dyDescent="0.25"/>
    <row r="12999" x14ac:dyDescent="0.25"/>
    <row r="13000" x14ac:dyDescent="0.25"/>
    <row r="13001" x14ac:dyDescent="0.25"/>
    <row r="13002" x14ac:dyDescent="0.25"/>
    <row r="13003" x14ac:dyDescent="0.25"/>
    <row r="13004" x14ac:dyDescent="0.25"/>
    <row r="13005" x14ac:dyDescent="0.25"/>
    <row r="13006" x14ac:dyDescent="0.25"/>
    <row r="13007" x14ac:dyDescent="0.25"/>
    <row r="13008" x14ac:dyDescent="0.25"/>
    <row r="13009" x14ac:dyDescent="0.25"/>
    <row r="13010" x14ac:dyDescent="0.25"/>
    <row r="13011" x14ac:dyDescent="0.25"/>
    <row r="13012" x14ac:dyDescent="0.25"/>
    <row r="13013" x14ac:dyDescent="0.25"/>
    <row r="13014" x14ac:dyDescent="0.25"/>
    <row r="13015" x14ac:dyDescent="0.25"/>
    <row r="13016" x14ac:dyDescent="0.25"/>
    <row r="13017" x14ac:dyDescent="0.25"/>
    <row r="13018" x14ac:dyDescent="0.25"/>
    <row r="13019" x14ac:dyDescent="0.25"/>
    <row r="13020" x14ac:dyDescent="0.25"/>
    <row r="13021" x14ac:dyDescent="0.25"/>
    <row r="13022" x14ac:dyDescent="0.25"/>
    <row r="13023" x14ac:dyDescent="0.25"/>
    <row r="13024" x14ac:dyDescent="0.25"/>
    <row r="13025" x14ac:dyDescent="0.25"/>
    <row r="13026" x14ac:dyDescent="0.25"/>
    <row r="13027" x14ac:dyDescent="0.25"/>
    <row r="13028" x14ac:dyDescent="0.25"/>
    <row r="13029" x14ac:dyDescent="0.25"/>
    <row r="13030" x14ac:dyDescent="0.25"/>
    <row r="13031" x14ac:dyDescent="0.25"/>
    <row r="13032" x14ac:dyDescent="0.25"/>
    <row r="13033" x14ac:dyDescent="0.25"/>
    <row r="13034" x14ac:dyDescent="0.25"/>
    <row r="13035" x14ac:dyDescent="0.25"/>
    <row r="13036" x14ac:dyDescent="0.25"/>
    <row r="13037" x14ac:dyDescent="0.25"/>
    <row r="13038" x14ac:dyDescent="0.25"/>
    <row r="13039" x14ac:dyDescent="0.25"/>
    <row r="13040" x14ac:dyDescent="0.25"/>
    <row r="13041" x14ac:dyDescent="0.25"/>
    <row r="13042" x14ac:dyDescent="0.25"/>
    <row r="13043" x14ac:dyDescent="0.25"/>
    <row r="13044" x14ac:dyDescent="0.25"/>
    <row r="13045" x14ac:dyDescent="0.25"/>
    <row r="13046" x14ac:dyDescent="0.25"/>
    <row r="13047" x14ac:dyDescent="0.25"/>
    <row r="13048" x14ac:dyDescent="0.25"/>
    <row r="13049" x14ac:dyDescent="0.25"/>
    <row r="13050" x14ac:dyDescent="0.25"/>
    <row r="13051" x14ac:dyDescent="0.25"/>
    <row r="13052" x14ac:dyDescent="0.25"/>
    <row r="13053" x14ac:dyDescent="0.25"/>
    <row r="13054" x14ac:dyDescent="0.25"/>
    <row r="13055" x14ac:dyDescent="0.25"/>
    <row r="13056" x14ac:dyDescent="0.25"/>
    <row r="13057" x14ac:dyDescent="0.25"/>
    <row r="13058" x14ac:dyDescent="0.25"/>
    <row r="13059" x14ac:dyDescent="0.25"/>
    <row r="13060" x14ac:dyDescent="0.25"/>
    <row r="13061" x14ac:dyDescent="0.25"/>
    <row r="13062" x14ac:dyDescent="0.25"/>
    <row r="13063" x14ac:dyDescent="0.25"/>
    <row r="13064" x14ac:dyDescent="0.25"/>
    <row r="13065" x14ac:dyDescent="0.25"/>
    <row r="13066" x14ac:dyDescent="0.25"/>
    <row r="13067" x14ac:dyDescent="0.25"/>
    <row r="13068" x14ac:dyDescent="0.25"/>
    <row r="13069" x14ac:dyDescent="0.25"/>
    <row r="13070" x14ac:dyDescent="0.25"/>
    <row r="13071" x14ac:dyDescent="0.25"/>
    <row r="13072" x14ac:dyDescent="0.25"/>
    <row r="13073" x14ac:dyDescent="0.25"/>
    <row r="13074" x14ac:dyDescent="0.25"/>
    <row r="13075" x14ac:dyDescent="0.25"/>
    <row r="13076" x14ac:dyDescent="0.25"/>
    <row r="13077" x14ac:dyDescent="0.25"/>
    <row r="13078" x14ac:dyDescent="0.25"/>
    <row r="13079" x14ac:dyDescent="0.25"/>
    <row r="13080" x14ac:dyDescent="0.25"/>
    <row r="13081" x14ac:dyDescent="0.25"/>
    <row r="13082" x14ac:dyDescent="0.25"/>
    <row r="13083" x14ac:dyDescent="0.25"/>
    <row r="13084" x14ac:dyDescent="0.25"/>
    <row r="13085" x14ac:dyDescent="0.25"/>
    <row r="13086" x14ac:dyDescent="0.25"/>
    <row r="13087" x14ac:dyDescent="0.25"/>
    <row r="13088" x14ac:dyDescent="0.25"/>
    <row r="13089" x14ac:dyDescent="0.25"/>
    <row r="13090" x14ac:dyDescent="0.25"/>
    <row r="13091" x14ac:dyDescent="0.25"/>
    <row r="13092" x14ac:dyDescent="0.25"/>
    <row r="13093" x14ac:dyDescent="0.25"/>
    <row r="13094" x14ac:dyDescent="0.25"/>
    <row r="13095" x14ac:dyDescent="0.25"/>
    <row r="13096" x14ac:dyDescent="0.25"/>
    <row r="13097" x14ac:dyDescent="0.25"/>
    <row r="13098" x14ac:dyDescent="0.25"/>
    <row r="13099" x14ac:dyDescent="0.25"/>
    <row r="13100" x14ac:dyDescent="0.25"/>
    <row r="13101" x14ac:dyDescent="0.25"/>
    <row r="13102" x14ac:dyDescent="0.25"/>
    <row r="13103" x14ac:dyDescent="0.25"/>
    <row r="13104" x14ac:dyDescent="0.25"/>
    <row r="13105" x14ac:dyDescent="0.25"/>
    <row r="13106" x14ac:dyDescent="0.25"/>
    <row r="13107" x14ac:dyDescent="0.25"/>
    <row r="13108" x14ac:dyDescent="0.25"/>
    <row r="13109" x14ac:dyDescent="0.25"/>
    <row r="13110" x14ac:dyDescent="0.25"/>
    <row r="13111" x14ac:dyDescent="0.25"/>
    <row r="13112" x14ac:dyDescent="0.25"/>
    <row r="13113" x14ac:dyDescent="0.25"/>
    <row r="13114" x14ac:dyDescent="0.25"/>
    <row r="13115" x14ac:dyDescent="0.25"/>
    <row r="13116" x14ac:dyDescent="0.25"/>
    <row r="13117" x14ac:dyDescent="0.25"/>
    <row r="13118" x14ac:dyDescent="0.25"/>
    <row r="13119" x14ac:dyDescent="0.25"/>
    <row r="13120" x14ac:dyDescent="0.25"/>
    <row r="13121" x14ac:dyDescent="0.25"/>
    <row r="13122" x14ac:dyDescent="0.25"/>
    <row r="13123" x14ac:dyDescent="0.25"/>
    <row r="13124" x14ac:dyDescent="0.25"/>
    <row r="13125" x14ac:dyDescent="0.25"/>
    <row r="13126" x14ac:dyDescent="0.25"/>
    <row r="13127" x14ac:dyDescent="0.25"/>
    <row r="13128" x14ac:dyDescent="0.25"/>
    <row r="13129" x14ac:dyDescent="0.25"/>
    <row r="13130" x14ac:dyDescent="0.25"/>
    <row r="13131" x14ac:dyDescent="0.25"/>
    <row r="13132" x14ac:dyDescent="0.25"/>
    <row r="13133" x14ac:dyDescent="0.25"/>
    <row r="13134" x14ac:dyDescent="0.25"/>
    <row r="13135" x14ac:dyDescent="0.25"/>
    <row r="13136" x14ac:dyDescent="0.25"/>
    <row r="13137" x14ac:dyDescent="0.25"/>
    <row r="13138" x14ac:dyDescent="0.25"/>
    <row r="13139" x14ac:dyDescent="0.25"/>
    <row r="13140" x14ac:dyDescent="0.25"/>
    <row r="13141" x14ac:dyDescent="0.25"/>
    <row r="13142" x14ac:dyDescent="0.25"/>
    <row r="13143" x14ac:dyDescent="0.25"/>
    <row r="13144" x14ac:dyDescent="0.25"/>
    <row r="13145" x14ac:dyDescent="0.25"/>
    <row r="13146" x14ac:dyDescent="0.25"/>
    <row r="13147" x14ac:dyDescent="0.25"/>
    <row r="13148" x14ac:dyDescent="0.25"/>
    <row r="13149" x14ac:dyDescent="0.25"/>
    <row r="13150" x14ac:dyDescent="0.25"/>
    <row r="13151" x14ac:dyDescent="0.25"/>
    <row r="13152" x14ac:dyDescent="0.25"/>
    <row r="13153" x14ac:dyDescent="0.25"/>
    <row r="13154" x14ac:dyDescent="0.25"/>
    <row r="13155" x14ac:dyDescent="0.25"/>
    <row r="13156" x14ac:dyDescent="0.25"/>
    <row r="13157" x14ac:dyDescent="0.25"/>
    <row r="13158" x14ac:dyDescent="0.25"/>
    <row r="13159" x14ac:dyDescent="0.25"/>
    <row r="13160" x14ac:dyDescent="0.25"/>
    <row r="13161" x14ac:dyDescent="0.25"/>
    <row r="13162" x14ac:dyDescent="0.25"/>
    <row r="13163" x14ac:dyDescent="0.25"/>
    <row r="13164" x14ac:dyDescent="0.25"/>
    <row r="13165" x14ac:dyDescent="0.25"/>
    <row r="13166" x14ac:dyDescent="0.25"/>
    <row r="13167" x14ac:dyDescent="0.25"/>
    <row r="13168" x14ac:dyDescent="0.25"/>
    <row r="13169" x14ac:dyDescent="0.25"/>
    <row r="13170" x14ac:dyDescent="0.25"/>
    <row r="13171" x14ac:dyDescent="0.25"/>
    <row r="13172" x14ac:dyDescent="0.25"/>
    <row r="13173" x14ac:dyDescent="0.25"/>
    <row r="13174" x14ac:dyDescent="0.25"/>
    <row r="13175" x14ac:dyDescent="0.25"/>
    <row r="13176" x14ac:dyDescent="0.25"/>
    <row r="13177" x14ac:dyDescent="0.25"/>
    <row r="13178" x14ac:dyDescent="0.25"/>
    <row r="13179" x14ac:dyDescent="0.25"/>
    <row r="13180" x14ac:dyDescent="0.25"/>
    <row r="13181" x14ac:dyDescent="0.25"/>
    <row r="13182" x14ac:dyDescent="0.25"/>
    <row r="13183" x14ac:dyDescent="0.25"/>
    <row r="13184" x14ac:dyDescent="0.25"/>
    <row r="13185" x14ac:dyDescent="0.25"/>
    <row r="13186" x14ac:dyDescent="0.25"/>
    <row r="13187" x14ac:dyDescent="0.25"/>
    <row r="13188" x14ac:dyDescent="0.25"/>
    <row r="13189" x14ac:dyDescent="0.25"/>
    <row r="13190" x14ac:dyDescent="0.25"/>
    <row r="13191" x14ac:dyDescent="0.25"/>
    <row r="13192" x14ac:dyDescent="0.25"/>
    <row r="13193" x14ac:dyDescent="0.25"/>
    <row r="13194" x14ac:dyDescent="0.25"/>
    <row r="13195" x14ac:dyDescent="0.25"/>
    <row r="13196" x14ac:dyDescent="0.25"/>
    <row r="13197" x14ac:dyDescent="0.25"/>
    <row r="13198" x14ac:dyDescent="0.25"/>
    <row r="13199" x14ac:dyDescent="0.25"/>
    <row r="13200" x14ac:dyDescent="0.25"/>
    <row r="13201" x14ac:dyDescent="0.25"/>
    <row r="13202" x14ac:dyDescent="0.25"/>
    <row r="13203" x14ac:dyDescent="0.25"/>
    <row r="13204" x14ac:dyDescent="0.25"/>
    <row r="13205" x14ac:dyDescent="0.25"/>
    <row r="13206" x14ac:dyDescent="0.25"/>
    <row r="13207" x14ac:dyDescent="0.25"/>
    <row r="13208" x14ac:dyDescent="0.25"/>
    <row r="13209" x14ac:dyDescent="0.25"/>
    <row r="13210" x14ac:dyDescent="0.25"/>
    <row r="13211" x14ac:dyDescent="0.25"/>
    <row r="13212" x14ac:dyDescent="0.25"/>
    <row r="13213" x14ac:dyDescent="0.25"/>
    <row r="13214" x14ac:dyDescent="0.25"/>
    <row r="13215" x14ac:dyDescent="0.25"/>
    <row r="13216" x14ac:dyDescent="0.25"/>
    <row r="13217" x14ac:dyDescent="0.25"/>
    <row r="13218" x14ac:dyDescent="0.25"/>
    <row r="13219" x14ac:dyDescent="0.25"/>
    <row r="13220" x14ac:dyDescent="0.25"/>
    <row r="13221" x14ac:dyDescent="0.25"/>
    <row r="13222" x14ac:dyDescent="0.25"/>
    <row r="13223" x14ac:dyDescent="0.25"/>
    <row r="13224" x14ac:dyDescent="0.25"/>
    <row r="13225" x14ac:dyDescent="0.25"/>
    <row r="13226" x14ac:dyDescent="0.25"/>
    <row r="13227" x14ac:dyDescent="0.25"/>
    <row r="13228" x14ac:dyDescent="0.25"/>
    <row r="13229" x14ac:dyDescent="0.25"/>
    <row r="13230" x14ac:dyDescent="0.25"/>
    <row r="13231" x14ac:dyDescent="0.25"/>
    <row r="13232" x14ac:dyDescent="0.25"/>
    <row r="13233" x14ac:dyDescent="0.25"/>
    <row r="13234" x14ac:dyDescent="0.25"/>
    <row r="13235" x14ac:dyDescent="0.25"/>
    <row r="13236" x14ac:dyDescent="0.25"/>
    <row r="13237" x14ac:dyDescent="0.25"/>
    <row r="13238" x14ac:dyDescent="0.25"/>
    <row r="13239" x14ac:dyDescent="0.25"/>
    <row r="13240" x14ac:dyDescent="0.25"/>
    <row r="13241" x14ac:dyDescent="0.25"/>
    <row r="13242" x14ac:dyDescent="0.25"/>
    <row r="13243" x14ac:dyDescent="0.25"/>
    <row r="13244" x14ac:dyDescent="0.25"/>
    <row r="13245" x14ac:dyDescent="0.25"/>
    <row r="13246" x14ac:dyDescent="0.25"/>
    <row r="13247" x14ac:dyDescent="0.25"/>
    <row r="13248" x14ac:dyDescent="0.25"/>
    <row r="13249" x14ac:dyDescent="0.25"/>
    <row r="13250" x14ac:dyDescent="0.25"/>
    <row r="13251" x14ac:dyDescent="0.25"/>
    <row r="13252" x14ac:dyDescent="0.25"/>
    <row r="13253" x14ac:dyDescent="0.25"/>
    <row r="13254" x14ac:dyDescent="0.25"/>
    <row r="13255" x14ac:dyDescent="0.25"/>
    <row r="13256" x14ac:dyDescent="0.25"/>
    <row r="13257" x14ac:dyDescent="0.25"/>
    <row r="13258" x14ac:dyDescent="0.25"/>
    <row r="13259" x14ac:dyDescent="0.25"/>
    <row r="13260" x14ac:dyDescent="0.25"/>
    <row r="13261" x14ac:dyDescent="0.25"/>
    <row r="13262" x14ac:dyDescent="0.25"/>
    <row r="13263" x14ac:dyDescent="0.25"/>
    <row r="13264" x14ac:dyDescent="0.25"/>
    <row r="13265" x14ac:dyDescent="0.25"/>
    <row r="13266" x14ac:dyDescent="0.25"/>
    <row r="13267" x14ac:dyDescent="0.25"/>
    <row r="13268" x14ac:dyDescent="0.25"/>
    <row r="13269" x14ac:dyDescent="0.25"/>
    <row r="13270" x14ac:dyDescent="0.25"/>
    <row r="13271" x14ac:dyDescent="0.25"/>
    <row r="13272" x14ac:dyDescent="0.25"/>
    <row r="13273" x14ac:dyDescent="0.25"/>
    <row r="13274" x14ac:dyDescent="0.25"/>
    <row r="13275" x14ac:dyDescent="0.25"/>
    <row r="13276" x14ac:dyDescent="0.25"/>
    <row r="13277" x14ac:dyDescent="0.25"/>
    <row r="13278" x14ac:dyDescent="0.25"/>
    <row r="13279" x14ac:dyDescent="0.25"/>
    <row r="13280" x14ac:dyDescent="0.25"/>
    <row r="13281" x14ac:dyDescent="0.25"/>
    <row r="13282" x14ac:dyDescent="0.25"/>
    <row r="13283" x14ac:dyDescent="0.25"/>
    <row r="13284" x14ac:dyDescent="0.25"/>
    <row r="13285" x14ac:dyDescent="0.25"/>
    <row r="13286" x14ac:dyDescent="0.25"/>
    <row r="13287" x14ac:dyDescent="0.25"/>
    <row r="13288" x14ac:dyDescent="0.25"/>
    <row r="13289" x14ac:dyDescent="0.25"/>
    <row r="13290" x14ac:dyDescent="0.25"/>
    <row r="13291" x14ac:dyDescent="0.25"/>
    <row r="13292" x14ac:dyDescent="0.25"/>
    <row r="13293" x14ac:dyDescent="0.25"/>
    <row r="13294" x14ac:dyDescent="0.25"/>
    <row r="13295" x14ac:dyDescent="0.25"/>
    <row r="13296" x14ac:dyDescent="0.25"/>
    <row r="13297" x14ac:dyDescent="0.25"/>
    <row r="13298" x14ac:dyDescent="0.25"/>
    <row r="13299" x14ac:dyDescent="0.25"/>
    <row r="13300" x14ac:dyDescent="0.25"/>
    <row r="13301" x14ac:dyDescent="0.25"/>
    <row r="13302" x14ac:dyDescent="0.25"/>
    <row r="13303" x14ac:dyDescent="0.25"/>
    <row r="13304" x14ac:dyDescent="0.25"/>
    <row r="13305" x14ac:dyDescent="0.25"/>
    <row r="13306" x14ac:dyDescent="0.25"/>
    <row r="13307" x14ac:dyDescent="0.25"/>
    <row r="13308" x14ac:dyDescent="0.25"/>
    <row r="13309" x14ac:dyDescent="0.25"/>
    <row r="13310" x14ac:dyDescent="0.25"/>
    <row r="13311" x14ac:dyDescent="0.25"/>
    <row r="13312" x14ac:dyDescent="0.25"/>
    <row r="13313" x14ac:dyDescent="0.25"/>
    <row r="13314" x14ac:dyDescent="0.25"/>
    <row r="13315" x14ac:dyDescent="0.25"/>
    <row r="13316" x14ac:dyDescent="0.25"/>
    <row r="13317" x14ac:dyDescent="0.25"/>
    <row r="13318" x14ac:dyDescent="0.25"/>
    <row r="13319" x14ac:dyDescent="0.25"/>
    <row r="13320" x14ac:dyDescent="0.25"/>
    <row r="13321" x14ac:dyDescent="0.25"/>
    <row r="13322" x14ac:dyDescent="0.25"/>
    <row r="13323" x14ac:dyDescent="0.25"/>
    <row r="13324" x14ac:dyDescent="0.25"/>
    <row r="13325" x14ac:dyDescent="0.25"/>
    <row r="13326" x14ac:dyDescent="0.25"/>
    <row r="13327" x14ac:dyDescent="0.25"/>
    <row r="13328" x14ac:dyDescent="0.25"/>
    <row r="13329" x14ac:dyDescent="0.25"/>
    <row r="13330" x14ac:dyDescent="0.25"/>
    <row r="13331" x14ac:dyDescent="0.25"/>
    <row r="13332" x14ac:dyDescent="0.25"/>
    <row r="13333" x14ac:dyDescent="0.25"/>
    <row r="13334" x14ac:dyDescent="0.25"/>
    <row r="13335" x14ac:dyDescent="0.25"/>
    <row r="13336" x14ac:dyDescent="0.25"/>
    <row r="13337" x14ac:dyDescent="0.25"/>
    <row r="13338" x14ac:dyDescent="0.25"/>
    <row r="13339" x14ac:dyDescent="0.25"/>
    <row r="13340" x14ac:dyDescent="0.25"/>
    <row r="13341" x14ac:dyDescent="0.25"/>
    <row r="13342" x14ac:dyDescent="0.25"/>
    <row r="13343" x14ac:dyDescent="0.25"/>
    <row r="13344" x14ac:dyDescent="0.25"/>
    <row r="13345" x14ac:dyDescent="0.25"/>
    <row r="13346" x14ac:dyDescent="0.25"/>
    <row r="13347" x14ac:dyDescent="0.25"/>
    <row r="13348" x14ac:dyDescent="0.25"/>
    <row r="13349" x14ac:dyDescent="0.25"/>
    <row r="13350" x14ac:dyDescent="0.25"/>
    <row r="13351" x14ac:dyDescent="0.25"/>
    <row r="13352" x14ac:dyDescent="0.25"/>
    <row r="13353" x14ac:dyDescent="0.25"/>
    <row r="13354" x14ac:dyDescent="0.25"/>
    <row r="13355" x14ac:dyDescent="0.25"/>
    <row r="13356" x14ac:dyDescent="0.25"/>
    <row r="13357" x14ac:dyDescent="0.25"/>
    <row r="13358" x14ac:dyDescent="0.25"/>
    <row r="13359" x14ac:dyDescent="0.25"/>
    <row r="13360" x14ac:dyDescent="0.25"/>
    <row r="13361" x14ac:dyDescent="0.25"/>
    <row r="13362" x14ac:dyDescent="0.25"/>
    <row r="13363" x14ac:dyDescent="0.25"/>
    <row r="13364" x14ac:dyDescent="0.25"/>
    <row r="13365" x14ac:dyDescent="0.25"/>
    <row r="13366" x14ac:dyDescent="0.25"/>
    <row r="13367" x14ac:dyDescent="0.25"/>
    <row r="13368" x14ac:dyDescent="0.25"/>
    <row r="13369" x14ac:dyDescent="0.25"/>
    <row r="13370" x14ac:dyDescent="0.25"/>
    <row r="13371" x14ac:dyDescent="0.25"/>
    <row r="13372" x14ac:dyDescent="0.25"/>
    <row r="13373" x14ac:dyDescent="0.25"/>
    <row r="13374" x14ac:dyDescent="0.25"/>
    <row r="13375" x14ac:dyDescent="0.25"/>
    <row r="13376" x14ac:dyDescent="0.25"/>
    <row r="13377" x14ac:dyDescent="0.25"/>
    <row r="13378" x14ac:dyDescent="0.25"/>
    <row r="13379" x14ac:dyDescent="0.25"/>
    <row r="13380" x14ac:dyDescent="0.25"/>
    <row r="13381" x14ac:dyDescent="0.25"/>
    <row r="13382" x14ac:dyDescent="0.25"/>
    <row r="13383" x14ac:dyDescent="0.25"/>
    <row r="13384" x14ac:dyDescent="0.25"/>
    <row r="13385" x14ac:dyDescent="0.25"/>
    <row r="13386" x14ac:dyDescent="0.25"/>
    <row r="13387" x14ac:dyDescent="0.25"/>
    <row r="13388" x14ac:dyDescent="0.25"/>
    <row r="13389" x14ac:dyDescent="0.25"/>
    <row r="13390" x14ac:dyDescent="0.25"/>
    <row r="13391" x14ac:dyDescent="0.25"/>
    <row r="13392" x14ac:dyDescent="0.25"/>
    <row r="13393" x14ac:dyDescent="0.25"/>
    <row r="13394" x14ac:dyDescent="0.25"/>
    <row r="13395" x14ac:dyDescent="0.25"/>
    <row r="13396" x14ac:dyDescent="0.25"/>
    <row r="13397" x14ac:dyDescent="0.25"/>
    <row r="13398" x14ac:dyDescent="0.25"/>
    <row r="13399" x14ac:dyDescent="0.25"/>
    <row r="13400" x14ac:dyDescent="0.25"/>
    <row r="13401" x14ac:dyDescent="0.25"/>
    <row r="13402" x14ac:dyDescent="0.25"/>
    <row r="13403" x14ac:dyDescent="0.25"/>
    <row r="13404" x14ac:dyDescent="0.25"/>
    <row r="13405" x14ac:dyDescent="0.25"/>
    <row r="13406" x14ac:dyDescent="0.25"/>
    <row r="13407" x14ac:dyDescent="0.25"/>
    <row r="13408" x14ac:dyDescent="0.25"/>
    <row r="13409" x14ac:dyDescent="0.25"/>
    <row r="13410" x14ac:dyDescent="0.25"/>
    <row r="13411" x14ac:dyDescent="0.25"/>
    <row r="13412" x14ac:dyDescent="0.25"/>
    <row r="13413" x14ac:dyDescent="0.25"/>
    <row r="13414" x14ac:dyDescent="0.25"/>
    <row r="13415" x14ac:dyDescent="0.25"/>
    <row r="13416" x14ac:dyDescent="0.25"/>
    <row r="13417" x14ac:dyDescent="0.25"/>
    <row r="13418" x14ac:dyDescent="0.25"/>
    <row r="13419" x14ac:dyDescent="0.25"/>
    <row r="13420" x14ac:dyDescent="0.25"/>
    <row r="13421" x14ac:dyDescent="0.25"/>
    <row r="13422" x14ac:dyDescent="0.25"/>
    <row r="13423" x14ac:dyDescent="0.25"/>
    <row r="13424" x14ac:dyDescent="0.25"/>
    <row r="13425" x14ac:dyDescent="0.25"/>
    <row r="13426" x14ac:dyDescent="0.25"/>
    <row r="13427" x14ac:dyDescent="0.25"/>
    <row r="13428" x14ac:dyDescent="0.25"/>
    <row r="13429" x14ac:dyDescent="0.25"/>
    <row r="13430" x14ac:dyDescent="0.25"/>
    <row r="13431" x14ac:dyDescent="0.25"/>
    <row r="13432" x14ac:dyDescent="0.25"/>
    <row r="13433" x14ac:dyDescent="0.25"/>
    <row r="13434" x14ac:dyDescent="0.25"/>
    <row r="13435" x14ac:dyDescent="0.25"/>
    <row r="13436" x14ac:dyDescent="0.25"/>
    <row r="13437" x14ac:dyDescent="0.25"/>
    <row r="13438" x14ac:dyDescent="0.25"/>
    <row r="13439" x14ac:dyDescent="0.25"/>
    <row r="13440" x14ac:dyDescent="0.25"/>
    <row r="13441" x14ac:dyDescent="0.25"/>
    <row r="13442" x14ac:dyDescent="0.25"/>
    <row r="13443" x14ac:dyDescent="0.25"/>
    <row r="13444" x14ac:dyDescent="0.25"/>
    <row r="13445" x14ac:dyDescent="0.25"/>
    <row r="13446" x14ac:dyDescent="0.25"/>
    <row r="13447" x14ac:dyDescent="0.25"/>
    <row r="13448" x14ac:dyDescent="0.25"/>
    <row r="13449" x14ac:dyDescent="0.25"/>
    <row r="13450" x14ac:dyDescent="0.25"/>
    <row r="13451" x14ac:dyDescent="0.25"/>
    <row r="13452" x14ac:dyDescent="0.25"/>
    <row r="13453" x14ac:dyDescent="0.25"/>
    <row r="13454" x14ac:dyDescent="0.25"/>
    <row r="13455" x14ac:dyDescent="0.25"/>
    <row r="13456" x14ac:dyDescent="0.25"/>
    <row r="13457" x14ac:dyDescent="0.25"/>
    <row r="13458" x14ac:dyDescent="0.25"/>
    <row r="13459" x14ac:dyDescent="0.25"/>
    <row r="13460" x14ac:dyDescent="0.25"/>
    <row r="13461" x14ac:dyDescent="0.25"/>
    <row r="13462" x14ac:dyDescent="0.25"/>
    <row r="13463" x14ac:dyDescent="0.25"/>
    <row r="13464" x14ac:dyDescent="0.25"/>
    <row r="13465" x14ac:dyDescent="0.25"/>
    <row r="13466" x14ac:dyDescent="0.25"/>
    <row r="13467" x14ac:dyDescent="0.25"/>
    <row r="13468" x14ac:dyDescent="0.25"/>
    <row r="13469" x14ac:dyDescent="0.25"/>
    <row r="13470" x14ac:dyDescent="0.25"/>
    <row r="13471" x14ac:dyDescent="0.25"/>
    <row r="13472" x14ac:dyDescent="0.25"/>
    <row r="13473" x14ac:dyDescent="0.25"/>
    <row r="13474" x14ac:dyDescent="0.25"/>
    <row r="13475" x14ac:dyDescent="0.25"/>
    <row r="13476" x14ac:dyDescent="0.25"/>
    <row r="13477" x14ac:dyDescent="0.25"/>
    <row r="13478" x14ac:dyDescent="0.25"/>
    <row r="13479" x14ac:dyDescent="0.25"/>
    <row r="13480" x14ac:dyDescent="0.25"/>
    <row r="13481" x14ac:dyDescent="0.25"/>
    <row r="13482" x14ac:dyDescent="0.25"/>
    <row r="13483" x14ac:dyDescent="0.25"/>
    <row r="13484" x14ac:dyDescent="0.25"/>
    <row r="13485" x14ac:dyDescent="0.25"/>
    <row r="13486" x14ac:dyDescent="0.25"/>
    <row r="13487" x14ac:dyDescent="0.25"/>
    <row r="13488" x14ac:dyDescent="0.25"/>
    <row r="13489" x14ac:dyDescent="0.25"/>
    <row r="13490" x14ac:dyDescent="0.25"/>
    <row r="13491" x14ac:dyDescent="0.25"/>
    <row r="13492" x14ac:dyDescent="0.25"/>
    <row r="13493" x14ac:dyDescent="0.25"/>
    <row r="13494" x14ac:dyDescent="0.25"/>
    <row r="13495" x14ac:dyDescent="0.25"/>
    <row r="13496" x14ac:dyDescent="0.25"/>
    <row r="13497" x14ac:dyDescent="0.25"/>
    <row r="13498" x14ac:dyDescent="0.25"/>
    <row r="13499" x14ac:dyDescent="0.25"/>
    <row r="13500" x14ac:dyDescent="0.25"/>
    <row r="13501" x14ac:dyDescent="0.25"/>
    <row r="13502" x14ac:dyDescent="0.25"/>
    <row r="13503" x14ac:dyDescent="0.25"/>
    <row r="13504" x14ac:dyDescent="0.25"/>
    <row r="13505" x14ac:dyDescent="0.25"/>
    <row r="13506" x14ac:dyDescent="0.25"/>
    <row r="13507" x14ac:dyDescent="0.25"/>
    <row r="13508" x14ac:dyDescent="0.25"/>
    <row r="13509" x14ac:dyDescent="0.25"/>
    <row r="13510" x14ac:dyDescent="0.25"/>
    <row r="13511" x14ac:dyDescent="0.25"/>
    <row r="13512" x14ac:dyDescent="0.25"/>
    <row r="13513" x14ac:dyDescent="0.25"/>
    <row r="13514" x14ac:dyDescent="0.25"/>
    <row r="13515" x14ac:dyDescent="0.25"/>
    <row r="13516" x14ac:dyDescent="0.25"/>
    <row r="13517" x14ac:dyDescent="0.25"/>
    <row r="13518" x14ac:dyDescent="0.25"/>
    <row r="13519" x14ac:dyDescent="0.25"/>
    <row r="13520" x14ac:dyDescent="0.25"/>
    <row r="13521" x14ac:dyDescent="0.25"/>
    <row r="13522" x14ac:dyDescent="0.25"/>
    <row r="13523" x14ac:dyDescent="0.25"/>
    <row r="13524" x14ac:dyDescent="0.25"/>
    <row r="13525" x14ac:dyDescent="0.25"/>
    <row r="13526" x14ac:dyDescent="0.25"/>
    <row r="13527" x14ac:dyDescent="0.25"/>
    <row r="13528" x14ac:dyDescent="0.25"/>
    <row r="13529" x14ac:dyDescent="0.25"/>
    <row r="13530" x14ac:dyDescent="0.25"/>
    <row r="13531" x14ac:dyDescent="0.25"/>
    <row r="13532" x14ac:dyDescent="0.25"/>
    <row r="13533" x14ac:dyDescent="0.25"/>
    <row r="13534" x14ac:dyDescent="0.25"/>
    <row r="13535" x14ac:dyDescent="0.25"/>
    <row r="13536" x14ac:dyDescent="0.25"/>
    <row r="13537" x14ac:dyDescent="0.25"/>
    <row r="13538" x14ac:dyDescent="0.25"/>
    <row r="13539" x14ac:dyDescent="0.25"/>
    <row r="13540" x14ac:dyDescent="0.25"/>
    <row r="13541" x14ac:dyDescent="0.25"/>
    <row r="13542" x14ac:dyDescent="0.25"/>
    <row r="13543" x14ac:dyDescent="0.25"/>
    <row r="13544" x14ac:dyDescent="0.25"/>
    <row r="13545" x14ac:dyDescent="0.25"/>
    <row r="13546" x14ac:dyDescent="0.25"/>
    <row r="13547" x14ac:dyDescent="0.25"/>
    <row r="13548" x14ac:dyDescent="0.25"/>
    <row r="13549" x14ac:dyDescent="0.25"/>
    <row r="13550" x14ac:dyDescent="0.25"/>
    <row r="13551" x14ac:dyDescent="0.25"/>
    <row r="13552" x14ac:dyDescent="0.25"/>
    <row r="13553" x14ac:dyDescent="0.25"/>
    <row r="13554" x14ac:dyDescent="0.25"/>
    <row r="13555" x14ac:dyDescent="0.25"/>
    <row r="13556" x14ac:dyDescent="0.25"/>
    <row r="13557" x14ac:dyDescent="0.25"/>
    <row r="13558" x14ac:dyDescent="0.25"/>
    <row r="13559" x14ac:dyDescent="0.25"/>
    <row r="13560" x14ac:dyDescent="0.25"/>
    <row r="13561" x14ac:dyDescent="0.25"/>
    <row r="13562" x14ac:dyDescent="0.25"/>
    <row r="13563" x14ac:dyDescent="0.25"/>
    <row r="13564" x14ac:dyDescent="0.25"/>
    <row r="13565" x14ac:dyDescent="0.25"/>
    <row r="13566" x14ac:dyDescent="0.25"/>
    <row r="13567" x14ac:dyDescent="0.25"/>
    <row r="13568" x14ac:dyDescent="0.25"/>
    <row r="13569" x14ac:dyDescent="0.25"/>
    <row r="13570" x14ac:dyDescent="0.25"/>
    <row r="13571" x14ac:dyDescent="0.25"/>
    <row r="13572" x14ac:dyDescent="0.25"/>
    <row r="13573" x14ac:dyDescent="0.25"/>
    <row r="13574" x14ac:dyDescent="0.25"/>
    <row r="13575" x14ac:dyDescent="0.25"/>
    <row r="13576" x14ac:dyDescent="0.25"/>
    <row r="13577" x14ac:dyDescent="0.25"/>
    <row r="13578" x14ac:dyDescent="0.25"/>
    <row r="13579" x14ac:dyDescent="0.25"/>
    <row r="13580" x14ac:dyDescent="0.25"/>
    <row r="13581" x14ac:dyDescent="0.25"/>
    <row r="13582" x14ac:dyDescent="0.25"/>
    <row r="13583" x14ac:dyDescent="0.25"/>
    <row r="13584" x14ac:dyDescent="0.25"/>
    <row r="13585" x14ac:dyDescent="0.25"/>
    <row r="13586" x14ac:dyDescent="0.25"/>
    <row r="13587" x14ac:dyDescent="0.25"/>
    <row r="13588" x14ac:dyDescent="0.25"/>
    <row r="13589" x14ac:dyDescent="0.25"/>
    <row r="13590" x14ac:dyDescent="0.25"/>
    <row r="13591" x14ac:dyDescent="0.25"/>
    <row r="13592" x14ac:dyDescent="0.25"/>
    <row r="13593" x14ac:dyDescent="0.25"/>
    <row r="13594" x14ac:dyDescent="0.25"/>
    <row r="13595" x14ac:dyDescent="0.25"/>
    <row r="13596" x14ac:dyDescent="0.25"/>
    <row r="13597" x14ac:dyDescent="0.25"/>
    <row r="13598" x14ac:dyDescent="0.25"/>
    <row r="13599" x14ac:dyDescent="0.25"/>
    <row r="13600" x14ac:dyDescent="0.25"/>
    <row r="13601" x14ac:dyDescent="0.25"/>
    <row r="13602" x14ac:dyDescent="0.25"/>
    <row r="13603" x14ac:dyDescent="0.25"/>
    <row r="13604" x14ac:dyDescent="0.25"/>
    <row r="13605" x14ac:dyDescent="0.25"/>
    <row r="13606" x14ac:dyDescent="0.25"/>
    <row r="13607" x14ac:dyDescent="0.25"/>
    <row r="13608" x14ac:dyDescent="0.25"/>
    <row r="13609" x14ac:dyDescent="0.25"/>
    <row r="13610" x14ac:dyDescent="0.25"/>
    <row r="13611" x14ac:dyDescent="0.25"/>
    <row r="13612" x14ac:dyDescent="0.25"/>
    <row r="13613" x14ac:dyDescent="0.25"/>
    <row r="13614" x14ac:dyDescent="0.25"/>
    <row r="13615" x14ac:dyDescent="0.25"/>
    <row r="13616" x14ac:dyDescent="0.25"/>
    <row r="13617" x14ac:dyDescent="0.25"/>
    <row r="13618" x14ac:dyDescent="0.25"/>
    <row r="13619" x14ac:dyDescent="0.25"/>
    <row r="13620" x14ac:dyDescent="0.25"/>
    <row r="13621" x14ac:dyDescent="0.25"/>
    <row r="13622" x14ac:dyDescent="0.25"/>
    <row r="13623" x14ac:dyDescent="0.25"/>
    <row r="13624" x14ac:dyDescent="0.25"/>
    <row r="13625" x14ac:dyDescent="0.25"/>
    <row r="13626" x14ac:dyDescent="0.25"/>
    <row r="13627" x14ac:dyDescent="0.25"/>
    <row r="13628" x14ac:dyDescent="0.25"/>
    <row r="13629" x14ac:dyDescent="0.25"/>
    <row r="13630" x14ac:dyDescent="0.25"/>
    <row r="13631" x14ac:dyDescent="0.25"/>
    <row r="13632" x14ac:dyDescent="0.25"/>
    <row r="13633" x14ac:dyDescent="0.25"/>
    <row r="13634" x14ac:dyDescent="0.25"/>
    <row r="13635" x14ac:dyDescent="0.25"/>
    <row r="13636" x14ac:dyDescent="0.25"/>
    <row r="13637" x14ac:dyDescent="0.25"/>
    <row r="13638" x14ac:dyDescent="0.25"/>
    <row r="13639" x14ac:dyDescent="0.25"/>
    <row r="13640" x14ac:dyDescent="0.25"/>
    <row r="13641" x14ac:dyDescent="0.25"/>
    <row r="13642" x14ac:dyDescent="0.25"/>
    <row r="13643" x14ac:dyDescent="0.25"/>
    <row r="13644" x14ac:dyDescent="0.25"/>
    <row r="13645" x14ac:dyDescent="0.25"/>
    <row r="13646" x14ac:dyDescent="0.25"/>
    <row r="13647" x14ac:dyDescent="0.25"/>
    <row r="13648" x14ac:dyDescent="0.25"/>
    <row r="13649" x14ac:dyDescent="0.25"/>
    <row r="13650" x14ac:dyDescent="0.25"/>
    <row r="13651" x14ac:dyDescent="0.25"/>
    <row r="13652" x14ac:dyDescent="0.25"/>
    <row r="13653" x14ac:dyDescent="0.25"/>
    <row r="13654" x14ac:dyDescent="0.25"/>
    <row r="13655" x14ac:dyDescent="0.25"/>
    <row r="13656" x14ac:dyDescent="0.25"/>
    <row r="13657" x14ac:dyDescent="0.25"/>
    <row r="13658" x14ac:dyDescent="0.25"/>
    <row r="13659" x14ac:dyDescent="0.25"/>
    <row r="13660" x14ac:dyDescent="0.25"/>
    <row r="13661" x14ac:dyDescent="0.25"/>
    <row r="13662" x14ac:dyDescent="0.25"/>
    <row r="13663" x14ac:dyDescent="0.25"/>
    <row r="13664" x14ac:dyDescent="0.25"/>
    <row r="13665" x14ac:dyDescent="0.25"/>
    <row r="13666" x14ac:dyDescent="0.25"/>
    <row r="13667" x14ac:dyDescent="0.25"/>
    <row r="13668" x14ac:dyDescent="0.25"/>
    <row r="13669" x14ac:dyDescent="0.25"/>
    <row r="13670" x14ac:dyDescent="0.25"/>
    <row r="13671" x14ac:dyDescent="0.25"/>
    <row r="13672" x14ac:dyDescent="0.25"/>
    <row r="13673" x14ac:dyDescent="0.25"/>
    <row r="13674" x14ac:dyDescent="0.25"/>
    <row r="13675" x14ac:dyDescent="0.25"/>
    <row r="13676" x14ac:dyDescent="0.25"/>
    <row r="13677" x14ac:dyDescent="0.25"/>
    <row r="13678" x14ac:dyDescent="0.25"/>
    <row r="13679" x14ac:dyDescent="0.25"/>
    <row r="13680" x14ac:dyDescent="0.25"/>
    <row r="13681" x14ac:dyDescent="0.25"/>
    <row r="13682" x14ac:dyDescent="0.25"/>
    <row r="13683" x14ac:dyDescent="0.25"/>
    <row r="13684" x14ac:dyDescent="0.25"/>
    <row r="13685" x14ac:dyDescent="0.25"/>
    <row r="13686" x14ac:dyDescent="0.25"/>
    <row r="13687" x14ac:dyDescent="0.25"/>
    <row r="13688" x14ac:dyDescent="0.25"/>
    <row r="13689" x14ac:dyDescent="0.25"/>
    <row r="13690" x14ac:dyDescent="0.25"/>
    <row r="13691" x14ac:dyDescent="0.25"/>
    <row r="13692" x14ac:dyDescent="0.25"/>
    <row r="13693" x14ac:dyDescent="0.25"/>
    <row r="13694" x14ac:dyDescent="0.25"/>
    <row r="13695" x14ac:dyDescent="0.25"/>
    <row r="13696" x14ac:dyDescent="0.25"/>
    <row r="13697" x14ac:dyDescent="0.25"/>
    <row r="13698" x14ac:dyDescent="0.25"/>
    <row r="13699" x14ac:dyDescent="0.25"/>
    <row r="13700" x14ac:dyDescent="0.25"/>
    <row r="13701" x14ac:dyDescent="0.25"/>
    <row r="13702" x14ac:dyDescent="0.25"/>
    <row r="13703" x14ac:dyDescent="0.25"/>
    <row r="13704" x14ac:dyDescent="0.25"/>
    <row r="13705" x14ac:dyDescent="0.25"/>
    <row r="13706" x14ac:dyDescent="0.25"/>
    <row r="13707" x14ac:dyDescent="0.25"/>
    <row r="13708" x14ac:dyDescent="0.25"/>
    <row r="13709" x14ac:dyDescent="0.25"/>
    <row r="13710" x14ac:dyDescent="0.25"/>
    <row r="13711" x14ac:dyDescent="0.25"/>
    <row r="13712" x14ac:dyDescent="0.25"/>
    <row r="13713" x14ac:dyDescent="0.25"/>
    <row r="13714" x14ac:dyDescent="0.25"/>
    <row r="13715" x14ac:dyDescent="0.25"/>
    <row r="13716" x14ac:dyDescent="0.25"/>
    <row r="13717" x14ac:dyDescent="0.25"/>
    <row r="13718" x14ac:dyDescent="0.25"/>
    <row r="13719" x14ac:dyDescent="0.25"/>
    <row r="13720" x14ac:dyDescent="0.25"/>
    <row r="13721" x14ac:dyDescent="0.25"/>
    <row r="13722" x14ac:dyDescent="0.25"/>
    <row r="13723" x14ac:dyDescent="0.25"/>
    <row r="13724" x14ac:dyDescent="0.25"/>
    <row r="13725" x14ac:dyDescent="0.25"/>
    <row r="13726" x14ac:dyDescent="0.25"/>
    <row r="13727" x14ac:dyDescent="0.25"/>
    <row r="13728" x14ac:dyDescent="0.25"/>
    <row r="13729" x14ac:dyDescent="0.25"/>
    <row r="13730" x14ac:dyDescent="0.25"/>
    <row r="13731" x14ac:dyDescent="0.25"/>
    <row r="13732" x14ac:dyDescent="0.25"/>
    <row r="13733" x14ac:dyDescent="0.25"/>
    <row r="13734" x14ac:dyDescent="0.25"/>
    <row r="13735" x14ac:dyDescent="0.25"/>
    <row r="13736" x14ac:dyDescent="0.25"/>
    <row r="13737" x14ac:dyDescent="0.25"/>
    <row r="13738" x14ac:dyDescent="0.25"/>
    <row r="13739" x14ac:dyDescent="0.25"/>
    <row r="13740" x14ac:dyDescent="0.25"/>
    <row r="13741" x14ac:dyDescent="0.25"/>
    <row r="13742" x14ac:dyDescent="0.25"/>
    <row r="13743" x14ac:dyDescent="0.25"/>
    <row r="13744" x14ac:dyDescent="0.25"/>
    <row r="13745" x14ac:dyDescent="0.25"/>
    <row r="13746" x14ac:dyDescent="0.25"/>
    <row r="13747" x14ac:dyDescent="0.25"/>
    <row r="13748" x14ac:dyDescent="0.25"/>
    <row r="13749" x14ac:dyDescent="0.25"/>
    <row r="13750" x14ac:dyDescent="0.25"/>
    <row r="13751" x14ac:dyDescent="0.25"/>
    <row r="13752" x14ac:dyDescent="0.25"/>
    <row r="13753" x14ac:dyDescent="0.25"/>
    <row r="13754" x14ac:dyDescent="0.25"/>
    <row r="13755" x14ac:dyDescent="0.25"/>
    <row r="13756" x14ac:dyDescent="0.25"/>
    <row r="13757" x14ac:dyDescent="0.25"/>
    <row r="13758" x14ac:dyDescent="0.25"/>
    <row r="13759" x14ac:dyDescent="0.25"/>
    <row r="13760" x14ac:dyDescent="0.25"/>
    <row r="13761" x14ac:dyDescent="0.25"/>
    <row r="13762" x14ac:dyDescent="0.25"/>
    <row r="13763" x14ac:dyDescent="0.25"/>
    <row r="13764" x14ac:dyDescent="0.25"/>
    <row r="13765" x14ac:dyDescent="0.25"/>
    <row r="13766" x14ac:dyDescent="0.25"/>
    <row r="13767" x14ac:dyDescent="0.25"/>
    <row r="13768" x14ac:dyDescent="0.25"/>
    <row r="13769" x14ac:dyDescent="0.25"/>
    <row r="13770" x14ac:dyDescent="0.25"/>
    <row r="13771" x14ac:dyDescent="0.25"/>
    <row r="13772" x14ac:dyDescent="0.25"/>
    <row r="13773" x14ac:dyDescent="0.25"/>
    <row r="13774" x14ac:dyDescent="0.25"/>
    <row r="13775" x14ac:dyDescent="0.25"/>
    <row r="13776" x14ac:dyDescent="0.25"/>
    <row r="13777" x14ac:dyDescent="0.25"/>
    <row r="13778" x14ac:dyDescent="0.25"/>
    <row r="13779" x14ac:dyDescent="0.25"/>
    <row r="13780" x14ac:dyDescent="0.25"/>
    <row r="13781" x14ac:dyDescent="0.25"/>
    <row r="13782" x14ac:dyDescent="0.25"/>
    <row r="13783" x14ac:dyDescent="0.25"/>
    <row r="13784" x14ac:dyDescent="0.25"/>
    <row r="13785" x14ac:dyDescent="0.25"/>
    <row r="13786" x14ac:dyDescent="0.25"/>
    <row r="13787" x14ac:dyDescent="0.25"/>
    <row r="13788" x14ac:dyDescent="0.25"/>
    <row r="13789" x14ac:dyDescent="0.25"/>
    <row r="13790" x14ac:dyDescent="0.25"/>
    <row r="13791" x14ac:dyDescent="0.25"/>
    <row r="13792" x14ac:dyDescent="0.25"/>
    <row r="13793" x14ac:dyDescent="0.25"/>
    <row r="13794" x14ac:dyDescent="0.25"/>
    <row r="13795" x14ac:dyDescent="0.25"/>
    <row r="13796" x14ac:dyDescent="0.25"/>
    <row r="13797" x14ac:dyDescent="0.25"/>
    <row r="13798" x14ac:dyDescent="0.25"/>
    <row r="13799" x14ac:dyDescent="0.25"/>
    <row r="13800" x14ac:dyDescent="0.25"/>
    <row r="13801" x14ac:dyDescent="0.25"/>
    <row r="13802" x14ac:dyDescent="0.25"/>
    <row r="13803" x14ac:dyDescent="0.25"/>
    <row r="13804" x14ac:dyDescent="0.25"/>
    <row r="13805" x14ac:dyDescent="0.25"/>
    <row r="13806" x14ac:dyDescent="0.25"/>
    <row r="13807" x14ac:dyDescent="0.25"/>
    <row r="13808" x14ac:dyDescent="0.25"/>
    <row r="13809" x14ac:dyDescent="0.25"/>
    <row r="13810" x14ac:dyDescent="0.25"/>
    <row r="13811" x14ac:dyDescent="0.25"/>
    <row r="13812" x14ac:dyDescent="0.25"/>
    <row r="13813" x14ac:dyDescent="0.25"/>
    <row r="13814" x14ac:dyDescent="0.25"/>
    <row r="13815" x14ac:dyDescent="0.25"/>
    <row r="13816" x14ac:dyDescent="0.25"/>
    <row r="13817" x14ac:dyDescent="0.25"/>
    <row r="13818" x14ac:dyDescent="0.25"/>
    <row r="13819" x14ac:dyDescent="0.25"/>
    <row r="13820" x14ac:dyDescent="0.25"/>
    <row r="13821" x14ac:dyDescent="0.25"/>
    <row r="13822" x14ac:dyDescent="0.25"/>
    <row r="13823" x14ac:dyDescent="0.25"/>
    <row r="13824" x14ac:dyDescent="0.25"/>
    <row r="13825" x14ac:dyDescent="0.25"/>
    <row r="13826" x14ac:dyDescent="0.25"/>
    <row r="13827" x14ac:dyDescent="0.25"/>
    <row r="13828" x14ac:dyDescent="0.25"/>
    <row r="13829" x14ac:dyDescent="0.25"/>
    <row r="13830" x14ac:dyDescent="0.25"/>
    <row r="13831" x14ac:dyDescent="0.25"/>
    <row r="13832" x14ac:dyDescent="0.25"/>
    <row r="13833" x14ac:dyDescent="0.25"/>
    <row r="13834" x14ac:dyDescent="0.25"/>
    <row r="13835" x14ac:dyDescent="0.25"/>
    <row r="13836" x14ac:dyDescent="0.25"/>
    <row r="13837" x14ac:dyDescent="0.25"/>
    <row r="13838" x14ac:dyDescent="0.25"/>
    <row r="13839" x14ac:dyDescent="0.25"/>
    <row r="13840" x14ac:dyDescent="0.25"/>
    <row r="13841" x14ac:dyDescent="0.25"/>
    <row r="13842" x14ac:dyDescent="0.25"/>
    <row r="13843" x14ac:dyDescent="0.25"/>
    <row r="13844" x14ac:dyDescent="0.25"/>
    <row r="13845" x14ac:dyDescent="0.25"/>
    <row r="13846" x14ac:dyDescent="0.25"/>
    <row r="13847" x14ac:dyDescent="0.25"/>
    <row r="13848" x14ac:dyDescent="0.25"/>
    <row r="13849" x14ac:dyDescent="0.25"/>
    <row r="13850" x14ac:dyDescent="0.25"/>
    <row r="13851" x14ac:dyDescent="0.25"/>
    <row r="13852" x14ac:dyDescent="0.25"/>
    <row r="13853" x14ac:dyDescent="0.25"/>
    <row r="13854" x14ac:dyDescent="0.25"/>
    <row r="13855" x14ac:dyDescent="0.25"/>
    <row r="13856" x14ac:dyDescent="0.25"/>
    <row r="13857" x14ac:dyDescent="0.25"/>
    <row r="13858" x14ac:dyDescent="0.25"/>
    <row r="13859" x14ac:dyDescent="0.25"/>
    <row r="13860" x14ac:dyDescent="0.25"/>
    <row r="13861" x14ac:dyDescent="0.25"/>
    <row r="13862" x14ac:dyDescent="0.25"/>
    <row r="13863" x14ac:dyDescent="0.25"/>
    <row r="13864" x14ac:dyDescent="0.25"/>
    <row r="13865" x14ac:dyDescent="0.25"/>
    <row r="13866" x14ac:dyDescent="0.25"/>
    <row r="13867" x14ac:dyDescent="0.25"/>
    <row r="13868" x14ac:dyDescent="0.25"/>
    <row r="13869" x14ac:dyDescent="0.25"/>
    <row r="13870" x14ac:dyDescent="0.25"/>
    <row r="13871" x14ac:dyDescent="0.25"/>
    <row r="13872" x14ac:dyDescent="0.25"/>
    <row r="13873" x14ac:dyDescent="0.25"/>
    <row r="13874" x14ac:dyDescent="0.25"/>
    <row r="13875" x14ac:dyDescent="0.25"/>
    <row r="13876" x14ac:dyDescent="0.25"/>
    <row r="13877" x14ac:dyDescent="0.25"/>
    <row r="13878" x14ac:dyDescent="0.25"/>
    <row r="13879" x14ac:dyDescent="0.25"/>
    <row r="13880" x14ac:dyDescent="0.25"/>
    <row r="13881" x14ac:dyDescent="0.25"/>
    <row r="13882" x14ac:dyDescent="0.25"/>
    <row r="13883" x14ac:dyDescent="0.25"/>
    <row r="13884" x14ac:dyDescent="0.25"/>
    <row r="13885" x14ac:dyDescent="0.25"/>
    <row r="13886" x14ac:dyDescent="0.25"/>
    <row r="13887" x14ac:dyDescent="0.25"/>
    <row r="13888" x14ac:dyDescent="0.25"/>
    <row r="13889" x14ac:dyDescent="0.25"/>
    <row r="13890" x14ac:dyDescent="0.25"/>
    <row r="13891" x14ac:dyDescent="0.25"/>
    <row r="13892" x14ac:dyDescent="0.25"/>
    <row r="13893" x14ac:dyDescent="0.25"/>
    <row r="13894" x14ac:dyDescent="0.25"/>
    <row r="13895" x14ac:dyDescent="0.25"/>
    <row r="13896" x14ac:dyDescent="0.25"/>
    <row r="13897" x14ac:dyDescent="0.25"/>
    <row r="13898" x14ac:dyDescent="0.25"/>
    <row r="13899" x14ac:dyDescent="0.25"/>
    <row r="13900" x14ac:dyDescent="0.25"/>
    <row r="13901" x14ac:dyDescent="0.25"/>
    <row r="13902" x14ac:dyDescent="0.25"/>
    <row r="13903" x14ac:dyDescent="0.25"/>
    <row r="13904" x14ac:dyDescent="0.25"/>
    <row r="13905" x14ac:dyDescent="0.25"/>
    <row r="13906" x14ac:dyDescent="0.25"/>
    <row r="13907" x14ac:dyDescent="0.25"/>
    <row r="13908" x14ac:dyDescent="0.25"/>
    <row r="13909" x14ac:dyDescent="0.25"/>
    <row r="13910" x14ac:dyDescent="0.25"/>
    <row r="13911" x14ac:dyDescent="0.25"/>
    <row r="13912" x14ac:dyDescent="0.25"/>
    <row r="13913" x14ac:dyDescent="0.25"/>
    <row r="13914" x14ac:dyDescent="0.25"/>
    <row r="13915" x14ac:dyDescent="0.25"/>
    <row r="13916" x14ac:dyDescent="0.25"/>
    <row r="13917" x14ac:dyDescent="0.25"/>
    <row r="13918" x14ac:dyDescent="0.25"/>
    <row r="13919" x14ac:dyDescent="0.25"/>
    <row r="13920" x14ac:dyDescent="0.25"/>
    <row r="13921" x14ac:dyDescent="0.25"/>
    <row r="13922" x14ac:dyDescent="0.25"/>
    <row r="13923" x14ac:dyDescent="0.25"/>
    <row r="13924" x14ac:dyDescent="0.25"/>
    <row r="13925" x14ac:dyDescent="0.25"/>
    <row r="13926" x14ac:dyDescent="0.25"/>
    <row r="13927" x14ac:dyDescent="0.25"/>
    <row r="13928" x14ac:dyDescent="0.25"/>
    <row r="13929" x14ac:dyDescent="0.25"/>
    <row r="13930" x14ac:dyDescent="0.25"/>
    <row r="13931" x14ac:dyDescent="0.25"/>
    <row r="13932" x14ac:dyDescent="0.25"/>
    <row r="13933" x14ac:dyDescent="0.25"/>
    <row r="13934" x14ac:dyDescent="0.25"/>
    <row r="13935" x14ac:dyDescent="0.25"/>
    <row r="13936" x14ac:dyDescent="0.25"/>
    <row r="13937" x14ac:dyDescent="0.25"/>
    <row r="13938" x14ac:dyDescent="0.25"/>
    <row r="13939" x14ac:dyDescent="0.25"/>
    <row r="13940" x14ac:dyDescent="0.25"/>
    <row r="13941" x14ac:dyDescent="0.25"/>
    <row r="13942" x14ac:dyDescent="0.25"/>
    <row r="13943" x14ac:dyDescent="0.25"/>
    <row r="13944" x14ac:dyDescent="0.25"/>
    <row r="13945" x14ac:dyDescent="0.25"/>
    <row r="13946" x14ac:dyDescent="0.25"/>
    <row r="13947" x14ac:dyDescent="0.25"/>
    <row r="13948" x14ac:dyDescent="0.25"/>
    <row r="13949" x14ac:dyDescent="0.25"/>
    <row r="13950" x14ac:dyDescent="0.25"/>
    <row r="13951" x14ac:dyDescent="0.25"/>
    <row r="13952" x14ac:dyDescent="0.25"/>
    <row r="13953" x14ac:dyDescent="0.25"/>
    <row r="13954" x14ac:dyDescent="0.25"/>
    <row r="13955" x14ac:dyDescent="0.25"/>
    <row r="13956" x14ac:dyDescent="0.25"/>
    <row r="13957" x14ac:dyDescent="0.25"/>
    <row r="13958" x14ac:dyDescent="0.25"/>
    <row r="13959" x14ac:dyDescent="0.25"/>
    <row r="13960" x14ac:dyDescent="0.25"/>
    <row r="13961" x14ac:dyDescent="0.25"/>
    <row r="13962" x14ac:dyDescent="0.25"/>
    <row r="13963" x14ac:dyDescent="0.25"/>
    <row r="13964" x14ac:dyDescent="0.25"/>
    <row r="13965" x14ac:dyDescent="0.25"/>
    <row r="13966" x14ac:dyDescent="0.25"/>
    <row r="13967" x14ac:dyDescent="0.25"/>
    <row r="13968" x14ac:dyDescent="0.25"/>
    <row r="13969" x14ac:dyDescent="0.25"/>
    <row r="13970" x14ac:dyDescent="0.25"/>
    <row r="13971" x14ac:dyDescent="0.25"/>
    <row r="13972" x14ac:dyDescent="0.25"/>
    <row r="13973" x14ac:dyDescent="0.25"/>
    <row r="13974" x14ac:dyDescent="0.25"/>
    <row r="13975" x14ac:dyDescent="0.25"/>
    <row r="13976" x14ac:dyDescent="0.25"/>
    <row r="13977" x14ac:dyDescent="0.25"/>
    <row r="13978" x14ac:dyDescent="0.25"/>
    <row r="13979" x14ac:dyDescent="0.25"/>
    <row r="13980" x14ac:dyDescent="0.25"/>
    <row r="13981" x14ac:dyDescent="0.25"/>
    <row r="13982" x14ac:dyDescent="0.25"/>
    <row r="13983" x14ac:dyDescent="0.25"/>
    <row r="13984" x14ac:dyDescent="0.25"/>
    <row r="13985" x14ac:dyDescent="0.25"/>
    <row r="13986" x14ac:dyDescent="0.25"/>
    <row r="13987" x14ac:dyDescent="0.25"/>
    <row r="13988" x14ac:dyDescent="0.25"/>
    <row r="13989" x14ac:dyDescent="0.25"/>
    <row r="13990" x14ac:dyDescent="0.25"/>
    <row r="13991" x14ac:dyDescent="0.25"/>
    <row r="13992" x14ac:dyDescent="0.25"/>
    <row r="13993" x14ac:dyDescent="0.25"/>
    <row r="13994" x14ac:dyDescent="0.25"/>
    <row r="13995" x14ac:dyDescent="0.25"/>
    <row r="13996" x14ac:dyDescent="0.25"/>
    <row r="13997" x14ac:dyDescent="0.25"/>
    <row r="13998" x14ac:dyDescent="0.25"/>
    <row r="13999" x14ac:dyDescent="0.25"/>
    <row r="14000" x14ac:dyDescent="0.25"/>
    <row r="14001" x14ac:dyDescent="0.25"/>
    <row r="14002" x14ac:dyDescent="0.25"/>
    <row r="14003" x14ac:dyDescent="0.25"/>
    <row r="14004" x14ac:dyDescent="0.25"/>
    <row r="14005" x14ac:dyDescent="0.25"/>
    <row r="14006" x14ac:dyDescent="0.25"/>
    <row r="14007" x14ac:dyDescent="0.25"/>
    <row r="14008" x14ac:dyDescent="0.25"/>
    <row r="14009" x14ac:dyDescent="0.25"/>
    <row r="14010" x14ac:dyDescent="0.25"/>
    <row r="14011" x14ac:dyDescent="0.25"/>
    <row r="14012" x14ac:dyDescent="0.25"/>
    <row r="14013" x14ac:dyDescent="0.25"/>
    <row r="14014" x14ac:dyDescent="0.25"/>
    <row r="14015" x14ac:dyDescent="0.25"/>
    <row r="14016" x14ac:dyDescent="0.25"/>
    <row r="14017" x14ac:dyDescent="0.25"/>
    <row r="14018" x14ac:dyDescent="0.25"/>
    <row r="14019" x14ac:dyDescent="0.25"/>
    <row r="14020" x14ac:dyDescent="0.25"/>
    <row r="14021" x14ac:dyDescent="0.25"/>
    <row r="14022" x14ac:dyDescent="0.25"/>
    <row r="14023" x14ac:dyDescent="0.25"/>
    <row r="14024" x14ac:dyDescent="0.25"/>
    <row r="14025" x14ac:dyDescent="0.25"/>
    <row r="14026" x14ac:dyDescent="0.25"/>
    <row r="14027" x14ac:dyDescent="0.25"/>
    <row r="14028" x14ac:dyDescent="0.25"/>
    <row r="14029" x14ac:dyDescent="0.25"/>
    <row r="14030" x14ac:dyDescent="0.25"/>
    <row r="14031" x14ac:dyDescent="0.25"/>
    <row r="14032" x14ac:dyDescent="0.25"/>
    <row r="14033" x14ac:dyDescent="0.25"/>
    <row r="14034" x14ac:dyDescent="0.25"/>
    <row r="14035" x14ac:dyDescent="0.25"/>
    <row r="14036" x14ac:dyDescent="0.25"/>
    <row r="14037" x14ac:dyDescent="0.25"/>
    <row r="14038" x14ac:dyDescent="0.25"/>
    <row r="14039" x14ac:dyDescent="0.25"/>
    <row r="14040" x14ac:dyDescent="0.25"/>
    <row r="14041" x14ac:dyDescent="0.25"/>
    <row r="14042" x14ac:dyDescent="0.25"/>
    <row r="14043" x14ac:dyDescent="0.25"/>
    <row r="14044" x14ac:dyDescent="0.25"/>
    <row r="14045" x14ac:dyDescent="0.25"/>
    <row r="14046" x14ac:dyDescent="0.25"/>
    <row r="14047" x14ac:dyDescent="0.25"/>
    <row r="14048" x14ac:dyDescent="0.25"/>
    <row r="14049" x14ac:dyDescent="0.25"/>
    <row r="14050" x14ac:dyDescent="0.25"/>
    <row r="14051" x14ac:dyDescent="0.25"/>
    <row r="14052" x14ac:dyDescent="0.25"/>
    <row r="14053" x14ac:dyDescent="0.25"/>
    <row r="14054" x14ac:dyDescent="0.25"/>
    <row r="14055" x14ac:dyDescent="0.25"/>
    <row r="14056" x14ac:dyDescent="0.25"/>
    <row r="14057" x14ac:dyDescent="0.25"/>
    <row r="14058" x14ac:dyDescent="0.25"/>
    <row r="14059" x14ac:dyDescent="0.25"/>
    <row r="14060" x14ac:dyDescent="0.25"/>
    <row r="14061" x14ac:dyDescent="0.25"/>
    <row r="14062" x14ac:dyDescent="0.25"/>
    <row r="14063" x14ac:dyDescent="0.25"/>
    <row r="14064" x14ac:dyDescent="0.25"/>
    <row r="14065" x14ac:dyDescent="0.25"/>
    <row r="14066" x14ac:dyDescent="0.25"/>
    <row r="14067" x14ac:dyDescent="0.25"/>
    <row r="14068" x14ac:dyDescent="0.25"/>
    <row r="14069" x14ac:dyDescent="0.25"/>
    <row r="14070" x14ac:dyDescent="0.25"/>
    <row r="14071" x14ac:dyDescent="0.25"/>
    <row r="14072" x14ac:dyDescent="0.25"/>
    <row r="14073" x14ac:dyDescent="0.25"/>
    <row r="14074" x14ac:dyDescent="0.25"/>
    <row r="14075" x14ac:dyDescent="0.25"/>
    <row r="14076" x14ac:dyDescent="0.25"/>
    <row r="14077" x14ac:dyDescent="0.25"/>
    <row r="14078" x14ac:dyDescent="0.25"/>
    <row r="14079" x14ac:dyDescent="0.25"/>
    <row r="14080" x14ac:dyDescent="0.25"/>
    <row r="14081" x14ac:dyDescent="0.25"/>
    <row r="14082" x14ac:dyDescent="0.25"/>
    <row r="14083" x14ac:dyDescent="0.25"/>
    <row r="14084" x14ac:dyDescent="0.25"/>
    <row r="14085" x14ac:dyDescent="0.25"/>
    <row r="14086" x14ac:dyDescent="0.25"/>
    <row r="14087" x14ac:dyDescent="0.25"/>
    <row r="14088" x14ac:dyDescent="0.25"/>
    <row r="14089" x14ac:dyDescent="0.25"/>
    <row r="14090" x14ac:dyDescent="0.25"/>
    <row r="14091" x14ac:dyDescent="0.25"/>
    <row r="14092" x14ac:dyDescent="0.25"/>
    <row r="14093" x14ac:dyDescent="0.25"/>
    <row r="14094" x14ac:dyDescent="0.25"/>
    <row r="14095" x14ac:dyDescent="0.25"/>
    <row r="14096" x14ac:dyDescent="0.25"/>
    <row r="14097" x14ac:dyDescent="0.25"/>
    <row r="14098" x14ac:dyDescent="0.25"/>
    <row r="14099" x14ac:dyDescent="0.25"/>
    <row r="14100" x14ac:dyDescent="0.25"/>
    <row r="14101" x14ac:dyDescent="0.25"/>
    <row r="14102" x14ac:dyDescent="0.25"/>
    <row r="14103" x14ac:dyDescent="0.25"/>
    <row r="14104" x14ac:dyDescent="0.25"/>
    <row r="14105" x14ac:dyDescent="0.25"/>
    <row r="14106" x14ac:dyDescent="0.25"/>
    <row r="14107" x14ac:dyDescent="0.25"/>
    <row r="14108" x14ac:dyDescent="0.25"/>
    <row r="14109" x14ac:dyDescent="0.25"/>
    <row r="14110" x14ac:dyDescent="0.25"/>
    <row r="14111" x14ac:dyDescent="0.25"/>
    <row r="14112" x14ac:dyDescent="0.25"/>
    <row r="14113" x14ac:dyDescent="0.25"/>
    <row r="14114" x14ac:dyDescent="0.25"/>
    <row r="14115" x14ac:dyDescent="0.25"/>
    <row r="14116" x14ac:dyDescent="0.25"/>
    <row r="14117" x14ac:dyDescent="0.25"/>
    <row r="14118" x14ac:dyDescent="0.25"/>
    <row r="14119" x14ac:dyDescent="0.25"/>
    <row r="14120" x14ac:dyDescent="0.25"/>
    <row r="14121" x14ac:dyDescent="0.25"/>
    <row r="14122" x14ac:dyDescent="0.25"/>
    <row r="14123" x14ac:dyDescent="0.25"/>
    <row r="14124" x14ac:dyDescent="0.25"/>
    <row r="14125" x14ac:dyDescent="0.25"/>
    <row r="14126" x14ac:dyDescent="0.25"/>
    <row r="14127" x14ac:dyDescent="0.25"/>
    <row r="14128" x14ac:dyDescent="0.25"/>
    <row r="14129" x14ac:dyDescent="0.25"/>
    <row r="14130" x14ac:dyDescent="0.25"/>
    <row r="14131" x14ac:dyDescent="0.25"/>
    <row r="14132" x14ac:dyDescent="0.25"/>
    <row r="14133" x14ac:dyDescent="0.25"/>
    <row r="14134" x14ac:dyDescent="0.25"/>
    <row r="14135" x14ac:dyDescent="0.25"/>
    <row r="14136" x14ac:dyDescent="0.25"/>
    <row r="14137" x14ac:dyDescent="0.25"/>
    <row r="14138" x14ac:dyDescent="0.25"/>
    <row r="14139" x14ac:dyDescent="0.25"/>
    <row r="14140" x14ac:dyDescent="0.25"/>
    <row r="14141" x14ac:dyDescent="0.25"/>
    <row r="14142" x14ac:dyDescent="0.25"/>
    <row r="14143" x14ac:dyDescent="0.25"/>
    <row r="14144" x14ac:dyDescent="0.25"/>
    <row r="14145" x14ac:dyDescent="0.25"/>
    <row r="14146" x14ac:dyDescent="0.25"/>
    <row r="14147" x14ac:dyDescent="0.25"/>
    <row r="14148" x14ac:dyDescent="0.25"/>
    <row r="14149" x14ac:dyDescent="0.25"/>
    <row r="14150" x14ac:dyDescent="0.25"/>
    <row r="14151" x14ac:dyDescent="0.25"/>
    <row r="14152" x14ac:dyDescent="0.25"/>
    <row r="14153" x14ac:dyDescent="0.25"/>
    <row r="14154" x14ac:dyDescent="0.25"/>
    <row r="14155" x14ac:dyDescent="0.25"/>
    <row r="14156" x14ac:dyDescent="0.25"/>
    <row r="14157" x14ac:dyDescent="0.25"/>
    <row r="14158" x14ac:dyDescent="0.25"/>
    <row r="14159" x14ac:dyDescent="0.25"/>
    <row r="14160" x14ac:dyDescent="0.25"/>
    <row r="14161" x14ac:dyDescent="0.25"/>
    <row r="14162" x14ac:dyDescent="0.25"/>
    <row r="14163" x14ac:dyDescent="0.25"/>
    <row r="14164" x14ac:dyDescent="0.25"/>
    <row r="14165" x14ac:dyDescent="0.25"/>
    <row r="14166" x14ac:dyDescent="0.25"/>
    <row r="14167" x14ac:dyDescent="0.25"/>
    <row r="14168" x14ac:dyDescent="0.25"/>
    <row r="14169" x14ac:dyDescent="0.25"/>
    <row r="14170" x14ac:dyDescent="0.25"/>
    <row r="14171" x14ac:dyDescent="0.25"/>
    <row r="14172" x14ac:dyDescent="0.25"/>
    <row r="14173" x14ac:dyDescent="0.25"/>
    <row r="14174" x14ac:dyDescent="0.25"/>
    <row r="14175" x14ac:dyDescent="0.25"/>
    <row r="14176" x14ac:dyDescent="0.25"/>
    <row r="14177" x14ac:dyDescent="0.25"/>
    <row r="14178" x14ac:dyDescent="0.25"/>
    <row r="14179" x14ac:dyDescent="0.25"/>
    <row r="14180" x14ac:dyDescent="0.25"/>
    <row r="14181" x14ac:dyDescent="0.25"/>
    <row r="14182" x14ac:dyDescent="0.25"/>
    <row r="14183" x14ac:dyDescent="0.25"/>
    <row r="14184" x14ac:dyDescent="0.25"/>
    <row r="14185" x14ac:dyDescent="0.25"/>
    <row r="14186" x14ac:dyDescent="0.25"/>
    <row r="14187" x14ac:dyDescent="0.25"/>
    <row r="14188" x14ac:dyDescent="0.25"/>
    <row r="14189" x14ac:dyDescent="0.25"/>
    <row r="14190" x14ac:dyDescent="0.25"/>
    <row r="14191" x14ac:dyDescent="0.25"/>
    <row r="14192" x14ac:dyDescent="0.25"/>
    <row r="14193" x14ac:dyDescent="0.25"/>
    <row r="14194" x14ac:dyDescent="0.25"/>
    <row r="14195" x14ac:dyDescent="0.25"/>
    <row r="14196" x14ac:dyDescent="0.25"/>
    <row r="14197" x14ac:dyDescent="0.25"/>
    <row r="14198" x14ac:dyDescent="0.25"/>
    <row r="14199" x14ac:dyDescent="0.25"/>
    <row r="14200" x14ac:dyDescent="0.25"/>
    <row r="14201" x14ac:dyDescent="0.25"/>
    <row r="14202" x14ac:dyDescent="0.25"/>
    <row r="14203" x14ac:dyDescent="0.25"/>
    <row r="14204" x14ac:dyDescent="0.25"/>
    <row r="14205" x14ac:dyDescent="0.25"/>
    <row r="14206" x14ac:dyDescent="0.25"/>
    <row r="14207" x14ac:dyDescent="0.25"/>
    <row r="14208" x14ac:dyDescent="0.25"/>
    <row r="14209" x14ac:dyDescent="0.25"/>
    <row r="14210" x14ac:dyDescent="0.25"/>
    <row r="14211" x14ac:dyDescent="0.25"/>
    <row r="14212" x14ac:dyDescent="0.25"/>
    <row r="14213" x14ac:dyDescent="0.25"/>
    <row r="14214" x14ac:dyDescent="0.25"/>
    <row r="14215" x14ac:dyDescent="0.25"/>
    <row r="14216" x14ac:dyDescent="0.25"/>
    <row r="14217" x14ac:dyDescent="0.25"/>
    <row r="14218" x14ac:dyDescent="0.25"/>
    <row r="14219" x14ac:dyDescent="0.25"/>
    <row r="14220" x14ac:dyDescent="0.25"/>
    <row r="14221" x14ac:dyDescent="0.25"/>
    <row r="14222" x14ac:dyDescent="0.25"/>
    <row r="14223" x14ac:dyDescent="0.25"/>
    <row r="14224" x14ac:dyDescent="0.25"/>
    <row r="14225" x14ac:dyDescent="0.25"/>
    <row r="14226" x14ac:dyDescent="0.25"/>
    <row r="14227" x14ac:dyDescent="0.25"/>
    <row r="14228" x14ac:dyDescent="0.25"/>
    <row r="14229" x14ac:dyDescent="0.25"/>
    <row r="14230" x14ac:dyDescent="0.25"/>
    <row r="14231" x14ac:dyDescent="0.25"/>
    <row r="14232" x14ac:dyDescent="0.25"/>
    <row r="14233" x14ac:dyDescent="0.25"/>
    <row r="14234" x14ac:dyDescent="0.25"/>
    <row r="14235" x14ac:dyDescent="0.25"/>
    <row r="14236" x14ac:dyDescent="0.25"/>
    <row r="14237" x14ac:dyDescent="0.25"/>
    <row r="14238" x14ac:dyDescent="0.25"/>
    <row r="14239" x14ac:dyDescent="0.25"/>
    <row r="14240" x14ac:dyDescent="0.25"/>
    <row r="14241" x14ac:dyDescent="0.25"/>
    <row r="14242" x14ac:dyDescent="0.25"/>
    <row r="14243" x14ac:dyDescent="0.25"/>
    <row r="14244" x14ac:dyDescent="0.25"/>
    <row r="14245" x14ac:dyDescent="0.25"/>
    <row r="14246" x14ac:dyDescent="0.25"/>
    <row r="14247" x14ac:dyDescent="0.25"/>
    <row r="14248" x14ac:dyDescent="0.25"/>
    <row r="14249" x14ac:dyDescent="0.25"/>
    <row r="14250" x14ac:dyDescent="0.25"/>
    <row r="14251" x14ac:dyDescent="0.25"/>
    <row r="14252" x14ac:dyDescent="0.25"/>
    <row r="14253" x14ac:dyDescent="0.25"/>
    <row r="14254" x14ac:dyDescent="0.25"/>
    <row r="14255" x14ac:dyDescent="0.25"/>
    <row r="14256" x14ac:dyDescent="0.25"/>
    <row r="14257" x14ac:dyDescent="0.25"/>
    <row r="14258" x14ac:dyDescent="0.25"/>
    <row r="14259" x14ac:dyDescent="0.25"/>
    <row r="14260" x14ac:dyDescent="0.25"/>
    <row r="14261" x14ac:dyDescent="0.25"/>
    <row r="14262" x14ac:dyDescent="0.25"/>
    <row r="14263" x14ac:dyDescent="0.25"/>
    <row r="14264" x14ac:dyDescent="0.25"/>
    <row r="14265" x14ac:dyDescent="0.25"/>
    <row r="14266" x14ac:dyDescent="0.25"/>
    <row r="14267" x14ac:dyDescent="0.25"/>
    <row r="14268" x14ac:dyDescent="0.25"/>
    <row r="14269" x14ac:dyDescent="0.25"/>
    <row r="14270" x14ac:dyDescent="0.25"/>
    <row r="14271" x14ac:dyDescent="0.25"/>
    <row r="14272" x14ac:dyDescent="0.25"/>
    <row r="14273" x14ac:dyDescent="0.25"/>
    <row r="14274" x14ac:dyDescent="0.25"/>
    <row r="14275" x14ac:dyDescent="0.25"/>
    <row r="14276" x14ac:dyDescent="0.25"/>
    <row r="14277" x14ac:dyDescent="0.25"/>
    <row r="14278" x14ac:dyDescent="0.25"/>
    <row r="14279" x14ac:dyDescent="0.25"/>
    <row r="14280" x14ac:dyDescent="0.25"/>
    <row r="14281" x14ac:dyDescent="0.25"/>
    <row r="14282" x14ac:dyDescent="0.25"/>
    <row r="14283" x14ac:dyDescent="0.25"/>
    <row r="14284" x14ac:dyDescent="0.25"/>
    <row r="14285" x14ac:dyDescent="0.25"/>
    <row r="14286" x14ac:dyDescent="0.25"/>
    <row r="14287" x14ac:dyDescent="0.25"/>
    <row r="14288" x14ac:dyDescent="0.25"/>
    <row r="14289" x14ac:dyDescent="0.25"/>
    <row r="14290" x14ac:dyDescent="0.25"/>
    <row r="14291" x14ac:dyDescent="0.25"/>
    <row r="14292" x14ac:dyDescent="0.25"/>
    <row r="14293" x14ac:dyDescent="0.25"/>
    <row r="14294" x14ac:dyDescent="0.25"/>
    <row r="14295" x14ac:dyDescent="0.25"/>
    <row r="14296" x14ac:dyDescent="0.25"/>
    <row r="14297" x14ac:dyDescent="0.25"/>
    <row r="14298" x14ac:dyDescent="0.25"/>
    <row r="14299" x14ac:dyDescent="0.25"/>
    <row r="14300" x14ac:dyDescent="0.25"/>
    <row r="14301" x14ac:dyDescent="0.25"/>
    <row r="14302" x14ac:dyDescent="0.25"/>
    <row r="14303" x14ac:dyDescent="0.25"/>
    <row r="14304" x14ac:dyDescent="0.25"/>
    <row r="14305" x14ac:dyDescent="0.25"/>
    <row r="14306" x14ac:dyDescent="0.25"/>
    <row r="14307" x14ac:dyDescent="0.25"/>
    <row r="14308" x14ac:dyDescent="0.25"/>
    <row r="14309" x14ac:dyDescent="0.25"/>
    <row r="14310" x14ac:dyDescent="0.25"/>
    <row r="14311" x14ac:dyDescent="0.25"/>
    <row r="14312" x14ac:dyDescent="0.25"/>
    <row r="14313" x14ac:dyDescent="0.25"/>
    <row r="14314" x14ac:dyDescent="0.25"/>
    <row r="14315" x14ac:dyDescent="0.25"/>
    <row r="14316" x14ac:dyDescent="0.25"/>
    <row r="14317" x14ac:dyDescent="0.25"/>
    <row r="14318" x14ac:dyDescent="0.25"/>
    <row r="14319" x14ac:dyDescent="0.25"/>
    <row r="14320" x14ac:dyDescent="0.25"/>
    <row r="14321" x14ac:dyDescent="0.25"/>
    <row r="14322" x14ac:dyDescent="0.25"/>
    <row r="14323" x14ac:dyDescent="0.25"/>
    <row r="14324" x14ac:dyDescent="0.25"/>
    <row r="14325" x14ac:dyDescent="0.25"/>
    <row r="14326" x14ac:dyDescent="0.25"/>
    <row r="14327" x14ac:dyDescent="0.25"/>
    <row r="14328" x14ac:dyDescent="0.25"/>
    <row r="14329" x14ac:dyDescent="0.25"/>
    <row r="14330" x14ac:dyDescent="0.25"/>
    <row r="14331" x14ac:dyDescent="0.25"/>
    <row r="14332" x14ac:dyDescent="0.25"/>
    <row r="14333" x14ac:dyDescent="0.25"/>
    <row r="14334" x14ac:dyDescent="0.25"/>
    <row r="14335" x14ac:dyDescent="0.25"/>
    <row r="14336" x14ac:dyDescent="0.25"/>
    <row r="14337" x14ac:dyDescent="0.25"/>
    <row r="14338" x14ac:dyDescent="0.25"/>
    <row r="14339" x14ac:dyDescent="0.25"/>
    <row r="14340" x14ac:dyDescent="0.25"/>
    <row r="14341" x14ac:dyDescent="0.25"/>
    <row r="14342" x14ac:dyDescent="0.25"/>
    <row r="14343" x14ac:dyDescent="0.25"/>
    <row r="14344" x14ac:dyDescent="0.25"/>
    <row r="14345" x14ac:dyDescent="0.25"/>
    <row r="14346" x14ac:dyDescent="0.25"/>
    <row r="14347" x14ac:dyDescent="0.25"/>
    <row r="14348" x14ac:dyDescent="0.25"/>
    <row r="14349" x14ac:dyDescent="0.25"/>
    <row r="14350" x14ac:dyDescent="0.25"/>
    <row r="14351" x14ac:dyDescent="0.25"/>
    <row r="14352" x14ac:dyDescent="0.25"/>
    <row r="14353" x14ac:dyDescent="0.25"/>
    <row r="14354" x14ac:dyDescent="0.25"/>
    <row r="14355" x14ac:dyDescent="0.25"/>
    <row r="14356" x14ac:dyDescent="0.25"/>
    <row r="14357" x14ac:dyDescent="0.25"/>
    <row r="14358" x14ac:dyDescent="0.25"/>
    <row r="14359" x14ac:dyDescent="0.25"/>
    <row r="14360" x14ac:dyDescent="0.25"/>
    <row r="14361" x14ac:dyDescent="0.25"/>
    <row r="14362" x14ac:dyDescent="0.25"/>
    <row r="14363" x14ac:dyDescent="0.25"/>
    <row r="14364" x14ac:dyDescent="0.25"/>
    <row r="14365" x14ac:dyDescent="0.25"/>
    <row r="14366" x14ac:dyDescent="0.25"/>
    <row r="14367" x14ac:dyDescent="0.25"/>
    <row r="14368" x14ac:dyDescent="0.25"/>
    <row r="14369" x14ac:dyDescent="0.25"/>
    <row r="14370" x14ac:dyDescent="0.25"/>
    <row r="14371" x14ac:dyDescent="0.25"/>
    <row r="14372" x14ac:dyDescent="0.25"/>
    <row r="14373" x14ac:dyDescent="0.25"/>
    <row r="14374" x14ac:dyDescent="0.25"/>
    <row r="14375" x14ac:dyDescent="0.25"/>
    <row r="14376" x14ac:dyDescent="0.25"/>
    <row r="14377" x14ac:dyDescent="0.25"/>
    <row r="14378" x14ac:dyDescent="0.25"/>
    <row r="14379" x14ac:dyDescent="0.25"/>
    <row r="14380" x14ac:dyDescent="0.25"/>
    <row r="14381" x14ac:dyDescent="0.25"/>
    <row r="14382" x14ac:dyDescent="0.25"/>
    <row r="14383" x14ac:dyDescent="0.25"/>
    <row r="14384" x14ac:dyDescent="0.25"/>
    <row r="14385" x14ac:dyDescent="0.25"/>
    <row r="14386" x14ac:dyDescent="0.25"/>
    <row r="14387" x14ac:dyDescent="0.25"/>
    <row r="14388" x14ac:dyDescent="0.25"/>
    <row r="14389" x14ac:dyDescent="0.25"/>
    <row r="14390" x14ac:dyDescent="0.25"/>
    <row r="14391" x14ac:dyDescent="0.25"/>
    <row r="14392" x14ac:dyDescent="0.25"/>
    <row r="14393" x14ac:dyDescent="0.25"/>
    <row r="14394" x14ac:dyDescent="0.25"/>
    <row r="14395" x14ac:dyDescent="0.25"/>
    <row r="14396" x14ac:dyDescent="0.25"/>
    <row r="14397" x14ac:dyDescent="0.25"/>
    <row r="14398" x14ac:dyDescent="0.25"/>
    <row r="14399" x14ac:dyDescent="0.25"/>
    <row r="14400" x14ac:dyDescent="0.25"/>
    <row r="14401" x14ac:dyDescent="0.25"/>
    <row r="14402" x14ac:dyDescent="0.25"/>
    <row r="14403" x14ac:dyDescent="0.25"/>
    <row r="14404" x14ac:dyDescent="0.25"/>
    <row r="14405" x14ac:dyDescent="0.25"/>
    <row r="14406" x14ac:dyDescent="0.25"/>
    <row r="14407" x14ac:dyDescent="0.25"/>
    <row r="14408" x14ac:dyDescent="0.25"/>
    <row r="14409" x14ac:dyDescent="0.25"/>
    <row r="14410" x14ac:dyDescent="0.25"/>
    <row r="14411" x14ac:dyDescent="0.25"/>
    <row r="14412" x14ac:dyDescent="0.25"/>
    <row r="14413" x14ac:dyDescent="0.25"/>
    <row r="14414" x14ac:dyDescent="0.25"/>
    <row r="14415" x14ac:dyDescent="0.25"/>
    <row r="14416" x14ac:dyDescent="0.25"/>
    <row r="14417" x14ac:dyDescent="0.25"/>
    <row r="14418" x14ac:dyDescent="0.25"/>
    <row r="14419" x14ac:dyDescent="0.25"/>
    <row r="14420" x14ac:dyDescent="0.25"/>
    <row r="14421" x14ac:dyDescent="0.25"/>
    <row r="14422" x14ac:dyDescent="0.25"/>
    <row r="14423" x14ac:dyDescent="0.25"/>
    <row r="14424" x14ac:dyDescent="0.25"/>
    <row r="14425" x14ac:dyDescent="0.25"/>
    <row r="14426" x14ac:dyDescent="0.25"/>
    <row r="14427" x14ac:dyDescent="0.25"/>
    <row r="14428" x14ac:dyDescent="0.25"/>
    <row r="14429" x14ac:dyDescent="0.25"/>
    <row r="14430" x14ac:dyDescent="0.25"/>
    <row r="14431" x14ac:dyDescent="0.25"/>
    <row r="14432" x14ac:dyDescent="0.25"/>
    <row r="14433" x14ac:dyDescent="0.25"/>
    <row r="14434" x14ac:dyDescent="0.25"/>
    <row r="14435" x14ac:dyDescent="0.25"/>
    <row r="14436" x14ac:dyDescent="0.25"/>
    <row r="14437" x14ac:dyDescent="0.25"/>
    <row r="14438" x14ac:dyDescent="0.25"/>
    <row r="14439" x14ac:dyDescent="0.25"/>
    <row r="14440" x14ac:dyDescent="0.25"/>
    <row r="14441" x14ac:dyDescent="0.25"/>
    <row r="14442" x14ac:dyDescent="0.25"/>
    <row r="14443" x14ac:dyDescent="0.25"/>
    <row r="14444" x14ac:dyDescent="0.25"/>
    <row r="14445" x14ac:dyDescent="0.25"/>
    <row r="14446" x14ac:dyDescent="0.25"/>
    <row r="14447" x14ac:dyDescent="0.25"/>
    <row r="14448" x14ac:dyDescent="0.25"/>
    <row r="14449" x14ac:dyDescent="0.25"/>
    <row r="14450" x14ac:dyDescent="0.25"/>
    <row r="14451" x14ac:dyDescent="0.25"/>
    <row r="14452" x14ac:dyDescent="0.25"/>
    <row r="14453" x14ac:dyDescent="0.25"/>
    <row r="14454" x14ac:dyDescent="0.25"/>
    <row r="14455" x14ac:dyDescent="0.25"/>
    <row r="14456" x14ac:dyDescent="0.25"/>
    <row r="14457" x14ac:dyDescent="0.25"/>
    <row r="14458" x14ac:dyDescent="0.25"/>
    <row r="14459" x14ac:dyDescent="0.25"/>
    <row r="14460" x14ac:dyDescent="0.25"/>
    <row r="14461" x14ac:dyDescent="0.25"/>
    <row r="14462" x14ac:dyDescent="0.25"/>
    <row r="14463" x14ac:dyDescent="0.25"/>
    <row r="14464" x14ac:dyDescent="0.25"/>
    <row r="14465" x14ac:dyDescent="0.25"/>
    <row r="14466" x14ac:dyDescent="0.25"/>
    <row r="14467" x14ac:dyDescent="0.25"/>
    <row r="14468" x14ac:dyDescent="0.25"/>
    <row r="14469" x14ac:dyDescent="0.25"/>
    <row r="14470" x14ac:dyDescent="0.25"/>
    <row r="14471" x14ac:dyDescent="0.25"/>
    <row r="14472" x14ac:dyDescent="0.25"/>
    <row r="14473" x14ac:dyDescent="0.25"/>
    <row r="14474" x14ac:dyDescent="0.25"/>
    <row r="14475" x14ac:dyDescent="0.25"/>
    <row r="14476" x14ac:dyDescent="0.25"/>
    <row r="14477" x14ac:dyDescent="0.25"/>
    <row r="14478" x14ac:dyDescent="0.25"/>
    <row r="14479" x14ac:dyDescent="0.25"/>
    <row r="14480" x14ac:dyDescent="0.25"/>
    <row r="14481" x14ac:dyDescent="0.25"/>
    <row r="14482" x14ac:dyDescent="0.25"/>
    <row r="14483" x14ac:dyDescent="0.25"/>
    <row r="14484" x14ac:dyDescent="0.25"/>
    <row r="14485" x14ac:dyDescent="0.25"/>
    <row r="14486" x14ac:dyDescent="0.25"/>
    <row r="14487" x14ac:dyDescent="0.25"/>
    <row r="14488" x14ac:dyDescent="0.25"/>
    <row r="14489" x14ac:dyDescent="0.25"/>
    <row r="14490" x14ac:dyDescent="0.25"/>
    <row r="14491" x14ac:dyDescent="0.25"/>
    <row r="14492" x14ac:dyDescent="0.25"/>
    <row r="14493" x14ac:dyDescent="0.25"/>
    <row r="14494" x14ac:dyDescent="0.25"/>
    <row r="14495" x14ac:dyDescent="0.25"/>
    <row r="14496" x14ac:dyDescent="0.25"/>
    <row r="14497" x14ac:dyDescent="0.25"/>
    <row r="14498" x14ac:dyDescent="0.25"/>
    <row r="14499" x14ac:dyDescent="0.25"/>
    <row r="14500" x14ac:dyDescent="0.25"/>
    <row r="14501" x14ac:dyDescent="0.25"/>
    <row r="14502" x14ac:dyDescent="0.25"/>
    <row r="14503" x14ac:dyDescent="0.25"/>
    <row r="14504" x14ac:dyDescent="0.25"/>
    <row r="14505" x14ac:dyDescent="0.25"/>
    <row r="14506" x14ac:dyDescent="0.25"/>
    <row r="14507" x14ac:dyDescent="0.25"/>
    <row r="14508" x14ac:dyDescent="0.25"/>
    <row r="14509" x14ac:dyDescent="0.25"/>
    <row r="14510" x14ac:dyDescent="0.25"/>
    <row r="14511" x14ac:dyDescent="0.25"/>
    <row r="14512" x14ac:dyDescent="0.25"/>
    <row r="14513" x14ac:dyDescent="0.25"/>
    <row r="14514" x14ac:dyDescent="0.25"/>
    <row r="14515" x14ac:dyDescent="0.25"/>
    <row r="14516" x14ac:dyDescent="0.25"/>
    <row r="14517" x14ac:dyDescent="0.25"/>
    <row r="14518" x14ac:dyDescent="0.25"/>
    <row r="14519" x14ac:dyDescent="0.25"/>
    <row r="14520" x14ac:dyDescent="0.25"/>
    <row r="14521" x14ac:dyDescent="0.25"/>
    <row r="14522" x14ac:dyDescent="0.25"/>
    <row r="14523" x14ac:dyDescent="0.25"/>
    <row r="14524" x14ac:dyDescent="0.25"/>
    <row r="14525" x14ac:dyDescent="0.25"/>
    <row r="14526" x14ac:dyDescent="0.25"/>
    <row r="14527" x14ac:dyDescent="0.25"/>
    <row r="14528" x14ac:dyDescent="0.25"/>
    <row r="14529" x14ac:dyDescent="0.25"/>
    <row r="14530" x14ac:dyDescent="0.25"/>
    <row r="14531" x14ac:dyDescent="0.25"/>
    <row r="14532" x14ac:dyDescent="0.25"/>
    <row r="14533" x14ac:dyDescent="0.25"/>
    <row r="14534" x14ac:dyDescent="0.25"/>
    <row r="14535" x14ac:dyDescent="0.25"/>
    <row r="14536" x14ac:dyDescent="0.25"/>
    <row r="14537" x14ac:dyDescent="0.25"/>
    <row r="14538" x14ac:dyDescent="0.25"/>
    <row r="14539" x14ac:dyDescent="0.25"/>
    <row r="14540" x14ac:dyDescent="0.25"/>
    <row r="14541" x14ac:dyDescent="0.25"/>
    <row r="14542" x14ac:dyDescent="0.25"/>
    <row r="14543" x14ac:dyDescent="0.25"/>
    <row r="14544" x14ac:dyDescent="0.25"/>
    <row r="14545" x14ac:dyDescent="0.25"/>
    <row r="14546" x14ac:dyDescent="0.25"/>
    <row r="14547" x14ac:dyDescent="0.25"/>
    <row r="14548" x14ac:dyDescent="0.25"/>
    <row r="14549" x14ac:dyDescent="0.25"/>
    <row r="14550" x14ac:dyDescent="0.25"/>
    <row r="14551" x14ac:dyDescent="0.25"/>
    <row r="14552" x14ac:dyDescent="0.25"/>
    <row r="14553" x14ac:dyDescent="0.25"/>
    <row r="14554" x14ac:dyDescent="0.25"/>
    <row r="14555" x14ac:dyDescent="0.25"/>
    <row r="14556" x14ac:dyDescent="0.25"/>
    <row r="14557" x14ac:dyDescent="0.25"/>
    <row r="14558" x14ac:dyDescent="0.25"/>
    <row r="14559" x14ac:dyDescent="0.25"/>
    <row r="14560" x14ac:dyDescent="0.25"/>
    <row r="14561" x14ac:dyDescent="0.25"/>
    <row r="14562" x14ac:dyDescent="0.25"/>
    <row r="14563" x14ac:dyDescent="0.25"/>
    <row r="14564" x14ac:dyDescent="0.25"/>
    <row r="14565" x14ac:dyDescent="0.25"/>
    <row r="14566" x14ac:dyDescent="0.25"/>
    <row r="14567" x14ac:dyDescent="0.25"/>
    <row r="14568" x14ac:dyDescent="0.25"/>
    <row r="14569" x14ac:dyDescent="0.25"/>
    <row r="14570" x14ac:dyDescent="0.25"/>
    <row r="14571" x14ac:dyDescent="0.25"/>
    <row r="14572" x14ac:dyDescent="0.25"/>
    <row r="14573" x14ac:dyDescent="0.25"/>
    <row r="14574" x14ac:dyDescent="0.25"/>
    <row r="14575" x14ac:dyDescent="0.25"/>
    <row r="14576" x14ac:dyDescent="0.25"/>
    <row r="14577" x14ac:dyDescent="0.25"/>
    <row r="14578" x14ac:dyDescent="0.25"/>
    <row r="14579" x14ac:dyDescent="0.25"/>
    <row r="14580" x14ac:dyDescent="0.25"/>
    <row r="14581" x14ac:dyDescent="0.25"/>
    <row r="14582" x14ac:dyDescent="0.25"/>
    <row r="14583" x14ac:dyDescent="0.25"/>
    <row r="14584" x14ac:dyDescent="0.25"/>
    <row r="14585" x14ac:dyDescent="0.25"/>
    <row r="14586" x14ac:dyDescent="0.25"/>
    <row r="14587" x14ac:dyDescent="0.25"/>
    <row r="14588" x14ac:dyDescent="0.25"/>
    <row r="14589" x14ac:dyDescent="0.25"/>
    <row r="14590" x14ac:dyDescent="0.25"/>
    <row r="14591" x14ac:dyDescent="0.25"/>
    <row r="14592" x14ac:dyDescent="0.25"/>
    <row r="14593" x14ac:dyDescent="0.25"/>
    <row r="14594" x14ac:dyDescent="0.25"/>
    <row r="14595" x14ac:dyDescent="0.25"/>
    <row r="14596" x14ac:dyDescent="0.25"/>
    <row r="14597" x14ac:dyDescent="0.25"/>
    <row r="14598" x14ac:dyDescent="0.25"/>
    <row r="14599" x14ac:dyDescent="0.25"/>
    <row r="14600" x14ac:dyDescent="0.25"/>
    <row r="14601" x14ac:dyDescent="0.25"/>
    <row r="14602" x14ac:dyDescent="0.25"/>
    <row r="14603" x14ac:dyDescent="0.25"/>
    <row r="14604" x14ac:dyDescent="0.25"/>
    <row r="14605" x14ac:dyDescent="0.25"/>
    <row r="14606" x14ac:dyDescent="0.25"/>
    <row r="14607" x14ac:dyDescent="0.25"/>
    <row r="14608" x14ac:dyDescent="0.25"/>
    <row r="14609" x14ac:dyDescent="0.25"/>
    <row r="14610" x14ac:dyDescent="0.25"/>
    <row r="14611" x14ac:dyDescent="0.25"/>
    <row r="14612" x14ac:dyDescent="0.25"/>
    <row r="14613" x14ac:dyDescent="0.25"/>
    <row r="14614" x14ac:dyDescent="0.25"/>
    <row r="14615" x14ac:dyDescent="0.25"/>
    <row r="14616" x14ac:dyDescent="0.25"/>
    <row r="14617" x14ac:dyDescent="0.25"/>
    <row r="14618" x14ac:dyDescent="0.25"/>
    <row r="14619" x14ac:dyDescent="0.25"/>
    <row r="14620" x14ac:dyDescent="0.25"/>
    <row r="14621" x14ac:dyDescent="0.25"/>
    <row r="14622" x14ac:dyDescent="0.25"/>
    <row r="14623" x14ac:dyDescent="0.25"/>
    <row r="14624" x14ac:dyDescent="0.25"/>
    <row r="14625" x14ac:dyDescent="0.25"/>
    <row r="14626" x14ac:dyDescent="0.25"/>
    <row r="14627" x14ac:dyDescent="0.25"/>
    <row r="14628" x14ac:dyDescent="0.25"/>
    <row r="14629" x14ac:dyDescent="0.25"/>
    <row r="14630" x14ac:dyDescent="0.25"/>
    <row r="14631" x14ac:dyDescent="0.25"/>
    <row r="14632" x14ac:dyDescent="0.25"/>
    <row r="14633" x14ac:dyDescent="0.25"/>
    <row r="14634" x14ac:dyDescent="0.25"/>
    <row r="14635" x14ac:dyDescent="0.25"/>
    <row r="14636" x14ac:dyDescent="0.25"/>
    <row r="14637" x14ac:dyDescent="0.25"/>
    <row r="14638" x14ac:dyDescent="0.25"/>
    <row r="14639" x14ac:dyDescent="0.25"/>
    <row r="14640" x14ac:dyDescent="0.25"/>
    <row r="14641" x14ac:dyDescent="0.25"/>
    <row r="14642" x14ac:dyDescent="0.25"/>
    <row r="14643" x14ac:dyDescent="0.25"/>
    <row r="14644" x14ac:dyDescent="0.25"/>
    <row r="14645" x14ac:dyDescent="0.25"/>
    <row r="14646" x14ac:dyDescent="0.25"/>
    <row r="14647" x14ac:dyDescent="0.25"/>
    <row r="14648" x14ac:dyDescent="0.25"/>
    <row r="14649" x14ac:dyDescent="0.25"/>
    <row r="14650" x14ac:dyDescent="0.25"/>
    <row r="14651" x14ac:dyDescent="0.25"/>
    <row r="14652" x14ac:dyDescent="0.25"/>
    <row r="14653" x14ac:dyDescent="0.25"/>
    <row r="14654" x14ac:dyDescent="0.25"/>
    <row r="14655" x14ac:dyDescent="0.25"/>
    <row r="14656" x14ac:dyDescent="0.25"/>
    <row r="14657" x14ac:dyDescent="0.25"/>
    <row r="14658" x14ac:dyDescent="0.25"/>
    <row r="14659" x14ac:dyDescent="0.25"/>
    <row r="14660" x14ac:dyDescent="0.25"/>
    <row r="14661" x14ac:dyDescent="0.25"/>
    <row r="14662" x14ac:dyDescent="0.25"/>
    <row r="14663" x14ac:dyDescent="0.25"/>
    <row r="14664" x14ac:dyDescent="0.25"/>
    <row r="14665" x14ac:dyDescent="0.25"/>
    <row r="14666" x14ac:dyDescent="0.25"/>
    <row r="14667" x14ac:dyDescent="0.25"/>
    <row r="14668" x14ac:dyDescent="0.25"/>
    <row r="14669" x14ac:dyDescent="0.25"/>
    <row r="14670" x14ac:dyDescent="0.25"/>
    <row r="14671" x14ac:dyDescent="0.25"/>
    <row r="14672" x14ac:dyDescent="0.25"/>
    <row r="14673" x14ac:dyDescent="0.25"/>
    <row r="14674" x14ac:dyDescent="0.25"/>
    <row r="14675" x14ac:dyDescent="0.25"/>
    <row r="14676" x14ac:dyDescent="0.25"/>
    <row r="14677" x14ac:dyDescent="0.25"/>
    <row r="14678" x14ac:dyDescent="0.25"/>
    <row r="14679" x14ac:dyDescent="0.25"/>
    <row r="14680" x14ac:dyDescent="0.25"/>
    <row r="14681" x14ac:dyDescent="0.25"/>
    <row r="14682" x14ac:dyDescent="0.25"/>
    <row r="14683" x14ac:dyDescent="0.25"/>
    <row r="14684" x14ac:dyDescent="0.25"/>
    <row r="14685" x14ac:dyDescent="0.25"/>
    <row r="14686" x14ac:dyDescent="0.25"/>
    <row r="14687" x14ac:dyDescent="0.25"/>
    <row r="14688" x14ac:dyDescent="0.25"/>
    <row r="14689" x14ac:dyDescent="0.25"/>
    <row r="14690" x14ac:dyDescent="0.25"/>
    <row r="14691" x14ac:dyDescent="0.25"/>
    <row r="14692" x14ac:dyDescent="0.25"/>
    <row r="14693" x14ac:dyDescent="0.25"/>
    <row r="14694" x14ac:dyDescent="0.25"/>
    <row r="14695" x14ac:dyDescent="0.25"/>
    <row r="14696" x14ac:dyDescent="0.25"/>
    <row r="14697" x14ac:dyDescent="0.25"/>
    <row r="14698" x14ac:dyDescent="0.25"/>
    <row r="14699" x14ac:dyDescent="0.25"/>
    <row r="14700" x14ac:dyDescent="0.25"/>
    <row r="14701" x14ac:dyDescent="0.25"/>
    <row r="14702" x14ac:dyDescent="0.25"/>
    <row r="14703" x14ac:dyDescent="0.25"/>
    <row r="14704" x14ac:dyDescent="0.25"/>
    <row r="14705" x14ac:dyDescent="0.25"/>
    <row r="14706" x14ac:dyDescent="0.25"/>
    <row r="14707" x14ac:dyDescent="0.25"/>
    <row r="14708" x14ac:dyDescent="0.25"/>
    <row r="14709" x14ac:dyDescent="0.25"/>
    <row r="14710" x14ac:dyDescent="0.25"/>
    <row r="14711" x14ac:dyDescent="0.25"/>
    <row r="14712" x14ac:dyDescent="0.25"/>
    <row r="14713" x14ac:dyDescent="0.25"/>
    <row r="14714" x14ac:dyDescent="0.25"/>
    <row r="14715" x14ac:dyDescent="0.25"/>
    <row r="14716" x14ac:dyDescent="0.25"/>
    <row r="14717" x14ac:dyDescent="0.25"/>
    <row r="14718" x14ac:dyDescent="0.25"/>
    <row r="14719" x14ac:dyDescent="0.25"/>
    <row r="14720" x14ac:dyDescent="0.25"/>
    <row r="14721" x14ac:dyDescent="0.25"/>
    <row r="14722" x14ac:dyDescent="0.25"/>
    <row r="14723" x14ac:dyDescent="0.25"/>
    <row r="14724" x14ac:dyDescent="0.25"/>
    <row r="14725" x14ac:dyDescent="0.25"/>
    <row r="14726" x14ac:dyDescent="0.25"/>
    <row r="14727" x14ac:dyDescent="0.25"/>
    <row r="14728" x14ac:dyDescent="0.25"/>
    <row r="14729" x14ac:dyDescent="0.25"/>
    <row r="14730" x14ac:dyDescent="0.25"/>
    <row r="14731" x14ac:dyDescent="0.25"/>
    <row r="14732" x14ac:dyDescent="0.25"/>
    <row r="14733" x14ac:dyDescent="0.25"/>
    <row r="14734" x14ac:dyDescent="0.25"/>
    <row r="14735" x14ac:dyDescent="0.25"/>
    <row r="14736" x14ac:dyDescent="0.25"/>
    <row r="14737" x14ac:dyDescent="0.25"/>
    <row r="14738" x14ac:dyDescent="0.25"/>
    <row r="14739" x14ac:dyDescent="0.25"/>
    <row r="14740" x14ac:dyDescent="0.25"/>
    <row r="14741" x14ac:dyDescent="0.25"/>
    <row r="14742" x14ac:dyDescent="0.25"/>
    <row r="14743" x14ac:dyDescent="0.25"/>
    <row r="14744" x14ac:dyDescent="0.25"/>
    <row r="14745" x14ac:dyDescent="0.25"/>
    <row r="14746" x14ac:dyDescent="0.25"/>
    <row r="14747" x14ac:dyDescent="0.25"/>
    <row r="14748" x14ac:dyDescent="0.25"/>
    <row r="14749" x14ac:dyDescent="0.25"/>
    <row r="14750" x14ac:dyDescent="0.25"/>
    <row r="14751" x14ac:dyDescent="0.25"/>
    <row r="14752" x14ac:dyDescent="0.25"/>
    <row r="14753" x14ac:dyDescent="0.25"/>
    <row r="14754" x14ac:dyDescent="0.25"/>
    <row r="14755" x14ac:dyDescent="0.25"/>
    <row r="14756" x14ac:dyDescent="0.25"/>
    <row r="14757" x14ac:dyDescent="0.25"/>
    <row r="14758" x14ac:dyDescent="0.25"/>
    <row r="14759" x14ac:dyDescent="0.25"/>
    <row r="14760" x14ac:dyDescent="0.25"/>
    <row r="14761" x14ac:dyDescent="0.25"/>
    <row r="14762" x14ac:dyDescent="0.25"/>
    <row r="14763" x14ac:dyDescent="0.25"/>
    <row r="14764" x14ac:dyDescent="0.25"/>
    <row r="14765" x14ac:dyDescent="0.25"/>
    <row r="14766" x14ac:dyDescent="0.25"/>
    <row r="14767" x14ac:dyDescent="0.25"/>
    <row r="14768" x14ac:dyDescent="0.25"/>
    <row r="14769" x14ac:dyDescent="0.25"/>
    <row r="14770" x14ac:dyDescent="0.25"/>
    <row r="14771" x14ac:dyDescent="0.25"/>
    <row r="14772" x14ac:dyDescent="0.25"/>
    <row r="14773" x14ac:dyDescent="0.25"/>
    <row r="14774" x14ac:dyDescent="0.25"/>
    <row r="14775" x14ac:dyDescent="0.25"/>
    <row r="14776" x14ac:dyDescent="0.25"/>
    <row r="14777" x14ac:dyDescent="0.25"/>
    <row r="14778" x14ac:dyDescent="0.25"/>
    <row r="14779" x14ac:dyDescent="0.25"/>
    <row r="14780" x14ac:dyDescent="0.25"/>
    <row r="14781" x14ac:dyDescent="0.25"/>
    <row r="14782" x14ac:dyDescent="0.25"/>
    <row r="14783" x14ac:dyDescent="0.25"/>
    <row r="14784" x14ac:dyDescent="0.25"/>
    <row r="14785" x14ac:dyDescent="0.25"/>
    <row r="14786" x14ac:dyDescent="0.25"/>
    <row r="14787" x14ac:dyDescent="0.25"/>
    <row r="14788" x14ac:dyDescent="0.25"/>
    <row r="14789" x14ac:dyDescent="0.25"/>
    <row r="14790" x14ac:dyDescent="0.25"/>
    <row r="14791" x14ac:dyDescent="0.25"/>
    <row r="14792" x14ac:dyDescent="0.25"/>
    <row r="14793" x14ac:dyDescent="0.25"/>
    <row r="14794" x14ac:dyDescent="0.25"/>
    <row r="14795" x14ac:dyDescent="0.25"/>
    <row r="14796" x14ac:dyDescent="0.25"/>
    <row r="14797" x14ac:dyDescent="0.25"/>
    <row r="14798" x14ac:dyDescent="0.25"/>
    <row r="14799" x14ac:dyDescent="0.25"/>
    <row r="14800" x14ac:dyDescent="0.25"/>
    <row r="14801" x14ac:dyDescent="0.25"/>
    <row r="14802" x14ac:dyDescent="0.25"/>
    <row r="14803" x14ac:dyDescent="0.25"/>
    <row r="14804" x14ac:dyDescent="0.25"/>
    <row r="14805" x14ac:dyDescent="0.25"/>
    <row r="14806" x14ac:dyDescent="0.25"/>
    <row r="14807" x14ac:dyDescent="0.25"/>
    <row r="14808" x14ac:dyDescent="0.25"/>
    <row r="14809" x14ac:dyDescent="0.25"/>
    <row r="14810" x14ac:dyDescent="0.25"/>
    <row r="14811" x14ac:dyDescent="0.25"/>
    <row r="14812" x14ac:dyDescent="0.25"/>
    <row r="14813" x14ac:dyDescent="0.25"/>
    <row r="14814" x14ac:dyDescent="0.25"/>
    <row r="14815" x14ac:dyDescent="0.25"/>
    <row r="14816" x14ac:dyDescent="0.25"/>
    <row r="14817" x14ac:dyDescent="0.25"/>
    <row r="14818" x14ac:dyDescent="0.25"/>
    <row r="14819" x14ac:dyDescent="0.25"/>
    <row r="14820" x14ac:dyDescent="0.25"/>
    <row r="14821" x14ac:dyDescent="0.25"/>
    <row r="14822" x14ac:dyDescent="0.25"/>
    <row r="14823" x14ac:dyDescent="0.25"/>
    <row r="14824" x14ac:dyDescent="0.25"/>
    <row r="14825" x14ac:dyDescent="0.25"/>
    <row r="14826" x14ac:dyDescent="0.25"/>
    <row r="14827" x14ac:dyDescent="0.25"/>
    <row r="14828" x14ac:dyDescent="0.25"/>
    <row r="14829" x14ac:dyDescent="0.25"/>
    <row r="14830" x14ac:dyDescent="0.25"/>
    <row r="14831" x14ac:dyDescent="0.25"/>
    <row r="14832" x14ac:dyDescent="0.25"/>
    <row r="14833" x14ac:dyDescent="0.25"/>
    <row r="14834" x14ac:dyDescent="0.25"/>
    <row r="14835" x14ac:dyDescent="0.25"/>
    <row r="14836" x14ac:dyDescent="0.25"/>
    <row r="14837" x14ac:dyDescent="0.25"/>
    <row r="14838" x14ac:dyDescent="0.25"/>
    <row r="14839" x14ac:dyDescent="0.25"/>
    <row r="14840" x14ac:dyDescent="0.25"/>
    <row r="14841" x14ac:dyDescent="0.25"/>
    <row r="14842" x14ac:dyDescent="0.25"/>
    <row r="14843" x14ac:dyDescent="0.25"/>
    <row r="14844" x14ac:dyDescent="0.25"/>
    <row r="14845" x14ac:dyDescent="0.25"/>
    <row r="14846" x14ac:dyDescent="0.25"/>
    <row r="14847" x14ac:dyDescent="0.25"/>
    <row r="14848" x14ac:dyDescent="0.25"/>
    <row r="14849" x14ac:dyDescent="0.25"/>
    <row r="14850" x14ac:dyDescent="0.25"/>
    <row r="14851" x14ac:dyDescent="0.25"/>
    <row r="14852" x14ac:dyDescent="0.25"/>
    <row r="14853" x14ac:dyDescent="0.25"/>
    <row r="14854" x14ac:dyDescent="0.25"/>
    <row r="14855" x14ac:dyDescent="0.25"/>
    <row r="14856" x14ac:dyDescent="0.25"/>
    <row r="14857" x14ac:dyDescent="0.25"/>
    <row r="14858" x14ac:dyDescent="0.25"/>
    <row r="14859" x14ac:dyDescent="0.25"/>
    <row r="14860" x14ac:dyDescent="0.25"/>
    <row r="14861" x14ac:dyDescent="0.25"/>
    <row r="14862" x14ac:dyDescent="0.25"/>
    <row r="14863" x14ac:dyDescent="0.25"/>
    <row r="14864" x14ac:dyDescent="0.25"/>
    <row r="14865" x14ac:dyDescent="0.25"/>
    <row r="14866" x14ac:dyDescent="0.25"/>
    <row r="14867" x14ac:dyDescent="0.25"/>
    <row r="14868" x14ac:dyDescent="0.25"/>
    <row r="14869" x14ac:dyDescent="0.25"/>
    <row r="14870" x14ac:dyDescent="0.25"/>
    <row r="14871" x14ac:dyDescent="0.25"/>
    <row r="14872" x14ac:dyDescent="0.25"/>
    <row r="14873" x14ac:dyDescent="0.25"/>
    <row r="14874" x14ac:dyDescent="0.25"/>
    <row r="14875" x14ac:dyDescent="0.25"/>
    <row r="14876" x14ac:dyDescent="0.25"/>
    <row r="14877" x14ac:dyDescent="0.25"/>
    <row r="14878" x14ac:dyDescent="0.25"/>
    <row r="14879" x14ac:dyDescent="0.25"/>
    <row r="14880" x14ac:dyDescent="0.25"/>
    <row r="14881" x14ac:dyDescent="0.25"/>
    <row r="14882" x14ac:dyDescent="0.25"/>
    <row r="14883" x14ac:dyDescent="0.25"/>
    <row r="14884" x14ac:dyDescent="0.25"/>
    <row r="14885" x14ac:dyDescent="0.25"/>
    <row r="14886" x14ac:dyDescent="0.25"/>
    <row r="14887" x14ac:dyDescent="0.25"/>
    <row r="14888" x14ac:dyDescent="0.25"/>
    <row r="14889" x14ac:dyDescent="0.25"/>
    <row r="14890" x14ac:dyDescent="0.25"/>
    <row r="14891" x14ac:dyDescent="0.25"/>
    <row r="14892" x14ac:dyDescent="0.25"/>
    <row r="14893" x14ac:dyDescent="0.25"/>
    <row r="14894" x14ac:dyDescent="0.25"/>
    <row r="14895" x14ac:dyDescent="0.25"/>
    <row r="14896" x14ac:dyDescent="0.25"/>
    <row r="14897" x14ac:dyDescent="0.25"/>
    <row r="14898" x14ac:dyDescent="0.25"/>
    <row r="14899" x14ac:dyDescent="0.25"/>
    <row r="14900" x14ac:dyDescent="0.25"/>
    <row r="14901" x14ac:dyDescent="0.25"/>
    <row r="14902" x14ac:dyDescent="0.25"/>
    <row r="14903" x14ac:dyDescent="0.25"/>
    <row r="14904" x14ac:dyDescent="0.25"/>
    <row r="14905" x14ac:dyDescent="0.25"/>
    <row r="14906" x14ac:dyDescent="0.25"/>
    <row r="14907" x14ac:dyDescent="0.25"/>
    <row r="14908" x14ac:dyDescent="0.25"/>
    <row r="14909" x14ac:dyDescent="0.25"/>
    <row r="14910" x14ac:dyDescent="0.25"/>
    <row r="14911" x14ac:dyDescent="0.25"/>
    <row r="14912" x14ac:dyDescent="0.25"/>
    <row r="14913" x14ac:dyDescent="0.25"/>
    <row r="14914" x14ac:dyDescent="0.25"/>
    <row r="14915" x14ac:dyDescent="0.25"/>
    <row r="14916" x14ac:dyDescent="0.25"/>
    <row r="14917" x14ac:dyDescent="0.25"/>
    <row r="14918" x14ac:dyDescent="0.25"/>
    <row r="14919" x14ac:dyDescent="0.25"/>
    <row r="14920" x14ac:dyDescent="0.25"/>
    <row r="14921" x14ac:dyDescent="0.25"/>
    <row r="14922" x14ac:dyDescent="0.25"/>
    <row r="14923" x14ac:dyDescent="0.25"/>
    <row r="14924" x14ac:dyDescent="0.25"/>
    <row r="14925" x14ac:dyDescent="0.25"/>
    <row r="14926" x14ac:dyDescent="0.25"/>
    <row r="14927" x14ac:dyDescent="0.25"/>
    <row r="14928" x14ac:dyDescent="0.25"/>
    <row r="14929" x14ac:dyDescent="0.25"/>
    <row r="14930" x14ac:dyDescent="0.25"/>
    <row r="14931" x14ac:dyDescent="0.25"/>
    <row r="14932" x14ac:dyDescent="0.25"/>
    <row r="14933" x14ac:dyDescent="0.25"/>
    <row r="14934" x14ac:dyDescent="0.25"/>
    <row r="14935" x14ac:dyDescent="0.25"/>
    <row r="14936" x14ac:dyDescent="0.25"/>
    <row r="14937" x14ac:dyDescent="0.25"/>
    <row r="14938" x14ac:dyDescent="0.25"/>
    <row r="14939" x14ac:dyDescent="0.25"/>
    <row r="14940" x14ac:dyDescent="0.25"/>
    <row r="14941" x14ac:dyDescent="0.25"/>
    <row r="14942" x14ac:dyDescent="0.25"/>
    <row r="14943" x14ac:dyDescent="0.25"/>
    <row r="14944" x14ac:dyDescent="0.25"/>
    <row r="14945" x14ac:dyDescent="0.25"/>
    <row r="14946" x14ac:dyDescent="0.25"/>
    <row r="14947" x14ac:dyDescent="0.25"/>
    <row r="14948" x14ac:dyDescent="0.25"/>
    <row r="14949" x14ac:dyDescent="0.25"/>
    <row r="14950" x14ac:dyDescent="0.25"/>
    <row r="14951" x14ac:dyDescent="0.25"/>
    <row r="14952" x14ac:dyDescent="0.25"/>
    <row r="14953" x14ac:dyDescent="0.25"/>
    <row r="14954" x14ac:dyDescent="0.25"/>
    <row r="14955" x14ac:dyDescent="0.25"/>
    <row r="14956" x14ac:dyDescent="0.25"/>
    <row r="14957" x14ac:dyDescent="0.25"/>
    <row r="14958" x14ac:dyDescent="0.25"/>
    <row r="14959" x14ac:dyDescent="0.25"/>
    <row r="14960" x14ac:dyDescent="0.25"/>
    <row r="14961" x14ac:dyDescent="0.25"/>
    <row r="14962" x14ac:dyDescent="0.25"/>
    <row r="14963" x14ac:dyDescent="0.25"/>
    <row r="14964" x14ac:dyDescent="0.25"/>
    <row r="14965" x14ac:dyDescent="0.25"/>
    <row r="14966" x14ac:dyDescent="0.25"/>
    <row r="14967" x14ac:dyDescent="0.25"/>
    <row r="14968" x14ac:dyDescent="0.25"/>
    <row r="14969" x14ac:dyDescent="0.25"/>
    <row r="14970" x14ac:dyDescent="0.25"/>
    <row r="14971" x14ac:dyDescent="0.25"/>
    <row r="14972" x14ac:dyDescent="0.25"/>
    <row r="14973" x14ac:dyDescent="0.25"/>
    <row r="14974" x14ac:dyDescent="0.25"/>
    <row r="14975" x14ac:dyDescent="0.25"/>
    <row r="14976" x14ac:dyDescent="0.25"/>
    <row r="14977" x14ac:dyDescent="0.25"/>
    <row r="14978" x14ac:dyDescent="0.25"/>
    <row r="14979" x14ac:dyDescent="0.25"/>
    <row r="14980" x14ac:dyDescent="0.25"/>
    <row r="14981" x14ac:dyDescent="0.25"/>
    <row r="14982" x14ac:dyDescent="0.25"/>
    <row r="14983" x14ac:dyDescent="0.25"/>
    <row r="14984" x14ac:dyDescent="0.25"/>
    <row r="14985" x14ac:dyDescent="0.25"/>
    <row r="14986" x14ac:dyDescent="0.25"/>
    <row r="14987" x14ac:dyDescent="0.25"/>
    <row r="14988" x14ac:dyDescent="0.25"/>
    <row r="14989" x14ac:dyDescent="0.25"/>
    <row r="14990" x14ac:dyDescent="0.25"/>
    <row r="14991" x14ac:dyDescent="0.25"/>
    <row r="14992" x14ac:dyDescent="0.25"/>
    <row r="14993" x14ac:dyDescent="0.25"/>
    <row r="14994" x14ac:dyDescent="0.25"/>
    <row r="14995" x14ac:dyDescent="0.25"/>
    <row r="14996" x14ac:dyDescent="0.25"/>
    <row r="14997" x14ac:dyDescent="0.25"/>
    <row r="14998" x14ac:dyDescent="0.25"/>
    <row r="14999" x14ac:dyDescent="0.25"/>
    <row r="15000" x14ac:dyDescent="0.25"/>
    <row r="15001" x14ac:dyDescent="0.25"/>
    <row r="15002" x14ac:dyDescent="0.25"/>
    <row r="15003" x14ac:dyDescent="0.25"/>
    <row r="15004" x14ac:dyDescent="0.25"/>
    <row r="15005" x14ac:dyDescent="0.25"/>
    <row r="15006" x14ac:dyDescent="0.25"/>
    <row r="15007" x14ac:dyDescent="0.25"/>
    <row r="15008" x14ac:dyDescent="0.25"/>
    <row r="15009" x14ac:dyDescent="0.25"/>
    <row r="15010" x14ac:dyDescent="0.25"/>
    <row r="15011" x14ac:dyDescent="0.25"/>
    <row r="15012" x14ac:dyDescent="0.25"/>
    <row r="15013" x14ac:dyDescent="0.25"/>
    <row r="15014" x14ac:dyDescent="0.25"/>
    <row r="15015" x14ac:dyDescent="0.25"/>
    <row r="15016" x14ac:dyDescent="0.25"/>
    <row r="15017" x14ac:dyDescent="0.25"/>
    <row r="15018" x14ac:dyDescent="0.25"/>
    <row r="15019" x14ac:dyDescent="0.25"/>
    <row r="15020" x14ac:dyDescent="0.25"/>
    <row r="15021" x14ac:dyDescent="0.25"/>
    <row r="15022" x14ac:dyDescent="0.25"/>
    <row r="15023" x14ac:dyDescent="0.25"/>
    <row r="15024" x14ac:dyDescent="0.25"/>
    <row r="15025" x14ac:dyDescent="0.25"/>
    <row r="15026" x14ac:dyDescent="0.25"/>
    <row r="15027" x14ac:dyDescent="0.25"/>
    <row r="15028" x14ac:dyDescent="0.25"/>
    <row r="15029" x14ac:dyDescent="0.25"/>
    <row r="15030" x14ac:dyDescent="0.25"/>
    <row r="15031" x14ac:dyDescent="0.25"/>
    <row r="15032" x14ac:dyDescent="0.25"/>
    <row r="15033" x14ac:dyDescent="0.25"/>
    <row r="15034" x14ac:dyDescent="0.25"/>
    <row r="15035" x14ac:dyDescent="0.25"/>
    <row r="15036" x14ac:dyDescent="0.25"/>
    <row r="15037" x14ac:dyDescent="0.25"/>
    <row r="15038" x14ac:dyDescent="0.25"/>
    <row r="15039" x14ac:dyDescent="0.25"/>
    <row r="15040" x14ac:dyDescent="0.25"/>
    <row r="15041" x14ac:dyDescent="0.25"/>
    <row r="15042" x14ac:dyDescent="0.25"/>
    <row r="15043" x14ac:dyDescent="0.25"/>
    <row r="15044" x14ac:dyDescent="0.25"/>
    <row r="15045" x14ac:dyDescent="0.25"/>
    <row r="15046" x14ac:dyDescent="0.25"/>
    <row r="15047" x14ac:dyDescent="0.25"/>
    <row r="15048" x14ac:dyDescent="0.25"/>
    <row r="15049" x14ac:dyDescent="0.25"/>
    <row r="15050" x14ac:dyDescent="0.25"/>
    <row r="15051" x14ac:dyDescent="0.25"/>
    <row r="15052" x14ac:dyDescent="0.25"/>
    <row r="15053" x14ac:dyDescent="0.25"/>
    <row r="15054" x14ac:dyDescent="0.25"/>
    <row r="15055" x14ac:dyDescent="0.25"/>
    <row r="15056" x14ac:dyDescent="0.25"/>
    <row r="15057" x14ac:dyDescent="0.25"/>
    <row r="15058" x14ac:dyDescent="0.25"/>
    <row r="15059" x14ac:dyDescent="0.25"/>
    <row r="15060" x14ac:dyDescent="0.25"/>
    <row r="15061" x14ac:dyDescent="0.25"/>
    <row r="15062" x14ac:dyDescent="0.25"/>
    <row r="15063" x14ac:dyDescent="0.25"/>
    <row r="15064" x14ac:dyDescent="0.25"/>
    <row r="15065" x14ac:dyDescent="0.25"/>
    <row r="15066" x14ac:dyDescent="0.25"/>
    <row r="15067" x14ac:dyDescent="0.25"/>
    <row r="15068" x14ac:dyDescent="0.25"/>
    <row r="15069" x14ac:dyDescent="0.25"/>
    <row r="15070" x14ac:dyDescent="0.25"/>
    <row r="15071" x14ac:dyDescent="0.25"/>
    <row r="15072" x14ac:dyDescent="0.25"/>
    <row r="15073" x14ac:dyDescent="0.25"/>
    <row r="15074" x14ac:dyDescent="0.25"/>
    <row r="15075" x14ac:dyDescent="0.25"/>
    <row r="15076" x14ac:dyDescent="0.25"/>
    <row r="15077" x14ac:dyDescent="0.25"/>
    <row r="15078" x14ac:dyDescent="0.25"/>
    <row r="15079" x14ac:dyDescent="0.25"/>
    <row r="15080" x14ac:dyDescent="0.25"/>
    <row r="15081" x14ac:dyDescent="0.25"/>
    <row r="15082" x14ac:dyDescent="0.25"/>
    <row r="15083" x14ac:dyDescent="0.25"/>
    <row r="15084" x14ac:dyDescent="0.25"/>
    <row r="15085" x14ac:dyDescent="0.25"/>
    <row r="15086" x14ac:dyDescent="0.25"/>
    <row r="15087" x14ac:dyDescent="0.25"/>
    <row r="15088" x14ac:dyDescent="0.25"/>
    <row r="15089" x14ac:dyDescent="0.25"/>
    <row r="15090" x14ac:dyDescent="0.25"/>
    <row r="15091" x14ac:dyDescent="0.25"/>
    <row r="15092" x14ac:dyDescent="0.25"/>
    <row r="15093" x14ac:dyDescent="0.25"/>
    <row r="15094" x14ac:dyDescent="0.25"/>
    <row r="15095" x14ac:dyDescent="0.25"/>
    <row r="15096" x14ac:dyDescent="0.25"/>
    <row r="15097" x14ac:dyDescent="0.25"/>
    <row r="15098" x14ac:dyDescent="0.25"/>
    <row r="15099" x14ac:dyDescent="0.25"/>
    <row r="15100" x14ac:dyDescent="0.25"/>
    <row r="15101" x14ac:dyDescent="0.25"/>
    <row r="15102" x14ac:dyDescent="0.25"/>
    <row r="15103" x14ac:dyDescent="0.25"/>
    <row r="15104" x14ac:dyDescent="0.25"/>
    <row r="15105" x14ac:dyDescent="0.25"/>
    <row r="15106" x14ac:dyDescent="0.25"/>
    <row r="15107" x14ac:dyDescent="0.25"/>
    <row r="15108" x14ac:dyDescent="0.25"/>
    <row r="15109" x14ac:dyDescent="0.25"/>
    <row r="15110" x14ac:dyDescent="0.25"/>
    <row r="15111" x14ac:dyDescent="0.25"/>
    <row r="15112" x14ac:dyDescent="0.25"/>
    <row r="15113" x14ac:dyDescent="0.25"/>
    <row r="15114" x14ac:dyDescent="0.25"/>
    <row r="15115" x14ac:dyDescent="0.25"/>
    <row r="15116" x14ac:dyDescent="0.25"/>
    <row r="15117" x14ac:dyDescent="0.25"/>
    <row r="15118" x14ac:dyDescent="0.25"/>
    <row r="15119" x14ac:dyDescent="0.25"/>
    <row r="15120" x14ac:dyDescent="0.25"/>
    <row r="15121" x14ac:dyDescent="0.25"/>
    <row r="15122" x14ac:dyDescent="0.25"/>
    <row r="15123" x14ac:dyDescent="0.25"/>
    <row r="15124" x14ac:dyDescent="0.25"/>
    <row r="15125" x14ac:dyDescent="0.25"/>
    <row r="15126" x14ac:dyDescent="0.25"/>
    <row r="15127" x14ac:dyDescent="0.25"/>
    <row r="15128" x14ac:dyDescent="0.25"/>
    <row r="15129" x14ac:dyDescent="0.25"/>
    <row r="15130" x14ac:dyDescent="0.25"/>
    <row r="15131" x14ac:dyDescent="0.25"/>
    <row r="15132" x14ac:dyDescent="0.25"/>
    <row r="15133" x14ac:dyDescent="0.25"/>
    <row r="15134" x14ac:dyDescent="0.25"/>
    <row r="15135" x14ac:dyDescent="0.25"/>
    <row r="15136" x14ac:dyDescent="0.25"/>
    <row r="15137" x14ac:dyDescent="0.25"/>
    <row r="15138" x14ac:dyDescent="0.25"/>
    <row r="15139" x14ac:dyDescent="0.25"/>
    <row r="15140" x14ac:dyDescent="0.25"/>
    <row r="15141" x14ac:dyDescent="0.25"/>
    <row r="15142" x14ac:dyDescent="0.25"/>
    <row r="15143" x14ac:dyDescent="0.25"/>
    <row r="15144" x14ac:dyDescent="0.25"/>
    <row r="15145" x14ac:dyDescent="0.25"/>
    <row r="15146" x14ac:dyDescent="0.25"/>
    <row r="15147" x14ac:dyDescent="0.25"/>
    <row r="15148" x14ac:dyDescent="0.25"/>
    <row r="15149" x14ac:dyDescent="0.25"/>
    <row r="15150" x14ac:dyDescent="0.25"/>
    <row r="15151" x14ac:dyDescent="0.25"/>
    <row r="15152" x14ac:dyDescent="0.25"/>
    <row r="15153" x14ac:dyDescent="0.25"/>
    <row r="15154" x14ac:dyDescent="0.25"/>
    <row r="15155" x14ac:dyDescent="0.25"/>
    <row r="15156" x14ac:dyDescent="0.25"/>
    <row r="15157" x14ac:dyDescent="0.25"/>
    <row r="15158" x14ac:dyDescent="0.25"/>
    <row r="15159" x14ac:dyDescent="0.25"/>
    <row r="15160" x14ac:dyDescent="0.25"/>
    <row r="15161" x14ac:dyDescent="0.25"/>
    <row r="15162" x14ac:dyDescent="0.25"/>
    <row r="15163" x14ac:dyDescent="0.25"/>
    <row r="15164" x14ac:dyDescent="0.25"/>
    <row r="15165" x14ac:dyDescent="0.25"/>
    <row r="15166" x14ac:dyDescent="0.25"/>
    <row r="15167" x14ac:dyDescent="0.25"/>
    <row r="15168" x14ac:dyDescent="0.25"/>
    <row r="15169" x14ac:dyDescent="0.25"/>
    <row r="15170" x14ac:dyDescent="0.25"/>
    <row r="15171" x14ac:dyDescent="0.25"/>
    <row r="15172" x14ac:dyDescent="0.25"/>
    <row r="15173" x14ac:dyDescent="0.25"/>
    <row r="15174" x14ac:dyDescent="0.25"/>
    <row r="15175" x14ac:dyDescent="0.25"/>
    <row r="15176" x14ac:dyDescent="0.25"/>
    <row r="15177" x14ac:dyDescent="0.25"/>
    <row r="15178" x14ac:dyDescent="0.25"/>
    <row r="15179" x14ac:dyDescent="0.25"/>
    <row r="15180" x14ac:dyDescent="0.25"/>
    <row r="15181" x14ac:dyDescent="0.25"/>
    <row r="15182" x14ac:dyDescent="0.25"/>
    <row r="15183" x14ac:dyDescent="0.25"/>
    <row r="15184" x14ac:dyDescent="0.25"/>
    <row r="15185" x14ac:dyDescent="0.25"/>
    <row r="15186" x14ac:dyDescent="0.25"/>
    <row r="15187" x14ac:dyDescent="0.25"/>
    <row r="15188" x14ac:dyDescent="0.25"/>
    <row r="15189" x14ac:dyDescent="0.25"/>
    <row r="15190" x14ac:dyDescent="0.25"/>
    <row r="15191" x14ac:dyDescent="0.25"/>
    <row r="15192" x14ac:dyDescent="0.25"/>
    <row r="15193" x14ac:dyDescent="0.25"/>
    <row r="15194" x14ac:dyDescent="0.25"/>
    <row r="15195" x14ac:dyDescent="0.25"/>
    <row r="15196" x14ac:dyDescent="0.25"/>
    <row r="15197" x14ac:dyDescent="0.25"/>
    <row r="15198" x14ac:dyDescent="0.25"/>
    <row r="15199" x14ac:dyDescent="0.25"/>
    <row r="15200" x14ac:dyDescent="0.25"/>
    <row r="15201" x14ac:dyDescent="0.25"/>
    <row r="15202" x14ac:dyDescent="0.25"/>
    <row r="15203" x14ac:dyDescent="0.25"/>
    <row r="15204" x14ac:dyDescent="0.25"/>
    <row r="15205" x14ac:dyDescent="0.25"/>
    <row r="15206" x14ac:dyDescent="0.25"/>
    <row r="15207" x14ac:dyDescent="0.25"/>
    <row r="15208" x14ac:dyDescent="0.25"/>
    <row r="15209" x14ac:dyDescent="0.25"/>
    <row r="15210" x14ac:dyDescent="0.25"/>
    <row r="15211" x14ac:dyDescent="0.25"/>
    <row r="15212" x14ac:dyDescent="0.25"/>
    <row r="15213" x14ac:dyDescent="0.25"/>
    <row r="15214" x14ac:dyDescent="0.25"/>
    <row r="15215" x14ac:dyDescent="0.25"/>
    <row r="15216" x14ac:dyDescent="0.25"/>
    <row r="15217" x14ac:dyDescent="0.25"/>
    <row r="15218" x14ac:dyDescent="0.25"/>
    <row r="15219" x14ac:dyDescent="0.25"/>
    <row r="15220" x14ac:dyDescent="0.25"/>
    <row r="15221" x14ac:dyDescent="0.25"/>
    <row r="15222" x14ac:dyDescent="0.25"/>
    <row r="15223" x14ac:dyDescent="0.25"/>
    <row r="15224" x14ac:dyDescent="0.25"/>
    <row r="15225" x14ac:dyDescent="0.25"/>
    <row r="15226" x14ac:dyDescent="0.25"/>
    <row r="15227" x14ac:dyDescent="0.25"/>
    <row r="15228" x14ac:dyDescent="0.25"/>
    <row r="15229" x14ac:dyDescent="0.25"/>
    <row r="15230" x14ac:dyDescent="0.25"/>
    <row r="15231" x14ac:dyDescent="0.25"/>
    <row r="15232" x14ac:dyDescent="0.25"/>
    <row r="15233" x14ac:dyDescent="0.25"/>
    <row r="15234" x14ac:dyDescent="0.25"/>
    <row r="15235" x14ac:dyDescent="0.25"/>
    <row r="15236" x14ac:dyDescent="0.25"/>
    <row r="15237" x14ac:dyDescent="0.25"/>
    <row r="15238" x14ac:dyDescent="0.25"/>
    <row r="15239" x14ac:dyDescent="0.25"/>
    <row r="15240" x14ac:dyDescent="0.25"/>
    <row r="15241" x14ac:dyDescent="0.25"/>
    <row r="15242" x14ac:dyDescent="0.25"/>
    <row r="15243" x14ac:dyDescent="0.25"/>
    <row r="15244" x14ac:dyDescent="0.25"/>
    <row r="15245" x14ac:dyDescent="0.25"/>
    <row r="15246" x14ac:dyDescent="0.25"/>
    <row r="15247" x14ac:dyDescent="0.25"/>
    <row r="15248" x14ac:dyDescent="0.25"/>
    <row r="15249" x14ac:dyDescent="0.25"/>
    <row r="15250" x14ac:dyDescent="0.25"/>
    <row r="15251" x14ac:dyDescent="0.25"/>
    <row r="15252" x14ac:dyDescent="0.25"/>
    <row r="15253" x14ac:dyDescent="0.25"/>
    <row r="15254" x14ac:dyDescent="0.25"/>
    <row r="15255" x14ac:dyDescent="0.25"/>
    <row r="15256" x14ac:dyDescent="0.25"/>
    <row r="15257" x14ac:dyDescent="0.25"/>
    <row r="15258" x14ac:dyDescent="0.25"/>
    <row r="15259" x14ac:dyDescent="0.25"/>
    <row r="15260" x14ac:dyDescent="0.25"/>
    <row r="15261" x14ac:dyDescent="0.25"/>
    <row r="15262" x14ac:dyDescent="0.25"/>
    <row r="15263" x14ac:dyDescent="0.25"/>
    <row r="15264" x14ac:dyDescent="0.25"/>
    <row r="15265" x14ac:dyDescent="0.25"/>
    <row r="15266" x14ac:dyDescent="0.25"/>
    <row r="15267" x14ac:dyDescent="0.25"/>
    <row r="15268" x14ac:dyDescent="0.25"/>
    <row r="15269" x14ac:dyDescent="0.25"/>
    <row r="15270" x14ac:dyDescent="0.25"/>
    <row r="15271" x14ac:dyDescent="0.25"/>
    <row r="15272" x14ac:dyDescent="0.25"/>
    <row r="15273" x14ac:dyDescent="0.25"/>
    <row r="15274" x14ac:dyDescent="0.25"/>
    <row r="15275" x14ac:dyDescent="0.25"/>
    <row r="15276" x14ac:dyDescent="0.25"/>
    <row r="15277" x14ac:dyDescent="0.25"/>
    <row r="15278" x14ac:dyDescent="0.25"/>
    <row r="15279" x14ac:dyDescent="0.25"/>
    <row r="15280" x14ac:dyDescent="0.25"/>
    <row r="15281" x14ac:dyDescent="0.25"/>
    <row r="15282" x14ac:dyDescent="0.25"/>
    <row r="15283" x14ac:dyDescent="0.25"/>
    <row r="15284" x14ac:dyDescent="0.25"/>
    <row r="15285" x14ac:dyDescent="0.25"/>
    <row r="15286" x14ac:dyDescent="0.25"/>
    <row r="15287" x14ac:dyDescent="0.25"/>
    <row r="15288" x14ac:dyDescent="0.25"/>
    <row r="15289" x14ac:dyDescent="0.25"/>
    <row r="15290" x14ac:dyDescent="0.25"/>
    <row r="15291" x14ac:dyDescent="0.25"/>
    <row r="15292" x14ac:dyDescent="0.25"/>
    <row r="15293" x14ac:dyDescent="0.25"/>
    <row r="15294" x14ac:dyDescent="0.25"/>
    <row r="15295" x14ac:dyDescent="0.25"/>
    <row r="15296" x14ac:dyDescent="0.25"/>
    <row r="15297" x14ac:dyDescent="0.25"/>
    <row r="15298" x14ac:dyDescent="0.25"/>
    <row r="15299" x14ac:dyDescent="0.25"/>
    <row r="15300" x14ac:dyDescent="0.25"/>
    <row r="15301" x14ac:dyDescent="0.25"/>
    <row r="15302" x14ac:dyDescent="0.25"/>
    <row r="15303" x14ac:dyDescent="0.25"/>
    <row r="15304" x14ac:dyDescent="0.25"/>
    <row r="15305" x14ac:dyDescent="0.25"/>
    <row r="15306" x14ac:dyDescent="0.25"/>
    <row r="15307" x14ac:dyDescent="0.25"/>
    <row r="15308" x14ac:dyDescent="0.25"/>
    <row r="15309" x14ac:dyDescent="0.25"/>
    <row r="15310" x14ac:dyDescent="0.25"/>
    <row r="15311" x14ac:dyDescent="0.25"/>
    <row r="15312" x14ac:dyDescent="0.25"/>
    <row r="15313" x14ac:dyDescent="0.25"/>
    <row r="15314" x14ac:dyDescent="0.25"/>
    <row r="15315" x14ac:dyDescent="0.25"/>
    <row r="15316" x14ac:dyDescent="0.25"/>
    <row r="15317" x14ac:dyDescent="0.25"/>
    <row r="15318" x14ac:dyDescent="0.25"/>
    <row r="15319" x14ac:dyDescent="0.25"/>
    <row r="15320" x14ac:dyDescent="0.25"/>
    <row r="15321" x14ac:dyDescent="0.25"/>
    <row r="15322" x14ac:dyDescent="0.25"/>
    <row r="15323" x14ac:dyDescent="0.25"/>
    <row r="15324" x14ac:dyDescent="0.25"/>
    <row r="15325" x14ac:dyDescent="0.25"/>
    <row r="15326" x14ac:dyDescent="0.25"/>
    <row r="15327" x14ac:dyDescent="0.25"/>
    <row r="15328" x14ac:dyDescent="0.25"/>
    <row r="15329" x14ac:dyDescent="0.25"/>
    <row r="15330" x14ac:dyDescent="0.25"/>
    <row r="15331" x14ac:dyDescent="0.25"/>
    <row r="15332" x14ac:dyDescent="0.25"/>
    <row r="15333" x14ac:dyDescent="0.25"/>
    <row r="15334" x14ac:dyDescent="0.25"/>
    <row r="15335" x14ac:dyDescent="0.25"/>
    <row r="15336" x14ac:dyDescent="0.25"/>
    <row r="15337" x14ac:dyDescent="0.25"/>
    <row r="15338" x14ac:dyDescent="0.25"/>
    <row r="15339" x14ac:dyDescent="0.25"/>
    <row r="15340" x14ac:dyDescent="0.25"/>
    <row r="15341" x14ac:dyDescent="0.25"/>
    <row r="15342" x14ac:dyDescent="0.25"/>
    <row r="15343" x14ac:dyDescent="0.25"/>
    <row r="15344" x14ac:dyDescent="0.25"/>
    <row r="15345" x14ac:dyDescent="0.25"/>
    <row r="15346" x14ac:dyDescent="0.25"/>
    <row r="15347" x14ac:dyDescent="0.25"/>
    <row r="15348" x14ac:dyDescent="0.25"/>
    <row r="15349" x14ac:dyDescent="0.25"/>
    <row r="15350" x14ac:dyDescent="0.25"/>
    <row r="15351" x14ac:dyDescent="0.25"/>
    <row r="15352" x14ac:dyDescent="0.25"/>
    <row r="15353" x14ac:dyDescent="0.25"/>
    <row r="15354" x14ac:dyDescent="0.25"/>
    <row r="15355" x14ac:dyDescent="0.25"/>
    <row r="15356" x14ac:dyDescent="0.25"/>
    <row r="15357" x14ac:dyDescent="0.25"/>
    <row r="15358" x14ac:dyDescent="0.25"/>
    <row r="15359" x14ac:dyDescent="0.25"/>
    <row r="15360" x14ac:dyDescent="0.25"/>
    <row r="15361" x14ac:dyDescent="0.25"/>
    <row r="15362" x14ac:dyDescent="0.25"/>
    <row r="15363" x14ac:dyDescent="0.25"/>
    <row r="15364" x14ac:dyDescent="0.25"/>
    <row r="15365" x14ac:dyDescent="0.25"/>
    <row r="15366" x14ac:dyDescent="0.25"/>
    <row r="15367" x14ac:dyDescent="0.25"/>
    <row r="15368" x14ac:dyDescent="0.25"/>
    <row r="15369" x14ac:dyDescent="0.25"/>
    <row r="15370" x14ac:dyDescent="0.25"/>
    <row r="15371" x14ac:dyDescent="0.25"/>
    <row r="15372" x14ac:dyDescent="0.25"/>
    <row r="15373" x14ac:dyDescent="0.25"/>
    <row r="15374" x14ac:dyDescent="0.25"/>
    <row r="15375" x14ac:dyDescent="0.25"/>
    <row r="15376" x14ac:dyDescent="0.25"/>
    <row r="15377" x14ac:dyDescent="0.25"/>
    <row r="15378" x14ac:dyDescent="0.25"/>
    <row r="15379" x14ac:dyDescent="0.25"/>
    <row r="15380" x14ac:dyDescent="0.25"/>
    <row r="15381" x14ac:dyDescent="0.25"/>
    <row r="15382" x14ac:dyDescent="0.25"/>
    <row r="15383" x14ac:dyDescent="0.25"/>
    <row r="15384" x14ac:dyDescent="0.25"/>
    <row r="15385" x14ac:dyDescent="0.25"/>
    <row r="15386" x14ac:dyDescent="0.25"/>
    <row r="15387" x14ac:dyDescent="0.25"/>
    <row r="15388" x14ac:dyDescent="0.25"/>
    <row r="15389" x14ac:dyDescent="0.25"/>
    <row r="15390" x14ac:dyDescent="0.25"/>
    <row r="15391" x14ac:dyDescent="0.25"/>
    <row r="15392" x14ac:dyDescent="0.25"/>
    <row r="15393" x14ac:dyDescent="0.25"/>
    <row r="15394" x14ac:dyDescent="0.25"/>
    <row r="15395" x14ac:dyDescent="0.25"/>
    <row r="15396" x14ac:dyDescent="0.25"/>
    <row r="15397" x14ac:dyDescent="0.25"/>
    <row r="15398" x14ac:dyDescent="0.25"/>
    <row r="15399" x14ac:dyDescent="0.25"/>
    <row r="15400" x14ac:dyDescent="0.25"/>
    <row r="15401" x14ac:dyDescent="0.25"/>
    <row r="15402" x14ac:dyDescent="0.25"/>
    <row r="15403" x14ac:dyDescent="0.25"/>
    <row r="15404" x14ac:dyDescent="0.25"/>
    <row r="15405" x14ac:dyDescent="0.25"/>
    <row r="15406" x14ac:dyDescent="0.25"/>
    <row r="15407" x14ac:dyDescent="0.25"/>
    <row r="15408" x14ac:dyDescent="0.25"/>
    <row r="15409" x14ac:dyDescent="0.25"/>
    <row r="15410" x14ac:dyDescent="0.25"/>
    <row r="15411" x14ac:dyDescent="0.25"/>
    <row r="15412" x14ac:dyDescent="0.25"/>
    <row r="15413" x14ac:dyDescent="0.25"/>
    <row r="15414" x14ac:dyDescent="0.25"/>
    <row r="15415" x14ac:dyDescent="0.25"/>
    <row r="15416" x14ac:dyDescent="0.25"/>
    <row r="15417" x14ac:dyDescent="0.25"/>
    <row r="15418" x14ac:dyDescent="0.25"/>
    <row r="15419" x14ac:dyDescent="0.25"/>
    <row r="15420" x14ac:dyDescent="0.25"/>
    <row r="15421" x14ac:dyDescent="0.25"/>
    <row r="15422" x14ac:dyDescent="0.25"/>
    <row r="15423" x14ac:dyDescent="0.25"/>
    <row r="15424" x14ac:dyDescent="0.25"/>
    <row r="15425" x14ac:dyDescent="0.25"/>
    <row r="15426" x14ac:dyDescent="0.25"/>
    <row r="15427" x14ac:dyDescent="0.25"/>
    <row r="15428" x14ac:dyDescent="0.25"/>
    <row r="15429" x14ac:dyDescent="0.25"/>
    <row r="15430" x14ac:dyDescent="0.25"/>
    <row r="15431" x14ac:dyDescent="0.25"/>
    <row r="15432" x14ac:dyDescent="0.25"/>
    <row r="15433" x14ac:dyDescent="0.25"/>
    <row r="15434" x14ac:dyDescent="0.25"/>
    <row r="15435" x14ac:dyDescent="0.25"/>
    <row r="15436" x14ac:dyDescent="0.25"/>
    <row r="15437" x14ac:dyDescent="0.25"/>
    <row r="15438" x14ac:dyDescent="0.25"/>
    <row r="15439" x14ac:dyDescent="0.25"/>
    <row r="15440" x14ac:dyDescent="0.25"/>
    <row r="15441" x14ac:dyDescent="0.25"/>
    <row r="15442" x14ac:dyDescent="0.25"/>
    <row r="15443" x14ac:dyDescent="0.25"/>
    <row r="15444" x14ac:dyDescent="0.25"/>
    <row r="15445" x14ac:dyDescent="0.25"/>
    <row r="15446" x14ac:dyDescent="0.25"/>
    <row r="15447" x14ac:dyDescent="0.25"/>
    <row r="15448" x14ac:dyDescent="0.25"/>
    <row r="15449" x14ac:dyDescent="0.25"/>
    <row r="15450" x14ac:dyDescent="0.25"/>
    <row r="15451" x14ac:dyDescent="0.25"/>
    <row r="15452" x14ac:dyDescent="0.25"/>
    <row r="15453" x14ac:dyDescent="0.25"/>
    <row r="15454" x14ac:dyDescent="0.25"/>
    <row r="15455" x14ac:dyDescent="0.25"/>
    <row r="15456" x14ac:dyDescent="0.25"/>
    <row r="15457" x14ac:dyDescent="0.25"/>
    <row r="15458" x14ac:dyDescent="0.25"/>
    <row r="15459" x14ac:dyDescent="0.25"/>
    <row r="15460" x14ac:dyDescent="0.25"/>
    <row r="15461" x14ac:dyDescent="0.25"/>
    <row r="15462" x14ac:dyDescent="0.25"/>
    <row r="15463" x14ac:dyDescent="0.25"/>
    <row r="15464" x14ac:dyDescent="0.25"/>
    <row r="15465" x14ac:dyDescent="0.25"/>
    <row r="15466" x14ac:dyDescent="0.25"/>
    <row r="15467" x14ac:dyDescent="0.25"/>
    <row r="15468" x14ac:dyDescent="0.25"/>
    <row r="15469" x14ac:dyDescent="0.25"/>
    <row r="15470" x14ac:dyDescent="0.25"/>
    <row r="15471" x14ac:dyDescent="0.25"/>
    <row r="15472" x14ac:dyDescent="0.25"/>
    <row r="15473" x14ac:dyDescent="0.25"/>
    <row r="15474" x14ac:dyDescent="0.25"/>
    <row r="15475" x14ac:dyDescent="0.25"/>
    <row r="15476" x14ac:dyDescent="0.25"/>
    <row r="15477" x14ac:dyDescent="0.25"/>
    <row r="15478" x14ac:dyDescent="0.25"/>
    <row r="15479" x14ac:dyDescent="0.25"/>
    <row r="15480" x14ac:dyDescent="0.25"/>
    <row r="15481" x14ac:dyDescent="0.25"/>
    <row r="15482" x14ac:dyDescent="0.25"/>
    <row r="15483" x14ac:dyDescent="0.25"/>
    <row r="15484" x14ac:dyDescent="0.25"/>
    <row r="15485" x14ac:dyDescent="0.25"/>
    <row r="15486" x14ac:dyDescent="0.25"/>
    <row r="15487" x14ac:dyDescent="0.25"/>
    <row r="15488" x14ac:dyDescent="0.25"/>
    <row r="15489" x14ac:dyDescent="0.25"/>
    <row r="15490" x14ac:dyDescent="0.25"/>
    <row r="15491" x14ac:dyDescent="0.25"/>
    <row r="15492" x14ac:dyDescent="0.25"/>
    <row r="15493" x14ac:dyDescent="0.25"/>
    <row r="15494" x14ac:dyDescent="0.25"/>
    <row r="15495" x14ac:dyDescent="0.25"/>
    <row r="15496" x14ac:dyDescent="0.25"/>
    <row r="15497" x14ac:dyDescent="0.25"/>
    <row r="15498" x14ac:dyDescent="0.25"/>
    <row r="15499" x14ac:dyDescent="0.25"/>
    <row r="15500" x14ac:dyDescent="0.25"/>
    <row r="15501" x14ac:dyDescent="0.25"/>
    <row r="15502" x14ac:dyDescent="0.25"/>
    <row r="15503" x14ac:dyDescent="0.25"/>
    <row r="15504" x14ac:dyDescent="0.25"/>
    <row r="15505" x14ac:dyDescent="0.25"/>
    <row r="15506" x14ac:dyDescent="0.25"/>
    <row r="15507" x14ac:dyDescent="0.25"/>
    <row r="15508" x14ac:dyDescent="0.25"/>
    <row r="15509" x14ac:dyDescent="0.25"/>
    <row r="15510" x14ac:dyDescent="0.25"/>
    <row r="15511" x14ac:dyDescent="0.25"/>
    <row r="15512" x14ac:dyDescent="0.25"/>
    <row r="15513" x14ac:dyDescent="0.25"/>
    <row r="15514" x14ac:dyDescent="0.25"/>
    <row r="15515" x14ac:dyDescent="0.25"/>
    <row r="15516" x14ac:dyDescent="0.25"/>
    <row r="15517" x14ac:dyDescent="0.25"/>
    <row r="15518" x14ac:dyDescent="0.25"/>
    <row r="15519" x14ac:dyDescent="0.25"/>
    <row r="15520" x14ac:dyDescent="0.25"/>
    <row r="15521" x14ac:dyDescent="0.25"/>
    <row r="15522" x14ac:dyDescent="0.25"/>
    <row r="15523" x14ac:dyDescent="0.25"/>
    <row r="15524" x14ac:dyDescent="0.25"/>
    <row r="15525" x14ac:dyDescent="0.25"/>
    <row r="15526" x14ac:dyDescent="0.25"/>
    <row r="15527" x14ac:dyDescent="0.25"/>
    <row r="15528" x14ac:dyDescent="0.25"/>
    <row r="15529" x14ac:dyDescent="0.25"/>
    <row r="15530" x14ac:dyDescent="0.25"/>
    <row r="15531" x14ac:dyDescent="0.25"/>
    <row r="15532" x14ac:dyDescent="0.25"/>
    <row r="15533" x14ac:dyDescent="0.25"/>
    <row r="15534" x14ac:dyDescent="0.25"/>
    <row r="15535" x14ac:dyDescent="0.25"/>
    <row r="15536" x14ac:dyDescent="0.25"/>
    <row r="15537" x14ac:dyDescent="0.25"/>
    <row r="15538" x14ac:dyDescent="0.25"/>
    <row r="15539" x14ac:dyDescent="0.25"/>
    <row r="15540" x14ac:dyDescent="0.25"/>
    <row r="15541" x14ac:dyDescent="0.25"/>
    <row r="15542" x14ac:dyDescent="0.25"/>
    <row r="15543" x14ac:dyDescent="0.25"/>
    <row r="15544" x14ac:dyDescent="0.25"/>
    <row r="15545" x14ac:dyDescent="0.25"/>
    <row r="15546" x14ac:dyDescent="0.25"/>
    <row r="15547" x14ac:dyDescent="0.25"/>
    <row r="15548" x14ac:dyDescent="0.25"/>
    <row r="15549" x14ac:dyDescent="0.25"/>
    <row r="15550" x14ac:dyDescent="0.25"/>
    <row r="15551" x14ac:dyDescent="0.25"/>
    <row r="15552" x14ac:dyDescent="0.25"/>
    <row r="15553" x14ac:dyDescent="0.25"/>
    <row r="15554" x14ac:dyDescent="0.25"/>
    <row r="15555" x14ac:dyDescent="0.25"/>
    <row r="15556" x14ac:dyDescent="0.25"/>
    <row r="15557" x14ac:dyDescent="0.25"/>
    <row r="15558" x14ac:dyDescent="0.25"/>
    <row r="15559" x14ac:dyDescent="0.25"/>
    <row r="15560" x14ac:dyDescent="0.25"/>
    <row r="15561" x14ac:dyDescent="0.25"/>
    <row r="15562" x14ac:dyDescent="0.25"/>
    <row r="15563" x14ac:dyDescent="0.25"/>
    <row r="15564" x14ac:dyDescent="0.25"/>
    <row r="15565" x14ac:dyDescent="0.25"/>
    <row r="15566" x14ac:dyDescent="0.25"/>
    <row r="15567" x14ac:dyDescent="0.25"/>
    <row r="15568" x14ac:dyDescent="0.25"/>
    <row r="15569" x14ac:dyDescent="0.25"/>
    <row r="15570" x14ac:dyDescent="0.25"/>
    <row r="15571" x14ac:dyDescent="0.25"/>
    <row r="15572" x14ac:dyDescent="0.25"/>
    <row r="15573" x14ac:dyDescent="0.25"/>
    <row r="15574" x14ac:dyDescent="0.25"/>
    <row r="15575" x14ac:dyDescent="0.25"/>
    <row r="15576" x14ac:dyDescent="0.25"/>
    <row r="15577" x14ac:dyDescent="0.25"/>
    <row r="15578" x14ac:dyDescent="0.25"/>
    <row r="15579" x14ac:dyDescent="0.25"/>
    <row r="15580" x14ac:dyDescent="0.25"/>
    <row r="15581" x14ac:dyDescent="0.25"/>
    <row r="15582" x14ac:dyDescent="0.25"/>
    <row r="15583" x14ac:dyDescent="0.25"/>
    <row r="15584" x14ac:dyDescent="0.25"/>
    <row r="15585" x14ac:dyDescent="0.25"/>
    <row r="15586" x14ac:dyDescent="0.25"/>
    <row r="15587" x14ac:dyDescent="0.25"/>
    <row r="15588" x14ac:dyDescent="0.25"/>
    <row r="15589" x14ac:dyDescent="0.25"/>
    <row r="15590" x14ac:dyDescent="0.25"/>
    <row r="15591" x14ac:dyDescent="0.25"/>
    <row r="15592" x14ac:dyDescent="0.25"/>
    <row r="15593" x14ac:dyDescent="0.25"/>
    <row r="15594" x14ac:dyDescent="0.25"/>
    <row r="15595" x14ac:dyDescent="0.25"/>
    <row r="15596" x14ac:dyDescent="0.25"/>
    <row r="15597" x14ac:dyDescent="0.25"/>
    <row r="15598" x14ac:dyDescent="0.25"/>
    <row r="15599" x14ac:dyDescent="0.25"/>
    <row r="15600" x14ac:dyDescent="0.25"/>
    <row r="15601" x14ac:dyDescent="0.25"/>
    <row r="15602" x14ac:dyDescent="0.25"/>
    <row r="15603" x14ac:dyDescent="0.25"/>
    <row r="15604" x14ac:dyDescent="0.25"/>
    <row r="15605" x14ac:dyDescent="0.25"/>
    <row r="15606" x14ac:dyDescent="0.25"/>
    <row r="15607" x14ac:dyDescent="0.25"/>
    <row r="15608" x14ac:dyDescent="0.25"/>
    <row r="15609" x14ac:dyDescent="0.25"/>
    <row r="15610" x14ac:dyDescent="0.25"/>
    <row r="15611" x14ac:dyDescent="0.25"/>
    <row r="15612" x14ac:dyDescent="0.25"/>
    <row r="15613" x14ac:dyDescent="0.25"/>
    <row r="15614" x14ac:dyDescent="0.25"/>
    <row r="15615" x14ac:dyDescent="0.25"/>
    <row r="15616" x14ac:dyDescent="0.25"/>
    <row r="15617" x14ac:dyDescent="0.25"/>
    <row r="15618" x14ac:dyDescent="0.25"/>
    <row r="15619" x14ac:dyDescent="0.25"/>
    <row r="15620" x14ac:dyDescent="0.25"/>
    <row r="15621" x14ac:dyDescent="0.25"/>
    <row r="15622" x14ac:dyDescent="0.25"/>
    <row r="15623" x14ac:dyDescent="0.25"/>
    <row r="15624" x14ac:dyDescent="0.25"/>
    <row r="15625" x14ac:dyDescent="0.25"/>
    <row r="15626" x14ac:dyDescent="0.25"/>
    <row r="15627" x14ac:dyDescent="0.25"/>
    <row r="15628" x14ac:dyDescent="0.25"/>
    <row r="15629" x14ac:dyDescent="0.25"/>
    <row r="15630" x14ac:dyDescent="0.25"/>
    <row r="15631" x14ac:dyDescent="0.25"/>
    <row r="15632" x14ac:dyDescent="0.25"/>
    <row r="15633" x14ac:dyDescent="0.25"/>
    <row r="15634" x14ac:dyDescent="0.25"/>
    <row r="15635" x14ac:dyDescent="0.25"/>
    <row r="15636" x14ac:dyDescent="0.25"/>
    <row r="15637" x14ac:dyDescent="0.25"/>
    <row r="15638" x14ac:dyDescent="0.25"/>
    <row r="15639" x14ac:dyDescent="0.25"/>
    <row r="15640" x14ac:dyDescent="0.25"/>
    <row r="15641" x14ac:dyDescent="0.25"/>
    <row r="15642" x14ac:dyDescent="0.25"/>
    <row r="15643" x14ac:dyDescent="0.25"/>
    <row r="15644" x14ac:dyDescent="0.25"/>
    <row r="15645" x14ac:dyDescent="0.25"/>
    <row r="15646" x14ac:dyDescent="0.25"/>
    <row r="15647" x14ac:dyDescent="0.25"/>
    <row r="15648" x14ac:dyDescent="0.25"/>
    <row r="15649" x14ac:dyDescent="0.25"/>
    <row r="15650" x14ac:dyDescent="0.25"/>
    <row r="15651" x14ac:dyDescent="0.25"/>
    <row r="15652" x14ac:dyDescent="0.25"/>
    <row r="15653" x14ac:dyDescent="0.25"/>
    <row r="15654" x14ac:dyDescent="0.25"/>
    <row r="15655" x14ac:dyDescent="0.25"/>
    <row r="15656" x14ac:dyDescent="0.25"/>
    <row r="15657" x14ac:dyDescent="0.25"/>
    <row r="15658" x14ac:dyDescent="0.25"/>
    <row r="15659" x14ac:dyDescent="0.25"/>
    <row r="15660" x14ac:dyDescent="0.25"/>
    <row r="15661" x14ac:dyDescent="0.25"/>
    <row r="15662" x14ac:dyDescent="0.25"/>
    <row r="15663" x14ac:dyDescent="0.25"/>
    <row r="15664" x14ac:dyDescent="0.25"/>
    <row r="15665" x14ac:dyDescent="0.25"/>
    <row r="15666" x14ac:dyDescent="0.25"/>
    <row r="15667" x14ac:dyDescent="0.25"/>
    <row r="15668" x14ac:dyDescent="0.25"/>
    <row r="15669" x14ac:dyDescent="0.25"/>
    <row r="15670" x14ac:dyDescent="0.25"/>
    <row r="15671" x14ac:dyDescent="0.25"/>
    <row r="15672" x14ac:dyDescent="0.25"/>
    <row r="15673" x14ac:dyDescent="0.25"/>
    <row r="15674" x14ac:dyDescent="0.25"/>
    <row r="15675" x14ac:dyDescent="0.25"/>
    <row r="15676" x14ac:dyDescent="0.25"/>
    <row r="15677" x14ac:dyDescent="0.25"/>
    <row r="15678" x14ac:dyDescent="0.25"/>
    <row r="15679" x14ac:dyDescent="0.25"/>
    <row r="15680" x14ac:dyDescent="0.25"/>
    <row r="15681" x14ac:dyDescent="0.25"/>
    <row r="15682" x14ac:dyDescent="0.25"/>
    <row r="15683" x14ac:dyDescent="0.25"/>
    <row r="15684" x14ac:dyDescent="0.25"/>
    <row r="15685" x14ac:dyDescent="0.25"/>
    <row r="15686" x14ac:dyDescent="0.25"/>
    <row r="15687" x14ac:dyDescent="0.25"/>
    <row r="15688" x14ac:dyDescent="0.25"/>
    <row r="15689" x14ac:dyDescent="0.25"/>
    <row r="15690" x14ac:dyDescent="0.25"/>
    <row r="15691" x14ac:dyDescent="0.25"/>
    <row r="15692" x14ac:dyDescent="0.25"/>
    <row r="15693" x14ac:dyDescent="0.25"/>
    <row r="15694" x14ac:dyDescent="0.25"/>
    <row r="15695" x14ac:dyDescent="0.25"/>
    <row r="15696" x14ac:dyDescent="0.25"/>
    <row r="15697" x14ac:dyDescent="0.25"/>
    <row r="15698" x14ac:dyDescent="0.25"/>
    <row r="15699" x14ac:dyDescent="0.25"/>
    <row r="15700" x14ac:dyDescent="0.25"/>
    <row r="15701" x14ac:dyDescent="0.25"/>
    <row r="15702" x14ac:dyDescent="0.25"/>
    <row r="15703" x14ac:dyDescent="0.25"/>
    <row r="15704" x14ac:dyDescent="0.25"/>
    <row r="15705" x14ac:dyDescent="0.25"/>
    <row r="15706" x14ac:dyDescent="0.25"/>
    <row r="15707" x14ac:dyDescent="0.25"/>
    <row r="15708" x14ac:dyDescent="0.25"/>
    <row r="15709" x14ac:dyDescent="0.25"/>
    <row r="15710" x14ac:dyDescent="0.25"/>
    <row r="15711" x14ac:dyDescent="0.25"/>
    <row r="15712" x14ac:dyDescent="0.25"/>
    <row r="15713" x14ac:dyDescent="0.25"/>
    <row r="15714" x14ac:dyDescent="0.25"/>
    <row r="15715" x14ac:dyDescent="0.25"/>
    <row r="15716" x14ac:dyDescent="0.25"/>
    <row r="15717" x14ac:dyDescent="0.25"/>
    <row r="15718" x14ac:dyDescent="0.25"/>
    <row r="15719" x14ac:dyDescent="0.25"/>
    <row r="15720" x14ac:dyDescent="0.25"/>
    <row r="15721" x14ac:dyDescent="0.25"/>
    <row r="15722" x14ac:dyDescent="0.25"/>
    <row r="15723" x14ac:dyDescent="0.25"/>
    <row r="15724" x14ac:dyDescent="0.25"/>
    <row r="15725" x14ac:dyDescent="0.25"/>
    <row r="15726" x14ac:dyDescent="0.25"/>
    <row r="15727" x14ac:dyDescent="0.25"/>
    <row r="15728" x14ac:dyDescent="0.25"/>
    <row r="15729" x14ac:dyDescent="0.25"/>
    <row r="15730" x14ac:dyDescent="0.25"/>
    <row r="15731" x14ac:dyDescent="0.25"/>
    <row r="15732" x14ac:dyDescent="0.25"/>
    <row r="15733" x14ac:dyDescent="0.25"/>
    <row r="15734" x14ac:dyDescent="0.25"/>
    <row r="15735" x14ac:dyDescent="0.25"/>
    <row r="15736" x14ac:dyDescent="0.25"/>
    <row r="15737" x14ac:dyDescent="0.25"/>
    <row r="15738" x14ac:dyDescent="0.25"/>
    <row r="15739" x14ac:dyDescent="0.25"/>
    <row r="15740" x14ac:dyDescent="0.25"/>
    <row r="15741" x14ac:dyDescent="0.25"/>
    <row r="15742" x14ac:dyDescent="0.25"/>
    <row r="15743" x14ac:dyDescent="0.25"/>
    <row r="15744" x14ac:dyDescent="0.25"/>
    <row r="15745" x14ac:dyDescent="0.25"/>
    <row r="15746" x14ac:dyDescent="0.25"/>
    <row r="15747" x14ac:dyDescent="0.25"/>
    <row r="15748" x14ac:dyDescent="0.25"/>
    <row r="15749" x14ac:dyDescent="0.25"/>
    <row r="15750" x14ac:dyDescent="0.25"/>
    <row r="15751" x14ac:dyDescent="0.25"/>
    <row r="15752" x14ac:dyDescent="0.25"/>
    <row r="15753" x14ac:dyDescent="0.25"/>
    <row r="15754" x14ac:dyDescent="0.25"/>
    <row r="15755" x14ac:dyDescent="0.25"/>
    <row r="15756" x14ac:dyDescent="0.25"/>
    <row r="15757" x14ac:dyDescent="0.25"/>
    <row r="15758" x14ac:dyDescent="0.25"/>
    <row r="15759" x14ac:dyDescent="0.25"/>
    <row r="15760" x14ac:dyDescent="0.25"/>
    <row r="15761" x14ac:dyDescent="0.25"/>
    <row r="15762" x14ac:dyDescent="0.25"/>
    <row r="15763" x14ac:dyDescent="0.25"/>
    <row r="15764" x14ac:dyDescent="0.25"/>
    <row r="15765" x14ac:dyDescent="0.25"/>
    <row r="15766" x14ac:dyDescent="0.25"/>
    <row r="15767" x14ac:dyDescent="0.25"/>
    <row r="15768" x14ac:dyDescent="0.25"/>
    <row r="15769" x14ac:dyDescent="0.25"/>
    <row r="15770" x14ac:dyDescent="0.25"/>
    <row r="15771" x14ac:dyDescent="0.25"/>
    <row r="15772" x14ac:dyDescent="0.25"/>
    <row r="15773" x14ac:dyDescent="0.25"/>
    <row r="15774" x14ac:dyDescent="0.25"/>
    <row r="15775" x14ac:dyDescent="0.25"/>
    <row r="15776" x14ac:dyDescent="0.25"/>
    <row r="15777" x14ac:dyDescent="0.25"/>
    <row r="15778" x14ac:dyDescent="0.25"/>
    <row r="15779" x14ac:dyDescent="0.25"/>
    <row r="15780" x14ac:dyDescent="0.25"/>
    <row r="15781" x14ac:dyDescent="0.25"/>
    <row r="15782" x14ac:dyDescent="0.25"/>
    <row r="15783" x14ac:dyDescent="0.25"/>
    <row r="15784" x14ac:dyDescent="0.25"/>
    <row r="15785" x14ac:dyDescent="0.25"/>
    <row r="15786" x14ac:dyDescent="0.25"/>
    <row r="15787" x14ac:dyDescent="0.25"/>
    <row r="15788" x14ac:dyDescent="0.25"/>
    <row r="15789" x14ac:dyDescent="0.25"/>
    <row r="15790" x14ac:dyDescent="0.25"/>
    <row r="15791" x14ac:dyDescent="0.25"/>
    <row r="15792" x14ac:dyDescent="0.25"/>
    <row r="15793" x14ac:dyDescent="0.25"/>
    <row r="15794" x14ac:dyDescent="0.25"/>
    <row r="15795" x14ac:dyDescent="0.25"/>
    <row r="15796" x14ac:dyDescent="0.25"/>
    <row r="15797" x14ac:dyDescent="0.25"/>
    <row r="15798" x14ac:dyDescent="0.25"/>
    <row r="15799" x14ac:dyDescent="0.25"/>
    <row r="15800" x14ac:dyDescent="0.25"/>
    <row r="15801" x14ac:dyDescent="0.25"/>
    <row r="15802" x14ac:dyDescent="0.25"/>
    <row r="15803" x14ac:dyDescent="0.25"/>
    <row r="15804" x14ac:dyDescent="0.25"/>
    <row r="15805" x14ac:dyDescent="0.25"/>
    <row r="15806" x14ac:dyDescent="0.25"/>
    <row r="15807" x14ac:dyDescent="0.25"/>
    <row r="15808" x14ac:dyDescent="0.25"/>
    <row r="15809" x14ac:dyDescent="0.25"/>
    <row r="15810" x14ac:dyDescent="0.25"/>
    <row r="15811" x14ac:dyDescent="0.25"/>
    <row r="15812" x14ac:dyDescent="0.25"/>
    <row r="15813" x14ac:dyDescent="0.25"/>
    <row r="15814" x14ac:dyDescent="0.25"/>
    <row r="15815" x14ac:dyDescent="0.25"/>
    <row r="15816" x14ac:dyDescent="0.25"/>
    <row r="15817" x14ac:dyDescent="0.25"/>
    <row r="15818" x14ac:dyDescent="0.25"/>
    <row r="15819" x14ac:dyDescent="0.25"/>
    <row r="15820" x14ac:dyDescent="0.25"/>
    <row r="15821" x14ac:dyDescent="0.25"/>
    <row r="15822" x14ac:dyDescent="0.25"/>
    <row r="15823" x14ac:dyDescent="0.25"/>
    <row r="15824" x14ac:dyDescent="0.25"/>
    <row r="15825" x14ac:dyDescent="0.25"/>
    <row r="15826" x14ac:dyDescent="0.25"/>
    <row r="15827" x14ac:dyDescent="0.25"/>
    <row r="15828" x14ac:dyDescent="0.25"/>
    <row r="15829" x14ac:dyDescent="0.25"/>
    <row r="15830" x14ac:dyDescent="0.25"/>
    <row r="15831" x14ac:dyDescent="0.25"/>
    <row r="15832" x14ac:dyDescent="0.25"/>
    <row r="15833" x14ac:dyDescent="0.25"/>
    <row r="15834" x14ac:dyDescent="0.25"/>
    <row r="15835" x14ac:dyDescent="0.25"/>
    <row r="15836" x14ac:dyDescent="0.25"/>
    <row r="15837" x14ac:dyDescent="0.25"/>
    <row r="15838" x14ac:dyDescent="0.25"/>
    <row r="15839" x14ac:dyDescent="0.25"/>
    <row r="15840" x14ac:dyDescent="0.25"/>
    <row r="15841" x14ac:dyDescent="0.25"/>
    <row r="15842" x14ac:dyDescent="0.25"/>
    <row r="15843" x14ac:dyDescent="0.25"/>
    <row r="15844" x14ac:dyDescent="0.25"/>
    <row r="15845" x14ac:dyDescent="0.25"/>
    <row r="15846" x14ac:dyDescent="0.25"/>
    <row r="15847" x14ac:dyDescent="0.25"/>
    <row r="15848" x14ac:dyDescent="0.25"/>
    <row r="15849" x14ac:dyDescent="0.25"/>
    <row r="15850" x14ac:dyDescent="0.25"/>
    <row r="15851" x14ac:dyDescent="0.25"/>
    <row r="15852" x14ac:dyDescent="0.25"/>
    <row r="15853" x14ac:dyDescent="0.25"/>
    <row r="15854" x14ac:dyDescent="0.25"/>
    <row r="15855" x14ac:dyDescent="0.25"/>
    <row r="15856" x14ac:dyDescent="0.25"/>
    <row r="15857" x14ac:dyDescent="0.25"/>
    <row r="15858" x14ac:dyDescent="0.25"/>
    <row r="15859" x14ac:dyDescent="0.25"/>
    <row r="15860" x14ac:dyDescent="0.25"/>
    <row r="15861" x14ac:dyDescent="0.25"/>
    <row r="15862" x14ac:dyDescent="0.25"/>
    <row r="15863" x14ac:dyDescent="0.25"/>
    <row r="15864" x14ac:dyDescent="0.25"/>
    <row r="15865" x14ac:dyDescent="0.25"/>
    <row r="15866" x14ac:dyDescent="0.25"/>
    <row r="15867" x14ac:dyDescent="0.25"/>
    <row r="15868" x14ac:dyDescent="0.25"/>
    <row r="15869" x14ac:dyDescent="0.25"/>
    <row r="15870" x14ac:dyDescent="0.25"/>
    <row r="15871" x14ac:dyDescent="0.25"/>
    <row r="15872" x14ac:dyDescent="0.25"/>
    <row r="15873" x14ac:dyDescent="0.25"/>
    <row r="15874" x14ac:dyDescent="0.25"/>
    <row r="15875" x14ac:dyDescent="0.25"/>
    <row r="15876" x14ac:dyDescent="0.25"/>
    <row r="15877" x14ac:dyDescent="0.25"/>
    <row r="15878" x14ac:dyDescent="0.25"/>
    <row r="15879" x14ac:dyDescent="0.25"/>
    <row r="15880" x14ac:dyDescent="0.25"/>
    <row r="15881" x14ac:dyDescent="0.25"/>
    <row r="15882" x14ac:dyDescent="0.25"/>
    <row r="15883" x14ac:dyDescent="0.25"/>
    <row r="15884" x14ac:dyDescent="0.25"/>
    <row r="15885" x14ac:dyDescent="0.25"/>
    <row r="15886" x14ac:dyDescent="0.25"/>
    <row r="15887" x14ac:dyDescent="0.25"/>
    <row r="15888" x14ac:dyDescent="0.25"/>
    <row r="15889" x14ac:dyDescent="0.25"/>
    <row r="15890" x14ac:dyDescent="0.25"/>
    <row r="15891" x14ac:dyDescent="0.25"/>
    <row r="15892" x14ac:dyDescent="0.25"/>
    <row r="15893" x14ac:dyDescent="0.25"/>
    <row r="15894" x14ac:dyDescent="0.25"/>
    <row r="15895" x14ac:dyDescent="0.25"/>
    <row r="15896" x14ac:dyDescent="0.25"/>
    <row r="15897" x14ac:dyDescent="0.25"/>
    <row r="15898" x14ac:dyDescent="0.25"/>
    <row r="15899" x14ac:dyDescent="0.25"/>
    <row r="15900" x14ac:dyDescent="0.25"/>
    <row r="15901" x14ac:dyDescent="0.25"/>
    <row r="15902" x14ac:dyDescent="0.25"/>
    <row r="15903" x14ac:dyDescent="0.25"/>
    <row r="15904" x14ac:dyDescent="0.25"/>
    <row r="15905" x14ac:dyDescent="0.25"/>
    <row r="15906" x14ac:dyDescent="0.25"/>
    <row r="15907" x14ac:dyDescent="0.25"/>
    <row r="15908" x14ac:dyDescent="0.25"/>
    <row r="15909" x14ac:dyDescent="0.25"/>
    <row r="15910" x14ac:dyDescent="0.25"/>
    <row r="15911" x14ac:dyDescent="0.25"/>
    <row r="15912" x14ac:dyDescent="0.25"/>
    <row r="15913" x14ac:dyDescent="0.25"/>
    <row r="15914" x14ac:dyDescent="0.25"/>
    <row r="15915" x14ac:dyDescent="0.25"/>
    <row r="15916" x14ac:dyDescent="0.25"/>
    <row r="15917" x14ac:dyDescent="0.25"/>
    <row r="15918" x14ac:dyDescent="0.25"/>
    <row r="15919" x14ac:dyDescent="0.25"/>
    <row r="15920" x14ac:dyDescent="0.25"/>
    <row r="15921" x14ac:dyDescent="0.25"/>
    <row r="15922" x14ac:dyDescent="0.25"/>
    <row r="15923" x14ac:dyDescent="0.25"/>
    <row r="15924" x14ac:dyDescent="0.25"/>
    <row r="15925" x14ac:dyDescent="0.25"/>
    <row r="15926" x14ac:dyDescent="0.25"/>
    <row r="15927" x14ac:dyDescent="0.25"/>
    <row r="15928" x14ac:dyDescent="0.25"/>
    <row r="15929" x14ac:dyDescent="0.25"/>
    <row r="15930" x14ac:dyDescent="0.25"/>
    <row r="15931" x14ac:dyDescent="0.25"/>
    <row r="15932" x14ac:dyDescent="0.25"/>
    <row r="15933" x14ac:dyDescent="0.25"/>
    <row r="15934" x14ac:dyDescent="0.25"/>
    <row r="15935" x14ac:dyDescent="0.25"/>
    <row r="15936" x14ac:dyDescent="0.25"/>
    <row r="15937" x14ac:dyDescent="0.25"/>
    <row r="15938" x14ac:dyDescent="0.25"/>
    <row r="15939" x14ac:dyDescent="0.25"/>
    <row r="15940" x14ac:dyDescent="0.25"/>
    <row r="15941" x14ac:dyDescent="0.25"/>
    <row r="15942" x14ac:dyDescent="0.25"/>
    <row r="15943" x14ac:dyDescent="0.25"/>
    <row r="15944" x14ac:dyDescent="0.25"/>
    <row r="15945" x14ac:dyDescent="0.25"/>
    <row r="15946" x14ac:dyDescent="0.25"/>
    <row r="15947" x14ac:dyDescent="0.25"/>
    <row r="15948" x14ac:dyDescent="0.25"/>
    <row r="15949" x14ac:dyDescent="0.25"/>
    <row r="15950" x14ac:dyDescent="0.25"/>
    <row r="15951" x14ac:dyDescent="0.25"/>
    <row r="15952" x14ac:dyDescent="0.25"/>
    <row r="15953" x14ac:dyDescent="0.25"/>
    <row r="15954" x14ac:dyDescent="0.25"/>
    <row r="15955" x14ac:dyDescent="0.25"/>
    <row r="15956" x14ac:dyDescent="0.25"/>
    <row r="15957" x14ac:dyDescent="0.25"/>
    <row r="15958" x14ac:dyDescent="0.25"/>
    <row r="15959" x14ac:dyDescent="0.25"/>
    <row r="15960" x14ac:dyDescent="0.25"/>
    <row r="15961" x14ac:dyDescent="0.25"/>
    <row r="15962" x14ac:dyDescent="0.25"/>
    <row r="15963" x14ac:dyDescent="0.25"/>
    <row r="15964" x14ac:dyDescent="0.25"/>
    <row r="15965" x14ac:dyDescent="0.25"/>
    <row r="15966" x14ac:dyDescent="0.25"/>
    <row r="15967" x14ac:dyDescent="0.25"/>
    <row r="15968" x14ac:dyDescent="0.25"/>
    <row r="15969" x14ac:dyDescent="0.25"/>
    <row r="15970" x14ac:dyDescent="0.25"/>
    <row r="15971" x14ac:dyDescent="0.25"/>
    <row r="15972" x14ac:dyDescent="0.25"/>
    <row r="15973" x14ac:dyDescent="0.25"/>
    <row r="15974" x14ac:dyDescent="0.25"/>
    <row r="15975" x14ac:dyDescent="0.25"/>
    <row r="15976" x14ac:dyDescent="0.25"/>
    <row r="15977" x14ac:dyDescent="0.25"/>
    <row r="15978" x14ac:dyDescent="0.25"/>
    <row r="15979" x14ac:dyDescent="0.25"/>
    <row r="15980" x14ac:dyDescent="0.25"/>
    <row r="15981" x14ac:dyDescent="0.25"/>
    <row r="15982" x14ac:dyDescent="0.25"/>
    <row r="15983" x14ac:dyDescent="0.25"/>
    <row r="15984" x14ac:dyDescent="0.25"/>
    <row r="15985" x14ac:dyDescent="0.25"/>
    <row r="15986" x14ac:dyDescent="0.25"/>
    <row r="15987" x14ac:dyDescent="0.25"/>
    <row r="15988" x14ac:dyDescent="0.25"/>
    <row r="15989" x14ac:dyDescent="0.25"/>
    <row r="15990" x14ac:dyDescent="0.25"/>
    <row r="15991" x14ac:dyDescent="0.25"/>
    <row r="15992" x14ac:dyDescent="0.25"/>
    <row r="15993" x14ac:dyDescent="0.25"/>
    <row r="15994" x14ac:dyDescent="0.25"/>
    <row r="15995" x14ac:dyDescent="0.25"/>
    <row r="15996" x14ac:dyDescent="0.25"/>
    <row r="15997" x14ac:dyDescent="0.25"/>
    <row r="15998" x14ac:dyDescent="0.25"/>
    <row r="15999" x14ac:dyDescent="0.25"/>
    <row r="16000" x14ac:dyDescent="0.25"/>
    <row r="16001" x14ac:dyDescent="0.25"/>
    <row r="16002" x14ac:dyDescent="0.25"/>
    <row r="16003" x14ac:dyDescent="0.25"/>
    <row r="16004" x14ac:dyDescent="0.25"/>
    <row r="16005" x14ac:dyDescent="0.25"/>
    <row r="16006" x14ac:dyDescent="0.25"/>
    <row r="16007" x14ac:dyDescent="0.25"/>
    <row r="16008" x14ac:dyDescent="0.25"/>
    <row r="16009" x14ac:dyDescent="0.25"/>
    <row r="16010" x14ac:dyDescent="0.25"/>
    <row r="16011" x14ac:dyDescent="0.25"/>
    <row r="16012" x14ac:dyDescent="0.25"/>
    <row r="16013" x14ac:dyDescent="0.25"/>
    <row r="16014" x14ac:dyDescent="0.25"/>
    <row r="16015" x14ac:dyDescent="0.25"/>
    <row r="16016" x14ac:dyDescent="0.25"/>
    <row r="16017" x14ac:dyDescent="0.25"/>
    <row r="16018" x14ac:dyDescent="0.25"/>
    <row r="16019" x14ac:dyDescent="0.25"/>
    <row r="16020" x14ac:dyDescent="0.25"/>
    <row r="16021" x14ac:dyDescent="0.25"/>
    <row r="16022" x14ac:dyDescent="0.25"/>
    <row r="16023" x14ac:dyDescent="0.25"/>
    <row r="16024" x14ac:dyDescent="0.25"/>
    <row r="16025" x14ac:dyDescent="0.25"/>
    <row r="16026" x14ac:dyDescent="0.25"/>
    <row r="16027" x14ac:dyDescent="0.25"/>
    <row r="16028" x14ac:dyDescent="0.25"/>
    <row r="16029" x14ac:dyDescent="0.25"/>
    <row r="16030" x14ac:dyDescent="0.25"/>
    <row r="16031" x14ac:dyDescent="0.25"/>
    <row r="16032" x14ac:dyDescent="0.25"/>
    <row r="16033" x14ac:dyDescent="0.25"/>
    <row r="16034" x14ac:dyDescent="0.25"/>
    <row r="16035" x14ac:dyDescent="0.25"/>
    <row r="16036" x14ac:dyDescent="0.25"/>
    <row r="16037" x14ac:dyDescent="0.25"/>
    <row r="16038" x14ac:dyDescent="0.25"/>
    <row r="16039" x14ac:dyDescent="0.25"/>
    <row r="16040" x14ac:dyDescent="0.25"/>
    <row r="16041" x14ac:dyDescent="0.25"/>
    <row r="16042" x14ac:dyDescent="0.25"/>
    <row r="16043" x14ac:dyDescent="0.25"/>
    <row r="16044" x14ac:dyDescent="0.25"/>
    <row r="16045" x14ac:dyDescent="0.25"/>
    <row r="16046" x14ac:dyDescent="0.25"/>
    <row r="16047" x14ac:dyDescent="0.25"/>
    <row r="16048" x14ac:dyDescent="0.25"/>
    <row r="16049" x14ac:dyDescent="0.25"/>
    <row r="16050" x14ac:dyDescent="0.25"/>
    <row r="16051" x14ac:dyDescent="0.25"/>
    <row r="16052" x14ac:dyDescent="0.25"/>
    <row r="16053" x14ac:dyDescent="0.25"/>
    <row r="16054" x14ac:dyDescent="0.25"/>
    <row r="16055" x14ac:dyDescent="0.25"/>
    <row r="16056" x14ac:dyDescent="0.25"/>
    <row r="16057" x14ac:dyDescent="0.25"/>
    <row r="16058" x14ac:dyDescent="0.25"/>
    <row r="16059" x14ac:dyDescent="0.25"/>
    <row r="16060" x14ac:dyDescent="0.25"/>
    <row r="16061" x14ac:dyDescent="0.25"/>
    <row r="16062" x14ac:dyDescent="0.25"/>
    <row r="16063" x14ac:dyDescent="0.25"/>
    <row r="16064" x14ac:dyDescent="0.25"/>
    <row r="16065" x14ac:dyDescent="0.25"/>
    <row r="16066" x14ac:dyDescent="0.25"/>
    <row r="16067" x14ac:dyDescent="0.25"/>
    <row r="16068" x14ac:dyDescent="0.25"/>
    <row r="16069" x14ac:dyDescent="0.25"/>
    <row r="16070" x14ac:dyDescent="0.25"/>
    <row r="16071" x14ac:dyDescent="0.25"/>
    <row r="16072" x14ac:dyDescent="0.25"/>
    <row r="16073" x14ac:dyDescent="0.25"/>
    <row r="16074" x14ac:dyDescent="0.25"/>
    <row r="16075" x14ac:dyDescent="0.25"/>
    <row r="16076" x14ac:dyDescent="0.25"/>
    <row r="16077" x14ac:dyDescent="0.25"/>
    <row r="16078" x14ac:dyDescent="0.25"/>
    <row r="16079" x14ac:dyDescent="0.25"/>
    <row r="16080" x14ac:dyDescent="0.25"/>
    <row r="16081" x14ac:dyDescent="0.25"/>
    <row r="16082" x14ac:dyDescent="0.25"/>
    <row r="16083" x14ac:dyDescent="0.25"/>
    <row r="16084" x14ac:dyDescent="0.25"/>
    <row r="16085" x14ac:dyDescent="0.25"/>
    <row r="16086" x14ac:dyDescent="0.25"/>
    <row r="16087" x14ac:dyDescent="0.25"/>
    <row r="16088" x14ac:dyDescent="0.25"/>
    <row r="16089" x14ac:dyDescent="0.25"/>
    <row r="16090" x14ac:dyDescent="0.25"/>
    <row r="16091" x14ac:dyDescent="0.25"/>
    <row r="16092" x14ac:dyDescent="0.25"/>
    <row r="16093" x14ac:dyDescent="0.25"/>
    <row r="16094" x14ac:dyDescent="0.25"/>
    <row r="16095" x14ac:dyDescent="0.25"/>
    <row r="16096" x14ac:dyDescent="0.25"/>
    <row r="16097" x14ac:dyDescent="0.25"/>
    <row r="16098" x14ac:dyDescent="0.25"/>
    <row r="16099" x14ac:dyDescent="0.25"/>
    <row r="16100" x14ac:dyDescent="0.25"/>
    <row r="16101" x14ac:dyDescent="0.25"/>
    <row r="16102" x14ac:dyDescent="0.25"/>
    <row r="16103" x14ac:dyDescent="0.25"/>
    <row r="16104" x14ac:dyDescent="0.25"/>
    <row r="16105" x14ac:dyDescent="0.25"/>
    <row r="16106" x14ac:dyDescent="0.25"/>
    <row r="16107" x14ac:dyDescent="0.25"/>
    <row r="16108" x14ac:dyDescent="0.25"/>
    <row r="16109" x14ac:dyDescent="0.25"/>
    <row r="16110" x14ac:dyDescent="0.25"/>
    <row r="16111" x14ac:dyDescent="0.25"/>
    <row r="16112" x14ac:dyDescent="0.25"/>
    <row r="16113" x14ac:dyDescent="0.25"/>
    <row r="16114" x14ac:dyDescent="0.25"/>
    <row r="16115" x14ac:dyDescent="0.25"/>
    <row r="16116" x14ac:dyDescent="0.25"/>
    <row r="16117" x14ac:dyDescent="0.25"/>
    <row r="16118" x14ac:dyDescent="0.25"/>
    <row r="16119" x14ac:dyDescent="0.25"/>
    <row r="16120" x14ac:dyDescent="0.25"/>
    <row r="16121" x14ac:dyDescent="0.25"/>
    <row r="16122" x14ac:dyDescent="0.25"/>
    <row r="16123" x14ac:dyDescent="0.25"/>
    <row r="16124" x14ac:dyDescent="0.25"/>
    <row r="16125" x14ac:dyDescent="0.25"/>
    <row r="16126" x14ac:dyDescent="0.25"/>
    <row r="16127" x14ac:dyDescent="0.25"/>
    <row r="16128" x14ac:dyDescent="0.25"/>
    <row r="16129" x14ac:dyDescent="0.25"/>
    <row r="16130" x14ac:dyDescent="0.25"/>
    <row r="16131" x14ac:dyDescent="0.25"/>
    <row r="16132" x14ac:dyDescent="0.25"/>
    <row r="16133" x14ac:dyDescent="0.25"/>
    <row r="16134" x14ac:dyDescent="0.25"/>
    <row r="16135" x14ac:dyDescent="0.25"/>
    <row r="16136" x14ac:dyDescent="0.25"/>
    <row r="16137" x14ac:dyDescent="0.25"/>
    <row r="16138" x14ac:dyDescent="0.25"/>
    <row r="16139" x14ac:dyDescent="0.25"/>
    <row r="16140" x14ac:dyDescent="0.25"/>
    <row r="16141" x14ac:dyDescent="0.25"/>
    <row r="16142" x14ac:dyDescent="0.25"/>
    <row r="16143" x14ac:dyDescent="0.25"/>
    <row r="16144" x14ac:dyDescent="0.25"/>
    <row r="16145" x14ac:dyDescent="0.25"/>
    <row r="16146" x14ac:dyDescent="0.25"/>
    <row r="16147" x14ac:dyDescent="0.25"/>
    <row r="16148" x14ac:dyDescent="0.25"/>
    <row r="16149" x14ac:dyDescent="0.25"/>
    <row r="16150" x14ac:dyDescent="0.25"/>
    <row r="16151" x14ac:dyDescent="0.25"/>
    <row r="16152" x14ac:dyDescent="0.25"/>
    <row r="16153" x14ac:dyDescent="0.25"/>
    <row r="16154" x14ac:dyDescent="0.25"/>
    <row r="16155" x14ac:dyDescent="0.25"/>
    <row r="16156" x14ac:dyDescent="0.25"/>
    <row r="16157" x14ac:dyDescent="0.25"/>
    <row r="16158" x14ac:dyDescent="0.25"/>
    <row r="16159" x14ac:dyDescent="0.25"/>
    <row r="16160" x14ac:dyDescent="0.25"/>
    <row r="16161" x14ac:dyDescent="0.25"/>
    <row r="16162" x14ac:dyDescent="0.25"/>
    <row r="16163" x14ac:dyDescent="0.25"/>
    <row r="16164" x14ac:dyDescent="0.25"/>
    <row r="16165" x14ac:dyDescent="0.25"/>
    <row r="16166" x14ac:dyDescent="0.25"/>
    <row r="16167" x14ac:dyDescent="0.25"/>
    <row r="16168" x14ac:dyDescent="0.25"/>
    <row r="16169" x14ac:dyDescent="0.25"/>
    <row r="16170" x14ac:dyDescent="0.25"/>
    <row r="16171" x14ac:dyDescent="0.25"/>
    <row r="16172" x14ac:dyDescent="0.25"/>
    <row r="16173" x14ac:dyDescent="0.25"/>
    <row r="16174" x14ac:dyDescent="0.25"/>
    <row r="16175" x14ac:dyDescent="0.25"/>
    <row r="16176" x14ac:dyDescent="0.25"/>
    <row r="16177" x14ac:dyDescent="0.25"/>
    <row r="16178" x14ac:dyDescent="0.25"/>
    <row r="16179" x14ac:dyDescent="0.25"/>
    <row r="16180" x14ac:dyDescent="0.25"/>
    <row r="16181" x14ac:dyDescent="0.25"/>
    <row r="16182" x14ac:dyDescent="0.25"/>
    <row r="16183" x14ac:dyDescent="0.25"/>
    <row r="16184" x14ac:dyDescent="0.25"/>
    <row r="16185" x14ac:dyDescent="0.25"/>
    <row r="16186" x14ac:dyDescent="0.25"/>
    <row r="16187" x14ac:dyDescent="0.25"/>
    <row r="16188" x14ac:dyDescent="0.25"/>
    <row r="16189" x14ac:dyDescent="0.25"/>
    <row r="16190" x14ac:dyDescent="0.25"/>
    <row r="16191" x14ac:dyDescent="0.25"/>
    <row r="16192" x14ac:dyDescent="0.25"/>
    <row r="16193" x14ac:dyDescent="0.25"/>
    <row r="16194" x14ac:dyDescent="0.25"/>
    <row r="16195" x14ac:dyDescent="0.25"/>
    <row r="16196" x14ac:dyDescent="0.25"/>
    <row r="16197" x14ac:dyDescent="0.25"/>
    <row r="16198" x14ac:dyDescent="0.25"/>
    <row r="16199" x14ac:dyDescent="0.25"/>
    <row r="16200" x14ac:dyDescent="0.25"/>
    <row r="16201" x14ac:dyDescent="0.25"/>
    <row r="16202" x14ac:dyDescent="0.25"/>
    <row r="16203" x14ac:dyDescent="0.25"/>
    <row r="16204" x14ac:dyDescent="0.25"/>
    <row r="16205" x14ac:dyDescent="0.25"/>
    <row r="16206" x14ac:dyDescent="0.25"/>
    <row r="16207" x14ac:dyDescent="0.25"/>
    <row r="16208" x14ac:dyDescent="0.25"/>
    <row r="16209" x14ac:dyDescent="0.25"/>
    <row r="16210" x14ac:dyDescent="0.25"/>
    <row r="16211" x14ac:dyDescent="0.25"/>
    <row r="16212" x14ac:dyDescent="0.25"/>
    <row r="16213" x14ac:dyDescent="0.25"/>
    <row r="16214" x14ac:dyDescent="0.25"/>
    <row r="16215" x14ac:dyDescent="0.25"/>
    <row r="16216" x14ac:dyDescent="0.25"/>
    <row r="16217" x14ac:dyDescent="0.25"/>
    <row r="16218" x14ac:dyDescent="0.25"/>
    <row r="16219" x14ac:dyDescent="0.25"/>
    <row r="16220" x14ac:dyDescent="0.25"/>
    <row r="16221" x14ac:dyDescent="0.25"/>
    <row r="16222" x14ac:dyDescent="0.25"/>
    <row r="16223" x14ac:dyDescent="0.25"/>
    <row r="16224" x14ac:dyDescent="0.25"/>
    <row r="16225" x14ac:dyDescent="0.25"/>
    <row r="16226" x14ac:dyDescent="0.25"/>
    <row r="16227" x14ac:dyDescent="0.25"/>
    <row r="16228" x14ac:dyDescent="0.25"/>
    <row r="16229" x14ac:dyDescent="0.25"/>
    <row r="16230" x14ac:dyDescent="0.25"/>
    <row r="16231" x14ac:dyDescent="0.25"/>
    <row r="16232" x14ac:dyDescent="0.25"/>
    <row r="16233" x14ac:dyDescent="0.25"/>
    <row r="16234" x14ac:dyDescent="0.25"/>
    <row r="16235" x14ac:dyDescent="0.25"/>
    <row r="16236" x14ac:dyDescent="0.25"/>
    <row r="16237" x14ac:dyDescent="0.25"/>
    <row r="16238" x14ac:dyDescent="0.25"/>
    <row r="16239" x14ac:dyDescent="0.25"/>
    <row r="16240" x14ac:dyDescent="0.25"/>
    <row r="16241" x14ac:dyDescent="0.25"/>
    <row r="16242" x14ac:dyDescent="0.25"/>
    <row r="16243" x14ac:dyDescent="0.25"/>
    <row r="16244" x14ac:dyDescent="0.25"/>
    <row r="16245" x14ac:dyDescent="0.25"/>
    <row r="16246" x14ac:dyDescent="0.25"/>
    <row r="16247" x14ac:dyDescent="0.25"/>
    <row r="16248" x14ac:dyDescent="0.25"/>
    <row r="16249" x14ac:dyDescent="0.25"/>
    <row r="16250" x14ac:dyDescent="0.25"/>
    <row r="16251" x14ac:dyDescent="0.25"/>
    <row r="16252" x14ac:dyDescent="0.25"/>
    <row r="16253" x14ac:dyDescent="0.25"/>
    <row r="16254" x14ac:dyDescent="0.25"/>
    <row r="16255" x14ac:dyDescent="0.25"/>
    <row r="16256" x14ac:dyDescent="0.25"/>
    <row r="16257" x14ac:dyDescent="0.25"/>
    <row r="16258" x14ac:dyDescent="0.25"/>
    <row r="16259" x14ac:dyDescent="0.25"/>
    <row r="16260" x14ac:dyDescent="0.25"/>
    <row r="16261" x14ac:dyDescent="0.25"/>
    <row r="16262" x14ac:dyDescent="0.25"/>
    <row r="16263" x14ac:dyDescent="0.25"/>
    <row r="16264" x14ac:dyDescent="0.25"/>
    <row r="16265" x14ac:dyDescent="0.25"/>
    <row r="16266" x14ac:dyDescent="0.25"/>
    <row r="16267" x14ac:dyDescent="0.25"/>
    <row r="16268" x14ac:dyDescent="0.25"/>
    <row r="16269" x14ac:dyDescent="0.25"/>
    <row r="16270" x14ac:dyDescent="0.25"/>
    <row r="16271" x14ac:dyDescent="0.25"/>
    <row r="16272" x14ac:dyDescent="0.25"/>
    <row r="16273" x14ac:dyDescent="0.25"/>
    <row r="16274" x14ac:dyDescent="0.25"/>
    <row r="16275" x14ac:dyDescent="0.25"/>
    <row r="16276" x14ac:dyDescent="0.25"/>
    <row r="16277" x14ac:dyDescent="0.25"/>
    <row r="16278" x14ac:dyDescent="0.25"/>
    <row r="16279" x14ac:dyDescent="0.25"/>
    <row r="16280" x14ac:dyDescent="0.25"/>
    <row r="16281" x14ac:dyDescent="0.25"/>
    <row r="16282" x14ac:dyDescent="0.25"/>
    <row r="16283" x14ac:dyDescent="0.25"/>
    <row r="16284" x14ac:dyDescent="0.25"/>
    <row r="16285" x14ac:dyDescent="0.25"/>
    <row r="16286" x14ac:dyDescent="0.25"/>
    <row r="16287" x14ac:dyDescent="0.25"/>
    <row r="16288" x14ac:dyDescent="0.25"/>
    <row r="16289" x14ac:dyDescent="0.25"/>
    <row r="16290" x14ac:dyDescent="0.25"/>
    <row r="16291" x14ac:dyDescent="0.25"/>
    <row r="16292" x14ac:dyDescent="0.25"/>
    <row r="16293" x14ac:dyDescent="0.25"/>
    <row r="16294" x14ac:dyDescent="0.25"/>
    <row r="16295" x14ac:dyDescent="0.25"/>
    <row r="16296" x14ac:dyDescent="0.25"/>
    <row r="16297" x14ac:dyDescent="0.25"/>
    <row r="16298" x14ac:dyDescent="0.25"/>
    <row r="16299" x14ac:dyDescent="0.25"/>
    <row r="16300" x14ac:dyDescent="0.25"/>
    <row r="16301" x14ac:dyDescent="0.25"/>
    <row r="16302" x14ac:dyDescent="0.25"/>
    <row r="16303" x14ac:dyDescent="0.25"/>
    <row r="16304" x14ac:dyDescent="0.25"/>
    <row r="16305" x14ac:dyDescent="0.25"/>
    <row r="16306" x14ac:dyDescent="0.25"/>
    <row r="16307" x14ac:dyDescent="0.25"/>
    <row r="16308" x14ac:dyDescent="0.25"/>
    <row r="16309" x14ac:dyDescent="0.25"/>
    <row r="16310" x14ac:dyDescent="0.25"/>
    <row r="16311" x14ac:dyDescent="0.25"/>
    <row r="16312" x14ac:dyDescent="0.25"/>
    <row r="16313" x14ac:dyDescent="0.25"/>
    <row r="16314" x14ac:dyDescent="0.25"/>
    <row r="16315" x14ac:dyDescent="0.25"/>
    <row r="16316" x14ac:dyDescent="0.25"/>
    <row r="16317" x14ac:dyDescent="0.25"/>
    <row r="16318" x14ac:dyDescent="0.25"/>
    <row r="16319" x14ac:dyDescent="0.25"/>
    <row r="16320" x14ac:dyDescent="0.25"/>
    <row r="16321" x14ac:dyDescent="0.25"/>
    <row r="16322" x14ac:dyDescent="0.25"/>
    <row r="16323" x14ac:dyDescent="0.25"/>
    <row r="16324" x14ac:dyDescent="0.25"/>
    <row r="16325" x14ac:dyDescent="0.25"/>
    <row r="16326" x14ac:dyDescent="0.25"/>
    <row r="16327" x14ac:dyDescent="0.25"/>
    <row r="16328" x14ac:dyDescent="0.25"/>
    <row r="16329" x14ac:dyDescent="0.25"/>
    <row r="16330" x14ac:dyDescent="0.25"/>
    <row r="16331" x14ac:dyDescent="0.25"/>
    <row r="16332" x14ac:dyDescent="0.25"/>
    <row r="16333" x14ac:dyDescent="0.25"/>
    <row r="16334" x14ac:dyDescent="0.25"/>
    <row r="16335" x14ac:dyDescent="0.25"/>
    <row r="16336" x14ac:dyDescent="0.25"/>
    <row r="16337" x14ac:dyDescent="0.25"/>
    <row r="16338" x14ac:dyDescent="0.25"/>
    <row r="16339" x14ac:dyDescent="0.25"/>
    <row r="16340" x14ac:dyDescent="0.25"/>
    <row r="16341" x14ac:dyDescent="0.25"/>
    <row r="16342" x14ac:dyDescent="0.25"/>
    <row r="16343" x14ac:dyDescent="0.25"/>
    <row r="16344" x14ac:dyDescent="0.25"/>
    <row r="16345" x14ac:dyDescent="0.25"/>
    <row r="16346" x14ac:dyDescent="0.25"/>
    <row r="16347" x14ac:dyDescent="0.25"/>
    <row r="16348" x14ac:dyDescent="0.25"/>
    <row r="16349" x14ac:dyDescent="0.25"/>
    <row r="16350" x14ac:dyDescent="0.25"/>
    <row r="16351" x14ac:dyDescent="0.25"/>
    <row r="16352" x14ac:dyDescent="0.25"/>
    <row r="16353" x14ac:dyDescent="0.25"/>
    <row r="16354" x14ac:dyDescent="0.25"/>
    <row r="16355" x14ac:dyDescent="0.25"/>
    <row r="16356" x14ac:dyDescent="0.25"/>
    <row r="16357" x14ac:dyDescent="0.25"/>
    <row r="16358" x14ac:dyDescent="0.25"/>
    <row r="16359" x14ac:dyDescent="0.25"/>
    <row r="16360" x14ac:dyDescent="0.25"/>
    <row r="16361" x14ac:dyDescent="0.25"/>
    <row r="16362" x14ac:dyDescent="0.25"/>
    <row r="16363" x14ac:dyDescent="0.25"/>
    <row r="16364" x14ac:dyDescent="0.25"/>
    <row r="16365" x14ac:dyDescent="0.25"/>
    <row r="16366" x14ac:dyDescent="0.25"/>
    <row r="16367" x14ac:dyDescent="0.25"/>
    <row r="16368" x14ac:dyDescent="0.25"/>
    <row r="16369" x14ac:dyDescent="0.25"/>
    <row r="16370" x14ac:dyDescent="0.25"/>
    <row r="16371" x14ac:dyDescent="0.25"/>
    <row r="16372" x14ac:dyDescent="0.25"/>
    <row r="16373" x14ac:dyDescent="0.25"/>
    <row r="16374" x14ac:dyDescent="0.25"/>
    <row r="16375" x14ac:dyDescent="0.25"/>
    <row r="16376" x14ac:dyDescent="0.25"/>
    <row r="16377" x14ac:dyDescent="0.25"/>
    <row r="16378" x14ac:dyDescent="0.25"/>
    <row r="16379" x14ac:dyDescent="0.25"/>
    <row r="16380" x14ac:dyDescent="0.25"/>
    <row r="16381" x14ac:dyDescent="0.25"/>
    <row r="16382" x14ac:dyDescent="0.25"/>
    <row r="16383" x14ac:dyDescent="0.25"/>
    <row r="16384" x14ac:dyDescent="0.25"/>
    <row r="16385" x14ac:dyDescent="0.25"/>
    <row r="16386" x14ac:dyDescent="0.25"/>
    <row r="16387" x14ac:dyDescent="0.25"/>
    <row r="16388" x14ac:dyDescent="0.25"/>
    <row r="16389" x14ac:dyDescent="0.25"/>
    <row r="16390" x14ac:dyDescent="0.25"/>
    <row r="16391" x14ac:dyDescent="0.25"/>
    <row r="16392" x14ac:dyDescent="0.25"/>
    <row r="16393" x14ac:dyDescent="0.25"/>
    <row r="16394" x14ac:dyDescent="0.25"/>
    <row r="16395" x14ac:dyDescent="0.25"/>
    <row r="16396" x14ac:dyDescent="0.25"/>
    <row r="16397" x14ac:dyDescent="0.25"/>
    <row r="16398" x14ac:dyDescent="0.25"/>
    <row r="16399" x14ac:dyDescent="0.25"/>
    <row r="16400" x14ac:dyDescent="0.25"/>
    <row r="16401" x14ac:dyDescent="0.25"/>
    <row r="16402" x14ac:dyDescent="0.25"/>
    <row r="16403" x14ac:dyDescent="0.25"/>
    <row r="16404" x14ac:dyDescent="0.25"/>
    <row r="16405" x14ac:dyDescent="0.25"/>
    <row r="16406" x14ac:dyDescent="0.25"/>
    <row r="16407" x14ac:dyDescent="0.25"/>
    <row r="16408" x14ac:dyDescent="0.25"/>
    <row r="16409" x14ac:dyDescent="0.25"/>
    <row r="16410" x14ac:dyDescent="0.25"/>
    <row r="16411" x14ac:dyDescent="0.25"/>
    <row r="16412" x14ac:dyDescent="0.25"/>
    <row r="16413" x14ac:dyDescent="0.25"/>
    <row r="16414" x14ac:dyDescent="0.25"/>
    <row r="16415" x14ac:dyDescent="0.25"/>
    <row r="16416" x14ac:dyDescent="0.25"/>
    <row r="16417" x14ac:dyDescent="0.25"/>
    <row r="16418" x14ac:dyDescent="0.25"/>
    <row r="16419" x14ac:dyDescent="0.25"/>
    <row r="16420" x14ac:dyDescent="0.25"/>
    <row r="16421" x14ac:dyDescent="0.25"/>
    <row r="16422" x14ac:dyDescent="0.25"/>
    <row r="16423" x14ac:dyDescent="0.25"/>
    <row r="16424" x14ac:dyDescent="0.25"/>
    <row r="16425" x14ac:dyDescent="0.25"/>
    <row r="16426" x14ac:dyDescent="0.25"/>
    <row r="16427" x14ac:dyDescent="0.25"/>
    <row r="16428" x14ac:dyDescent="0.25"/>
    <row r="16429" x14ac:dyDescent="0.25"/>
    <row r="16430" x14ac:dyDescent="0.25"/>
    <row r="16431" x14ac:dyDescent="0.25"/>
    <row r="16432" x14ac:dyDescent="0.25"/>
    <row r="16433" x14ac:dyDescent="0.25"/>
    <row r="16434" x14ac:dyDescent="0.25"/>
    <row r="16435" x14ac:dyDescent="0.25"/>
    <row r="16436" x14ac:dyDescent="0.25"/>
    <row r="16437" x14ac:dyDescent="0.25"/>
    <row r="16438" x14ac:dyDescent="0.25"/>
    <row r="16439" x14ac:dyDescent="0.25"/>
    <row r="16440" x14ac:dyDescent="0.25"/>
    <row r="16441" x14ac:dyDescent="0.25"/>
    <row r="16442" x14ac:dyDescent="0.25"/>
    <row r="16443" x14ac:dyDescent="0.25"/>
    <row r="16444" x14ac:dyDescent="0.25"/>
    <row r="16445" x14ac:dyDescent="0.25"/>
    <row r="16446" x14ac:dyDescent="0.25"/>
    <row r="16447" x14ac:dyDescent="0.25"/>
    <row r="16448" x14ac:dyDescent="0.25"/>
    <row r="16449" x14ac:dyDescent="0.25"/>
    <row r="16450" x14ac:dyDescent="0.25"/>
    <row r="16451" x14ac:dyDescent="0.25"/>
    <row r="16452" x14ac:dyDescent="0.25"/>
    <row r="16453" x14ac:dyDescent="0.25"/>
    <row r="16454" x14ac:dyDescent="0.25"/>
    <row r="16455" x14ac:dyDescent="0.25"/>
    <row r="16456" x14ac:dyDescent="0.25"/>
    <row r="16457" x14ac:dyDescent="0.25"/>
    <row r="16458" x14ac:dyDescent="0.25"/>
    <row r="16459" x14ac:dyDescent="0.25"/>
    <row r="16460" x14ac:dyDescent="0.25"/>
    <row r="16461" x14ac:dyDescent="0.25"/>
    <row r="16462" x14ac:dyDescent="0.25"/>
    <row r="16463" x14ac:dyDescent="0.25"/>
    <row r="16464" x14ac:dyDescent="0.25"/>
    <row r="16465" x14ac:dyDescent="0.25"/>
    <row r="16466" x14ac:dyDescent="0.25"/>
    <row r="16467" x14ac:dyDescent="0.25"/>
    <row r="16468" x14ac:dyDescent="0.25"/>
    <row r="16469" x14ac:dyDescent="0.25"/>
    <row r="16470" x14ac:dyDescent="0.25"/>
    <row r="16471" x14ac:dyDescent="0.25"/>
    <row r="16472" x14ac:dyDescent="0.25"/>
    <row r="16473" x14ac:dyDescent="0.25"/>
    <row r="16474" x14ac:dyDescent="0.25"/>
    <row r="16475" x14ac:dyDescent="0.25"/>
    <row r="16476" x14ac:dyDescent="0.25"/>
    <row r="16477" x14ac:dyDescent="0.25"/>
    <row r="16478" x14ac:dyDescent="0.25"/>
    <row r="16479" x14ac:dyDescent="0.25"/>
    <row r="16480" x14ac:dyDescent="0.25"/>
    <row r="16481" x14ac:dyDescent="0.25"/>
    <row r="16482" x14ac:dyDescent="0.25"/>
    <row r="16483" x14ac:dyDescent="0.25"/>
    <row r="16484" x14ac:dyDescent="0.25"/>
    <row r="16485" x14ac:dyDescent="0.25"/>
    <row r="16486" x14ac:dyDescent="0.25"/>
    <row r="16487" x14ac:dyDescent="0.25"/>
    <row r="16488" x14ac:dyDescent="0.25"/>
    <row r="16489" x14ac:dyDescent="0.25"/>
    <row r="16490" x14ac:dyDescent="0.25"/>
    <row r="16491" x14ac:dyDescent="0.25"/>
    <row r="16492" x14ac:dyDescent="0.25"/>
    <row r="16493" x14ac:dyDescent="0.25"/>
    <row r="16494" x14ac:dyDescent="0.25"/>
    <row r="16495" x14ac:dyDescent="0.25"/>
    <row r="16496" x14ac:dyDescent="0.25"/>
    <row r="16497" x14ac:dyDescent="0.25"/>
    <row r="16498" x14ac:dyDescent="0.25"/>
    <row r="16499" x14ac:dyDescent="0.25"/>
    <row r="16500" x14ac:dyDescent="0.25"/>
    <row r="16501" x14ac:dyDescent="0.25"/>
    <row r="16502" x14ac:dyDescent="0.25"/>
    <row r="16503" x14ac:dyDescent="0.25"/>
    <row r="16504" x14ac:dyDescent="0.25"/>
    <row r="16505" x14ac:dyDescent="0.25"/>
    <row r="16506" x14ac:dyDescent="0.25"/>
    <row r="16507" x14ac:dyDescent="0.25"/>
    <row r="16508" x14ac:dyDescent="0.25"/>
    <row r="16509" x14ac:dyDescent="0.25"/>
    <row r="16510" x14ac:dyDescent="0.25"/>
    <row r="16511" x14ac:dyDescent="0.25"/>
    <row r="16512" x14ac:dyDescent="0.25"/>
    <row r="16513" x14ac:dyDescent="0.25"/>
    <row r="16514" x14ac:dyDescent="0.25"/>
    <row r="16515" x14ac:dyDescent="0.25"/>
    <row r="16516" x14ac:dyDescent="0.25"/>
    <row r="16517" x14ac:dyDescent="0.25"/>
    <row r="16518" x14ac:dyDescent="0.25"/>
    <row r="16519" x14ac:dyDescent="0.25"/>
    <row r="16520" x14ac:dyDescent="0.25"/>
    <row r="16521" x14ac:dyDescent="0.25"/>
    <row r="16522" x14ac:dyDescent="0.25"/>
    <row r="16523" x14ac:dyDescent="0.25"/>
    <row r="16524" x14ac:dyDescent="0.25"/>
    <row r="16525" x14ac:dyDescent="0.25"/>
    <row r="16526" x14ac:dyDescent="0.25"/>
    <row r="16527" x14ac:dyDescent="0.25"/>
    <row r="16528" x14ac:dyDescent="0.25"/>
    <row r="16529" x14ac:dyDescent="0.25"/>
    <row r="16530" x14ac:dyDescent="0.25"/>
    <row r="16531" x14ac:dyDescent="0.25"/>
    <row r="16532" x14ac:dyDescent="0.25"/>
    <row r="16533" x14ac:dyDescent="0.25"/>
    <row r="16534" x14ac:dyDescent="0.25"/>
    <row r="16535" x14ac:dyDescent="0.25"/>
    <row r="16536" x14ac:dyDescent="0.25"/>
    <row r="16537" x14ac:dyDescent="0.25"/>
    <row r="16538" x14ac:dyDescent="0.25"/>
    <row r="16539" x14ac:dyDescent="0.25"/>
    <row r="16540" x14ac:dyDescent="0.25"/>
    <row r="16541" x14ac:dyDescent="0.25"/>
    <row r="16542" x14ac:dyDescent="0.25"/>
    <row r="16543" x14ac:dyDescent="0.25"/>
    <row r="16544" x14ac:dyDescent="0.25"/>
    <row r="16545" x14ac:dyDescent="0.25"/>
    <row r="16546" x14ac:dyDescent="0.25"/>
    <row r="16547" x14ac:dyDescent="0.25"/>
    <row r="16548" x14ac:dyDescent="0.25"/>
    <row r="16549" x14ac:dyDescent="0.25"/>
    <row r="16550" x14ac:dyDescent="0.25"/>
    <row r="16551" x14ac:dyDescent="0.25"/>
    <row r="16552" x14ac:dyDescent="0.25"/>
    <row r="16553" x14ac:dyDescent="0.25"/>
    <row r="16554" x14ac:dyDescent="0.25"/>
    <row r="16555" x14ac:dyDescent="0.25"/>
    <row r="16556" x14ac:dyDescent="0.25"/>
    <row r="16557" x14ac:dyDescent="0.25"/>
    <row r="16558" x14ac:dyDescent="0.25"/>
    <row r="16559" x14ac:dyDescent="0.25"/>
    <row r="16560" x14ac:dyDescent="0.25"/>
    <row r="16561" x14ac:dyDescent="0.25"/>
    <row r="16562" x14ac:dyDescent="0.25"/>
    <row r="16563" x14ac:dyDescent="0.25"/>
    <row r="16564" x14ac:dyDescent="0.25"/>
    <row r="16565" x14ac:dyDescent="0.25"/>
    <row r="16566" x14ac:dyDescent="0.25"/>
    <row r="16567" x14ac:dyDescent="0.25"/>
    <row r="16568" x14ac:dyDescent="0.25"/>
    <row r="16569" x14ac:dyDescent="0.25"/>
    <row r="16570" x14ac:dyDescent="0.25"/>
    <row r="16571" x14ac:dyDescent="0.25"/>
    <row r="16572" x14ac:dyDescent="0.25"/>
    <row r="16573" x14ac:dyDescent="0.25"/>
    <row r="16574" x14ac:dyDescent="0.25"/>
    <row r="16575" x14ac:dyDescent="0.25"/>
    <row r="16576" x14ac:dyDescent="0.25"/>
    <row r="16577" x14ac:dyDescent="0.25"/>
    <row r="16578" x14ac:dyDescent="0.25"/>
    <row r="16579" x14ac:dyDescent="0.25"/>
    <row r="16580" x14ac:dyDescent="0.25"/>
    <row r="16581" x14ac:dyDescent="0.25"/>
    <row r="16582" x14ac:dyDescent="0.25"/>
    <row r="16583" x14ac:dyDescent="0.25"/>
    <row r="16584" x14ac:dyDescent="0.25"/>
    <row r="16585" x14ac:dyDescent="0.25"/>
    <row r="16586" x14ac:dyDescent="0.25"/>
    <row r="16587" x14ac:dyDescent="0.25"/>
    <row r="16588" x14ac:dyDescent="0.25"/>
    <row r="16589" x14ac:dyDescent="0.25"/>
    <row r="16590" x14ac:dyDescent="0.25"/>
    <row r="16591" x14ac:dyDescent="0.25"/>
    <row r="16592" x14ac:dyDescent="0.25"/>
    <row r="16593" x14ac:dyDescent="0.25"/>
    <row r="16594" x14ac:dyDescent="0.25"/>
    <row r="16595" x14ac:dyDescent="0.25"/>
    <row r="16596" x14ac:dyDescent="0.25"/>
    <row r="16597" x14ac:dyDescent="0.25"/>
    <row r="16598" x14ac:dyDescent="0.25"/>
    <row r="16599" x14ac:dyDescent="0.25"/>
    <row r="16600" x14ac:dyDescent="0.25"/>
    <row r="16601" x14ac:dyDescent="0.25"/>
    <row r="16602" x14ac:dyDescent="0.25"/>
    <row r="16603" x14ac:dyDescent="0.25"/>
    <row r="16604" x14ac:dyDescent="0.25"/>
    <row r="16605" x14ac:dyDescent="0.25"/>
    <row r="16606" x14ac:dyDescent="0.25"/>
    <row r="16607" x14ac:dyDescent="0.25"/>
    <row r="16608" x14ac:dyDescent="0.25"/>
    <row r="16609" x14ac:dyDescent="0.25"/>
    <row r="16610" x14ac:dyDescent="0.25"/>
    <row r="16611" x14ac:dyDescent="0.25"/>
    <row r="16612" x14ac:dyDescent="0.25"/>
    <row r="16613" x14ac:dyDescent="0.25"/>
    <row r="16614" x14ac:dyDescent="0.25"/>
    <row r="16615" x14ac:dyDescent="0.25"/>
    <row r="16616" x14ac:dyDescent="0.25"/>
    <row r="16617" x14ac:dyDescent="0.25"/>
    <row r="16618" x14ac:dyDescent="0.25"/>
    <row r="16619" x14ac:dyDescent="0.25"/>
    <row r="16620" x14ac:dyDescent="0.25"/>
    <row r="16621" x14ac:dyDescent="0.25"/>
    <row r="16622" x14ac:dyDescent="0.25"/>
    <row r="16623" x14ac:dyDescent="0.25"/>
    <row r="16624" x14ac:dyDescent="0.25"/>
    <row r="16625" x14ac:dyDescent="0.25"/>
    <row r="16626" x14ac:dyDescent="0.25"/>
    <row r="16627" x14ac:dyDescent="0.25"/>
    <row r="16628" x14ac:dyDescent="0.25"/>
    <row r="16629" x14ac:dyDescent="0.25"/>
    <row r="16630" x14ac:dyDescent="0.25"/>
    <row r="16631" x14ac:dyDescent="0.25"/>
    <row r="16632" x14ac:dyDescent="0.25"/>
    <row r="16633" x14ac:dyDescent="0.25"/>
    <row r="16634" x14ac:dyDescent="0.25"/>
    <row r="16635" x14ac:dyDescent="0.25"/>
    <row r="16636" x14ac:dyDescent="0.25"/>
    <row r="16637" x14ac:dyDescent="0.25"/>
    <row r="16638" x14ac:dyDescent="0.25"/>
    <row r="16639" x14ac:dyDescent="0.25"/>
    <row r="16640" x14ac:dyDescent="0.25"/>
    <row r="16641" x14ac:dyDescent="0.25"/>
    <row r="16642" x14ac:dyDescent="0.25"/>
    <row r="16643" x14ac:dyDescent="0.25"/>
    <row r="16644" x14ac:dyDescent="0.25"/>
    <row r="16645" x14ac:dyDescent="0.25"/>
    <row r="16646" x14ac:dyDescent="0.25"/>
    <row r="16647" x14ac:dyDescent="0.25"/>
    <row r="16648" x14ac:dyDescent="0.25"/>
    <row r="16649" x14ac:dyDescent="0.25"/>
    <row r="16650" x14ac:dyDescent="0.25"/>
    <row r="16651" x14ac:dyDescent="0.25"/>
    <row r="16652" x14ac:dyDescent="0.25"/>
    <row r="16653" x14ac:dyDescent="0.25"/>
    <row r="16654" x14ac:dyDescent="0.25"/>
    <row r="16655" x14ac:dyDescent="0.25"/>
    <row r="16656" x14ac:dyDescent="0.25"/>
    <row r="16657" x14ac:dyDescent="0.25"/>
    <row r="16658" x14ac:dyDescent="0.25"/>
    <row r="16659" x14ac:dyDescent="0.25"/>
    <row r="16660" x14ac:dyDescent="0.25"/>
    <row r="16661" x14ac:dyDescent="0.25"/>
    <row r="16662" x14ac:dyDescent="0.25"/>
    <row r="16663" x14ac:dyDescent="0.25"/>
    <row r="16664" x14ac:dyDescent="0.25"/>
    <row r="16665" x14ac:dyDescent="0.25"/>
    <row r="16666" x14ac:dyDescent="0.25"/>
    <row r="16667" x14ac:dyDescent="0.25"/>
    <row r="16668" x14ac:dyDescent="0.25"/>
    <row r="16669" x14ac:dyDescent="0.25"/>
    <row r="16670" x14ac:dyDescent="0.25"/>
    <row r="16671" x14ac:dyDescent="0.25"/>
    <row r="16672" x14ac:dyDescent="0.25"/>
    <row r="16673" x14ac:dyDescent="0.25"/>
    <row r="16674" x14ac:dyDescent="0.25"/>
    <row r="16675" x14ac:dyDescent="0.25"/>
    <row r="16676" x14ac:dyDescent="0.25"/>
    <row r="16677" x14ac:dyDescent="0.25"/>
    <row r="16678" x14ac:dyDescent="0.25"/>
    <row r="16679" x14ac:dyDescent="0.25"/>
    <row r="16680" x14ac:dyDescent="0.25"/>
    <row r="16681" x14ac:dyDescent="0.25"/>
    <row r="16682" x14ac:dyDescent="0.25"/>
    <row r="16683" x14ac:dyDescent="0.25"/>
    <row r="16684" x14ac:dyDescent="0.25"/>
    <row r="16685" x14ac:dyDescent="0.25"/>
    <row r="16686" x14ac:dyDescent="0.25"/>
    <row r="16687" x14ac:dyDescent="0.25"/>
    <row r="16688" x14ac:dyDescent="0.25"/>
    <row r="16689" x14ac:dyDescent="0.25"/>
    <row r="16690" x14ac:dyDescent="0.25"/>
    <row r="16691" x14ac:dyDescent="0.25"/>
    <row r="16692" x14ac:dyDescent="0.25"/>
    <row r="16693" x14ac:dyDescent="0.25"/>
    <row r="16694" x14ac:dyDescent="0.25"/>
    <row r="16695" x14ac:dyDescent="0.25"/>
    <row r="16696" x14ac:dyDescent="0.25"/>
    <row r="16697" x14ac:dyDescent="0.25"/>
    <row r="16698" x14ac:dyDescent="0.25"/>
    <row r="16699" x14ac:dyDescent="0.25"/>
    <row r="16700" x14ac:dyDescent="0.25"/>
    <row r="16701" x14ac:dyDescent="0.25"/>
    <row r="16702" x14ac:dyDescent="0.25"/>
    <row r="16703" x14ac:dyDescent="0.25"/>
    <row r="16704" x14ac:dyDescent="0.25"/>
    <row r="16705" x14ac:dyDescent="0.25"/>
    <row r="16706" x14ac:dyDescent="0.25"/>
    <row r="16707" x14ac:dyDescent="0.25"/>
    <row r="16708" x14ac:dyDescent="0.25"/>
    <row r="16709" x14ac:dyDescent="0.25"/>
    <row r="16710" x14ac:dyDescent="0.25"/>
    <row r="16711" x14ac:dyDescent="0.25"/>
    <row r="16712" x14ac:dyDescent="0.25"/>
    <row r="16713" x14ac:dyDescent="0.25"/>
    <row r="16714" x14ac:dyDescent="0.25"/>
    <row r="16715" x14ac:dyDescent="0.25"/>
    <row r="16716" x14ac:dyDescent="0.25"/>
    <row r="16717" x14ac:dyDescent="0.25"/>
    <row r="16718" x14ac:dyDescent="0.25"/>
    <row r="16719" x14ac:dyDescent="0.25"/>
    <row r="16720" x14ac:dyDescent="0.25"/>
    <row r="16721" x14ac:dyDescent="0.25"/>
    <row r="16722" x14ac:dyDescent="0.25"/>
    <row r="16723" x14ac:dyDescent="0.25"/>
    <row r="16724" x14ac:dyDescent="0.25"/>
    <row r="16725" x14ac:dyDescent="0.25"/>
    <row r="16726" x14ac:dyDescent="0.25"/>
    <row r="16727" x14ac:dyDescent="0.25"/>
    <row r="16728" x14ac:dyDescent="0.25"/>
    <row r="16729" x14ac:dyDescent="0.25"/>
    <row r="16730" x14ac:dyDescent="0.25"/>
    <row r="16731" x14ac:dyDescent="0.25"/>
    <row r="16732" x14ac:dyDescent="0.25"/>
    <row r="16733" x14ac:dyDescent="0.25"/>
    <row r="16734" x14ac:dyDescent="0.25"/>
    <row r="16735" x14ac:dyDescent="0.25"/>
    <row r="16736" x14ac:dyDescent="0.25"/>
    <row r="16737" x14ac:dyDescent="0.25"/>
    <row r="16738" x14ac:dyDescent="0.25"/>
    <row r="16739" x14ac:dyDescent="0.25"/>
    <row r="16740" x14ac:dyDescent="0.25"/>
    <row r="16741" x14ac:dyDescent="0.25"/>
    <row r="16742" x14ac:dyDescent="0.25"/>
    <row r="16743" x14ac:dyDescent="0.25"/>
    <row r="16744" x14ac:dyDescent="0.25"/>
    <row r="16745" x14ac:dyDescent="0.25"/>
    <row r="16746" x14ac:dyDescent="0.25"/>
    <row r="16747" x14ac:dyDescent="0.25"/>
    <row r="16748" x14ac:dyDescent="0.25"/>
    <row r="16749" x14ac:dyDescent="0.25"/>
    <row r="16750" x14ac:dyDescent="0.25"/>
    <row r="16751" x14ac:dyDescent="0.25"/>
    <row r="16752" x14ac:dyDescent="0.25"/>
    <row r="16753" x14ac:dyDescent="0.25"/>
    <row r="16754" x14ac:dyDescent="0.25"/>
    <row r="16755" x14ac:dyDescent="0.25"/>
    <row r="16756" x14ac:dyDescent="0.25"/>
    <row r="16757" x14ac:dyDescent="0.25"/>
    <row r="16758" x14ac:dyDescent="0.25"/>
    <row r="16759" x14ac:dyDescent="0.25"/>
    <row r="16760" x14ac:dyDescent="0.25"/>
    <row r="16761" x14ac:dyDescent="0.25"/>
    <row r="16762" x14ac:dyDescent="0.25"/>
    <row r="16763" x14ac:dyDescent="0.25"/>
    <row r="16764" x14ac:dyDescent="0.25"/>
    <row r="16765" x14ac:dyDescent="0.25"/>
    <row r="16766" x14ac:dyDescent="0.25"/>
    <row r="16767" x14ac:dyDescent="0.25"/>
    <row r="16768" x14ac:dyDescent="0.25"/>
    <row r="16769" x14ac:dyDescent="0.25"/>
    <row r="16770" x14ac:dyDescent="0.25"/>
    <row r="16771" x14ac:dyDescent="0.25"/>
    <row r="16772" x14ac:dyDescent="0.25"/>
    <row r="16773" x14ac:dyDescent="0.25"/>
    <row r="16774" x14ac:dyDescent="0.25"/>
    <row r="16775" x14ac:dyDescent="0.25"/>
    <row r="16776" x14ac:dyDescent="0.25"/>
    <row r="16777" x14ac:dyDescent="0.25"/>
    <row r="16778" x14ac:dyDescent="0.25"/>
    <row r="16779" x14ac:dyDescent="0.25"/>
    <row r="16780" x14ac:dyDescent="0.25"/>
    <row r="16781" x14ac:dyDescent="0.25"/>
    <row r="16782" x14ac:dyDescent="0.25"/>
    <row r="16783" x14ac:dyDescent="0.25"/>
    <row r="16784" x14ac:dyDescent="0.25"/>
    <row r="16785" x14ac:dyDescent="0.25"/>
    <row r="16786" x14ac:dyDescent="0.25"/>
    <row r="16787" x14ac:dyDescent="0.25"/>
    <row r="16788" x14ac:dyDescent="0.25"/>
    <row r="16789" x14ac:dyDescent="0.25"/>
    <row r="16790" x14ac:dyDescent="0.25"/>
    <row r="16791" x14ac:dyDescent="0.25"/>
    <row r="16792" x14ac:dyDescent="0.25"/>
    <row r="16793" x14ac:dyDescent="0.25"/>
    <row r="16794" x14ac:dyDescent="0.25"/>
    <row r="16795" x14ac:dyDescent="0.25"/>
    <row r="16796" x14ac:dyDescent="0.25"/>
    <row r="16797" x14ac:dyDescent="0.25"/>
    <row r="16798" x14ac:dyDescent="0.25"/>
    <row r="16799" x14ac:dyDescent="0.25"/>
    <row r="16800" x14ac:dyDescent="0.25"/>
    <row r="16801" x14ac:dyDescent="0.25"/>
    <row r="16802" x14ac:dyDescent="0.25"/>
    <row r="16803" x14ac:dyDescent="0.25"/>
    <row r="16804" x14ac:dyDescent="0.25"/>
    <row r="16805" x14ac:dyDescent="0.25"/>
    <row r="16806" x14ac:dyDescent="0.25"/>
    <row r="16807" x14ac:dyDescent="0.25"/>
    <row r="16808" x14ac:dyDescent="0.25"/>
    <row r="16809" x14ac:dyDescent="0.25"/>
    <row r="16810" x14ac:dyDescent="0.25"/>
    <row r="16811" x14ac:dyDescent="0.25"/>
    <row r="16812" x14ac:dyDescent="0.25"/>
    <row r="16813" x14ac:dyDescent="0.25"/>
    <row r="16814" x14ac:dyDescent="0.25"/>
    <row r="16815" x14ac:dyDescent="0.25"/>
    <row r="16816" x14ac:dyDescent="0.25"/>
    <row r="16817" x14ac:dyDescent="0.25"/>
    <row r="16818" x14ac:dyDescent="0.25"/>
    <row r="16819" x14ac:dyDescent="0.25"/>
    <row r="16820" x14ac:dyDescent="0.25"/>
    <row r="16821" x14ac:dyDescent="0.25"/>
    <row r="16822" x14ac:dyDescent="0.25"/>
    <row r="16823" x14ac:dyDescent="0.25"/>
    <row r="16824" x14ac:dyDescent="0.25"/>
    <row r="16825" x14ac:dyDescent="0.25"/>
    <row r="16826" x14ac:dyDescent="0.25"/>
    <row r="16827" x14ac:dyDescent="0.25"/>
    <row r="16828" x14ac:dyDescent="0.25"/>
    <row r="16829" x14ac:dyDescent="0.25"/>
    <row r="16830" x14ac:dyDescent="0.25"/>
    <row r="16831" x14ac:dyDescent="0.25"/>
    <row r="16832" x14ac:dyDescent="0.25"/>
    <row r="16833" x14ac:dyDescent="0.25"/>
    <row r="16834" x14ac:dyDescent="0.25"/>
    <row r="16835" x14ac:dyDescent="0.25"/>
    <row r="16836" x14ac:dyDescent="0.25"/>
    <row r="16837" x14ac:dyDescent="0.25"/>
    <row r="16838" x14ac:dyDescent="0.25"/>
    <row r="16839" x14ac:dyDescent="0.25"/>
    <row r="16840" x14ac:dyDescent="0.25"/>
    <row r="16841" x14ac:dyDescent="0.25"/>
    <row r="16842" x14ac:dyDescent="0.25"/>
    <row r="16843" x14ac:dyDescent="0.25"/>
    <row r="16844" x14ac:dyDescent="0.25"/>
    <row r="16845" x14ac:dyDescent="0.25"/>
    <row r="16846" x14ac:dyDescent="0.25"/>
    <row r="16847" x14ac:dyDescent="0.25"/>
    <row r="16848" x14ac:dyDescent="0.25"/>
    <row r="16849" x14ac:dyDescent="0.25"/>
    <row r="16850" x14ac:dyDescent="0.25"/>
    <row r="16851" x14ac:dyDescent="0.25"/>
    <row r="16852" x14ac:dyDescent="0.25"/>
    <row r="16853" x14ac:dyDescent="0.25"/>
    <row r="16854" x14ac:dyDescent="0.25"/>
    <row r="16855" x14ac:dyDescent="0.25"/>
    <row r="16856" x14ac:dyDescent="0.25"/>
    <row r="16857" x14ac:dyDescent="0.25"/>
    <row r="16858" x14ac:dyDescent="0.25"/>
    <row r="16859" x14ac:dyDescent="0.25"/>
    <row r="16860" x14ac:dyDescent="0.25"/>
    <row r="16861" x14ac:dyDescent="0.25"/>
    <row r="16862" x14ac:dyDescent="0.25"/>
    <row r="16863" x14ac:dyDescent="0.25"/>
    <row r="16864" x14ac:dyDescent="0.25"/>
    <row r="16865" x14ac:dyDescent="0.25"/>
    <row r="16866" x14ac:dyDescent="0.25"/>
    <row r="16867" x14ac:dyDescent="0.25"/>
    <row r="16868" x14ac:dyDescent="0.25"/>
    <row r="16869" x14ac:dyDescent="0.25"/>
    <row r="16870" x14ac:dyDescent="0.25"/>
    <row r="16871" x14ac:dyDescent="0.25"/>
    <row r="16872" x14ac:dyDescent="0.25"/>
    <row r="16873" x14ac:dyDescent="0.25"/>
    <row r="16874" x14ac:dyDescent="0.25"/>
    <row r="16875" x14ac:dyDescent="0.25"/>
    <row r="16876" x14ac:dyDescent="0.25"/>
    <row r="16877" x14ac:dyDescent="0.25"/>
    <row r="16878" x14ac:dyDescent="0.25"/>
    <row r="16879" x14ac:dyDescent="0.25"/>
    <row r="16880" x14ac:dyDescent="0.25"/>
    <row r="16881" x14ac:dyDescent="0.25"/>
    <row r="16882" x14ac:dyDescent="0.25"/>
    <row r="16883" x14ac:dyDescent="0.25"/>
    <row r="16884" x14ac:dyDescent="0.25"/>
    <row r="16885" x14ac:dyDescent="0.25"/>
    <row r="16886" x14ac:dyDescent="0.25"/>
    <row r="16887" x14ac:dyDescent="0.25"/>
    <row r="16888" x14ac:dyDescent="0.25"/>
    <row r="16889" x14ac:dyDescent="0.25"/>
    <row r="16890" x14ac:dyDescent="0.25"/>
    <row r="16891" x14ac:dyDescent="0.25"/>
    <row r="16892" x14ac:dyDescent="0.25"/>
    <row r="16893" x14ac:dyDescent="0.25"/>
    <row r="16894" x14ac:dyDescent="0.25"/>
    <row r="16895" x14ac:dyDescent="0.25"/>
    <row r="16896" x14ac:dyDescent="0.25"/>
    <row r="16897" x14ac:dyDescent="0.25"/>
    <row r="16898" x14ac:dyDescent="0.25"/>
    <row r="16899" x14ac:dyDescent="0.25"/>
    <row r="16900" x14ac:dyDescent="0.25"/>
    <row r="16901" x14ac:dyDescent="0.25"/>
    <row r="16902" x14ac:dyDescent="0.25"/>
    <row r="16903" x14ac:dyDescent="0.25"/>
    <row r="16904" x14ac:dyDescent="0.25"/>
    <row r="16905" x14ac:dyDescent="0.25"/>
    <row r="16906" x14ac:dyDescent="0.25"/>
    <row r="16907" x14ac:dyDescent="0.25"/>
    <row r="16908" x14ac:dyDescent="0.25"/>
    <row r="16909" x14ac:dyDescent="0.25"/>
    <row r="16910" x14ac:dyDescent="0.25"/>
    <row r="16911" x14ac:dyDescent="0.25"/>
    <row r="16912" x14ac:dyDescent="0.25"/>
    <row r="16913" x14ac:dyDescent="0.25"/>
    <row r="16914" x14ac:dyDescent="0.25"/>
    <row r="16915" x14ac:dyDescent="0.25"/>
    <row r="16916" x14ac:dyDescent="0.25"/>
    <row r="16917" x14ac:dyDescent="0.25"/>
    <row r="16918" x14ac:dyDescent="0.25"/>
    <row r="16919" x14ac:dyDescent="0.25"/>
    <row r="16920" x14ac:dyDescent="0.25"/>
    <row r="16921" x14ac:dyDescent="0.25"/>
    <row r="16922" x14ac:dyDescent="0.25"/>
    <row r="16923" x14ac:dyDescent="0.25"/>
    <row r="16924" x14ac:dyDescent="0.25"/>
    <row r="16925" x14ac:dyDescent="0.25"/>
    <row r="16926" x14ac:dyDescent="0.25"/>
    <row r="16927" x14ac:dyDescent="0.25"/>
    <row r="16928" x14ac:dyDescent="0.25"/>
    <row r="16929" x14ac:dyDescent="0.25"/>
    <row r="16930" x14ac:dyDescent="0.25"/>
    <row r="16931" x14ac:dyDescent="0.25"/>
    <row r="16932" x14ac:dyDescent="0.25"/>
    <row r="16933" x14ac:dyDescent="0.25"/>
    <row r="16934" x14ac:dyDescent="0.25"/>
    <row r="16935" x14ac:dyDescent="0.25"/>
    <row r="16936" x14ac:dyDescent="0.25"/>
    <row r="16937" x14ac:dyDescent="0.25"/>
    <row r="16938" x14ac:dyDescent="0.25"/>
    <row r="16939" x14ac:dyDescent="0.25"/>
    <row r="16940" x14ac:dyDescent="0.25"/>
    <row r="16941" x14ac:dyDescent="0.25"/>
    <row r="16942" x14ac:dyDescent="0.25"/>
    <row r="16943" x14ac:dyDescent="0.25"/>
    <row r="16944" x14ac:dyDescent="0.25"/>
    <row r="16945" x14ac:dyDescent="0.25"/>
    <row r="16946" x14ac:dyDescent="0.25"/>
    <row r="16947" x14ac:dyDescent="0.25"/>
    <row r="16948" x14ac:dyDescent="0.25"/>
    <row r="16949" x14ac:dyDescent="0.25"/>
    <row r="16950" x14ac:dyDescent="0.25"/>
    <row r="16951" x14ac:dyDescent="0.25"/>
    <row r="16952" x14ac:dyDescent="0.25"/>
    <row r="16953" x14ac:dyDescent="0.25"/>
    <row r="16954" x14ac:dyDescent="0.25"/>
    <row r="16955" x14ac:dyDescent="0.25"/>
    <row r="16956" x14ac:dyDescent="0.25"/>
    <row r="16957" x14ac:dyDescent="0.25"/>
    <row r="16958" x14ac:dyDescent="0.25"/>
    <row r="16959" x14ac:dyDescent="0.25"/>
    <row r="16960" x14ac:dyDescent="0.25"/>
    <row r="16961" x14ac:dyDescent="0.25"/>
    <row r="16962" x14ac:dyDescent="0.25"/>
    <row r="16963" x14ac:dyDescent="0.25"/>
    <row r="16964" x14ac:dyDescent="0.25"/>
    <row r="16965" x14ac:dyDescent="0.25"/>
    <row r="16966" x14ac:dyDescent="0.25"/>
    <row r="16967" x14ac:dyDescent="0.25"/>
    <row r="16968" x14ac:dyDescent="0.25"/>
    <row r="16969" x14ac:dyDescent="0.25"/>
    <row r="16970" x14ac:dyDescent="0.25"/>
    <row r="16971" x14ac:dyDescent="0.25"/>
    <row r="16972" x14ac:dyDescent="0.25"/>
    <row r="16973" x14ac:dyDescent="0.25"/>
    <row r="16974" x14ac:dyDescent="0.25"/>
    <row r="16975" x14ac:dyDescent="0.25"/>
    <row r="16976" x14ac:dyDescent="0.25"/>
    <row r="16977" x14ac:dyDescent="0.25"/>
    <row r="16978" x14ac:dyDescent="0.25"/>
    <row r="16979" x14ac:dyDescent="0.25"/>
    <row r="16980" x14ac:dyDescent="0.25"/>
    <row r="16981" x14ac:dyDescent="0.25"/>
    <row r="16982" x14ac:dyDescent="0.25"/>
    <row r="16983" x14ac:dyDescent="0.25"/>
    <row r="16984" x14ac:dyDescent="0.25"/>
    <row r="16985" x14ac:dyDescent="0.25"/>
    <row r="16986" x14ac:dyDescent="0.25"/>
    <row r="16987" x14ac:dyDescent="0.25"/>
    <row r="16988" x14ac:dyDescent="0.25"/>
    <row r="16989" x14ac:dyDescent="0.25"/>
    <row r="16990" x14ac:dyDescent="0.25"/>
    <row r="16991" x14ac:dyDescent="0.25"/>
    <row r="16992" x14ac:dyDescent="0.25"/>
    <row r="16993" x14ac:dyDescent="0.25"/>
    <row r="16994" x14ac:dyDescent="0.25"/>
    <row r="16995" x14ac:dyDescent="0.25"/>
    <row r="16996" x14ac:dyDescent="0.25"/>
    <row r="16997" x14ac:dyDescent="0.25"/>
    <row r="16998" x14ac:dyDescent="0.25"/>
    <row r="16999" x14ac:dyDescent="0.25"/>
    <row r="17000" x14ac:dyDescent="0.25"/>
    <row r="17001" x14ac:dyDescent="0.25"/>
    <row r="17002" x14ac:dyDescent="0.25"/>
    <row r="17003" x14ac:dyDescent="0.25"/>
    <row r="17004" x14ac:dyDescent="0.25"/>
    <row r="17005" x14ac:dyDescent="0.25"/>
    <row r="17006" x14ac:dyDescent="0.25"/>
    <row r="17007" x14ac:dyDescent="0.25"/>
    <row r="17008" x14ac:dyDescent="0.25"/>
    <row r="17009" x14ac:dyDescent="0.25"/>
    <row r="17010" x14ac:dyDescent="0.25"/>
    <row r="17011" x14ac:dyDescent="0.25"/>
    <row r="17012" x14ac:dyDescent="0.25"/>
    <row r="17013" x14ac:dyDescent="0.25"/>
    <row r="17014" x14ac:dyDescent="0.25"/>
    <row r="17015" x14ac:dyDescent="0.25"/>
    <row r="17016" x14ac:dyDescent="0.25"/>
    <row r="17017" x14ac:dyDescent="0.25"/>
    <row r="17018" x14ac:dyDescent="0.25"/>
    <row r="17019" x14ac:dyDescent="0.25"/>
    <row r="17020" x14ac:dyDescent="0.25"/>
    <row r="17021" x14ac:dyDescent="0.25"/>
    <row r="17022" x14ac:dyDescent="0.25"/>
    <row r="17023" x14ac:dyDescent="0.25"/>
    <row r="17024" x14ac:dyDescent="0.25"/>
    <row r="17025" x14ac:dyDescent="0.25"/>
    <row r="17026" x14ac:dyDescent="0.25"/>
    <row r="17027" x14ac:dyDescent="0.25"/>
    <row r="17028" x14ac:dyDescent="0.25"/>
    <row r="17029" x14ac:dyDescent="0.25"/>
    <row r="17030" x14ac:dyDescent="0.25"/>
    <row r="17031" x14ac:dyDescent="0.25"/>
    <row r="17032" x14ac:dyDescent="0.25"/>
    <row r="17033" x14ac:dyDescent="0.25"/>
    <row r="17034" x14ac:dyDescent="0.25"/>
    <row r="17035" x14ac:dyDescent="0.25"/>
    <row r="17036" x14ac:dyDescent="0.25"/>
    <row r="17037" x14ac:dyDescent="0.25"/>
    <row r="17038" x14ac:dyDescent="0.25"/>
    <row r="17039" x14ac:dyDescent="0.25"/>
    <row r="17040" x14ac:dyDescent="0.25"/>
    <row r="17041" x14ac:dyDescent="0.25"/>
    <row r="17042" x14ac:dyDescent="0.25"/>
    <row r="17043" x14ac:dyDescent="0.25"/>
    <row r="17044" x14ac:dyDescent="0.25"/>
    <row r="17045" x14ac:dyDescent="0.25"/>
    <row r="17046" x14ac:dyDescent="0.25"/>
    <row r="17047" x14ac:dyDescent="0.25"/>
    <row r="17048" x14ac:dyDescent="0.25"/>
    <row r="17049" x14ac:dyDescent="0.25"/>
    <row r="17050" x14ac:dyDescent="0.25"/>
    <row r="17051" x14ac:dyDescent="0.25"/>
    <row r="17052" x14ac:dyDescent="0.25"/>
    <row r="17053" x14ac:dyDescent="0.25"/>
    <row r="17054" x14ac:dyDescent="0.25"/>
    <row r="17055" x14ac:dyDescent="0.25"/>
    <row r="17056" x14ac:dyDescent="0.25"/>
    <row r="17057" x14ac:dyDescent="0.25"/>
    <row r="17058" x14ac:dyDescent="0.25"/>
    <row r="17059" x14ac:dyDescent="0.25"/>
    <row r="17060" x14ac:dyDescent="0.25"/>
    <row r="17061" x14ac:dyDescent="0.25"/>
    <row r="17062" x14ac:dyDescent="0.25"/>
    <row r="17063" x14ac:dyDescent="0.25"/>
    <row r="17064" x14ac:dyDescent="0.25"/>
    <row r="17065" x14ac:dyDescent="0.25"/>
    <row r="17066" x14ac:dyDescent="0.25"/>
    <row r="17067" x14ac:dyDescent="0.25"/>
    <row r="17068" x14ac:dyDescent="0.25"/>
    <row r="17069" x14ac:dyDescent="0.25"/>
    <row r="17070" x14ac:dyDescent="0.25"/>
    <row r="17071" x14ac:dyDescent="0.25"/>
    <row r="17072" x14ac:dyDescent="0.25"/>
    <row r="17073" x14ac:dyDescent="0.25"/>
    <row r="17074" x14ac:dyDescent="0.25"/>
    <row r="17075" x14ac:dyDescent="0.25"/>
    <row r="17076" x14ac:dyDescent="0.25"/>
    <row r="17077" x14ac:dyDescent="0.25"/>
    <row r="17078" x14ac:dyDescent="0.25"/>
    <row r="17079" x14ac:dyDescent="0.25"/>
    <row r="17080" x14ac:dyDescent="0.25"/>
    <row r="17081" x14ac:dyDescent="0.25"/>
    <row r="17082" x14ac:dyDescent="0.25"/>
    <row r="17083" x14ac:dyDescent="0.25"/>
    <row r="17084" x14ac:dyDescent="0.25"/>
    <row r="17085" x14ac:dyDescent="0.25"/>
    <row r="17086" x14ac:dyDescent="0.25"/>
    <row r="17087" x14ac:dyDescent="0.25"/>
    <row r="17088" x14ac:dyDescent="0.25"/>
    <row r="17089" x14ac:dyDescent="0.25"/>
    <row r="17090" x14ac:dyDescent="0.25"/>
    <row r="17091" x14ac:dyDescent="0.25"/>
    <row r="17092" x14ac:dyDescent="0.25"/>
    <row r="17093" x14ac:dyDescent="0.25"/>
    <row r="17094" x14ac:dyDescent="0.25"/>
    <row r="17095" x14ac:dyDescent="0.25"/>
    <row r="17096" x14ac:dyDescent="0.25"/>
    <row r="17097" x14ac:dyDescent="0.25"/>
    <row r="17098" x14ac:dyDescent="0.25"/>
    <row r="17099" x14ac:dyDescent="0.25"/>
    <row r="17100" x14ac:dyDescent="0.25"/>
    <row r="17101" x14ac:dyDescent="0.25"/>
    <row r="17102" x14ac:dyDescent="0.25"/>
    <row r="17103" x14ac:dyDescent="0.25"/>
    <row r="17104" x14ac:dyDescent="0.25"/>
    <row r="17105" x14ac:dyDescent="0.25"/>
    <row r="17106" x14ac:dyDescent="0.25"/>
    <row r="17107" x14ac:dyDescent="0.25"/>
    <row r="17108" x14ac:dyDescent="0.25"/>
    <row r="17109" x14ac:dyDescent="0.25"/>
    <row r="17110" x14ac:dyDescent="0.25"/>
    <row r="17111" x14ac:dyDescent="0.25"/>
    <row r="17112" x14ac:dyDescent="0.25"/>
    <row r="17113" x14ac:dyDescent="0.25"/>
    <row r="17114" x14ac:dyDescent="0.25"/>
    <row r="17115" x14ac:dyDescent="0.25"/>
    <row r="17116" x14ac:dyDescent="0.25"/>
    <row r="17117" x14ac:dyDescent="0.25"/>
    <row r="17118" x14ac:dyDescent="0.25"/>
    <row r="17119" x14ac:dyDescent="0.25"/>
    <row r="17120" x14ac:dyDescent="0.25"/>
    <row r="17121" x14ac:dyDescent="0.25"/>
    <row r="17122" x14ac:dyDescent="0.25"/>
    <row r="17123" x14ac:dyDescent="0.25"/>
    <row r="17124" x14ac:dyDescent="0.25"/>
    <row r="17125" x14ac:dyDescent="0.25"/>
    <row r="17126" x14ac:dyDescent="0.25"/>
    <row r="17127" x14ac:dyDescent="0.25"/>
    <row r="17128" x14ac:dyDescent="0.25"/>
    <row r="17129" x14ac:dyDescent="0.25"/>
    <row r="17130" x14ac:dyDescent="0.25"/>
    <row r="17131" x14ac:dyDescent="0.25"/>
    <row r="17132" x14ac:dyDescent="0.25"/>
    <row r="17133" x14ac:dyDescent="0.25"/>
    <row r="17134" x14ac:dyDescent="0.25"/>
    <row r="17135" x14ac:dyDescent="0.25"/>
    <row r="17136" x14ac:dyDescent="0.25"/>
    <row r="17137" x14ac:dyDescent="0.25"/>
    <row r="17138" x14ac:dyDescent="0.25"/>
    <row r="17139" x14ac:dyDescent="0.25"/>
    <row r="17140" x14ac:dyDescent="0.25"/>
    <row r="17141" x14ac:dyDescent="0.25"/>
    <row r="17142" x14ac:dyDescent="0.25"/>
    <row r="17143" x14ac:dyDescent="0.25"/>
    <row r="17144" x14ac:dyDescent="0.25"/>
    <row r="17145" x14ac:dyDescent="0.25"/>
    <row r="17146" x14ac:dyDescent="0.25"/>
    <row r="17147" x14ac:dyDescent="0.25"/>
    <row r="17148" x14ac:dyDescent="0.25"/>
    <row r="17149" x14ac:dyDescent="0.25"/>
    <row r="17150" x14ac:dyDescent="0.25"/>
    <row r="17151" x14ac:dyDescent="0.25"/>
    <row r="17152" x14ac:dyDescent="0.25"/>
    <row r="17153" x14ac:dyDescent="0.25"/>
    <row r="17154" x14ac:dyDescent="0.25"/>
    <row r="17155" x14ac:dyDescent="0.25"/>
    <row r="17156" x14ac:dyDescent="0.25"/>
    <row r="17157" x14ac:dyDescent="0.25"/>
    <row r="17158" x14ac:dyDescent="0.25"/>
    <row r="17159" x14ac:dyDescent="0.25"/>
    <row r="17160" x14ac:dyDescent="0.25"/>
    <row r="17161" x14ac:dyDescent="0.25"/>
    <row r="17162" x14ac:dyDescent="0.25"/>
    <row r="17163" x14ac:dyDescent="0.25"/>
    <row r="17164" x14ac:dyDescent="0.25"/>
    <row r="17165" x14ac:dyDescent="0.25"/>
    <row r="17166" x14ac:dyDescent="0.25"/>
    <row r="17167" x14ac:dyDescent="0.25"/>
    <row r="17168" x14ac:dyDescent="0.25"/>
    <row r="17169" x14ac:dyDescent="0.25"/>
    <row r="17170" x14ac:dyDescent="0.25"/>
    <row r="17171" x14ac:dyDescent="0.25"/>
    <row r="17172" x14ac:dyDescent="0.25"/>
    <row r="17173" x14ac:dyDescent="0.25"/>
    <row r="17174" x14ac:dyDescent="0.25"/>
    <row r="17175" x14ac:dyDescent="0.25"/>
    <row r="17176" x14ac:dyDescent="0.25"/>
    <row r="17177" x14ac:dyDescent="0.25"/>
    <row r="17178" x14ac:dyDescent="0.25"/>
    <row r="17179" x14ac:dyDescent="0.25"/>
    <row r="17180" x14ac:dyDescent="0.25"/>
    <row r="17181" x14ac:dyDescent="0.25"/>
    <row r="17182" x14ac:dyDescent="0.25"/>
    <row r="17183" x14ac:dyDescent="0.25"/>
    <row r="17184" x14ac:dyDescent="0.25"/>
    <row r="17185" x14ac:dyDescent="0.25"/>
    <row r="17186" x14ac:dyDescent="0.25"/>
    <row r="17187" x14ac:dyDescent="0.25"/>
    <row r="17188" x14ac:dyDescent="0.25"/>
    <row r="17189" x14ac:dyDescent="0.25"/>
    <row r="17190" x14ac:dyDescent="0.25"/>
    <row r="17191" x14ac:dyDescent="0.25"/>
    <row r="17192" x14ac:dyDescent="0.25"/>
    <row r="17193" x14ac:dyDescent="0.25"/>
    <row r="17194" x14ac:dyDescent="0.25"/>
    <row r="17195" x14ac:dyDescent="0.25"/>
    <row r="17196" x14ac:dyDescent="0.25"/>
    <row r="17197" x14ac:dyDescent="0.25"/>
    <row r="17198" x14ac:dyDescent="0.25"/>
    <row r="17199" x14ac:dyDescent="0.25"/>
    <row r="17200" x14ac:dyDescent="0.25"/>
    <row r="17201" x14ac:dyDescent="0.25"/>
    <row r="17202" x14ac:dyDescent="0.25"/>
    <row r="17203" x14ac:dyDescent="0.25"/>
    <row r="17204" x14ac:dyDescent="0.25"/>
    <row r="17205" x14ac:dyDescent="0.25"/>
    <row r="17206" x14ac:dyDescent="0.25"/>
    <row r="17207" x14ac:dyDescent="0.25"/>
    <row r="17208" x14ac:dyDescent="0.25"/>
    <row r="17209" x14ac:dyDescent="0.25"/>
    <row r="17210" x14ac:dyDescent="0.25"/>
    <row r="17211" x14ac:dyDescent="0.25"/>
    <row r="17212" x14ac:dyDescent="0.25"/>
    <row r="17213" x14ac:dyDescent="0.25"/>
    <row r="17214" x14ac:dyDescent="0.25"/>
    <row r="17215" x14ac:dyDescent="0.25"/>
    <row r="17216" x14ac:dyDescent="0.25"/>
    <row r="17217" x14ac:dyDescent="0.25"/>
    <row r="17218" x14ac:dyDescent="0.25"/>
    <row r="17219" x14ac:dyDescent="0.25"/>
    <row r="17220" x14ac:dyDescent="0.25"/>
    <row r="17221" x14ac:dyDescent="0.25"/>
    <row r="17222" x14ac:dyDescent="0.25"/>
    <row r="17223" x14ac:dyDescent="0.25"/>
    <row r="17224" x14ac:dyDescent="0.25"/>
    <row r="17225" x14ac:dyDescent="0.25"/>
    <row r="17226" x14ac:dyDescent="0.25"/>
    <row r="17227" x14ac:dyDescent="0.25"/>
    <row r="17228" x14ac:dyDescent="0.25"/>
    <row r="17229" x14ac:dyDescent="0.25"/>
    <row r="17230" x14ac:dyDescent="0.25"/>
    <row r="17231" x14ac:dyDescent="0.25"/>
    <row r="17232" x14ac:dyDescent="0.25"/>
    <row r="17233" x14ac:dyDescent="0.25"/>
    <row r="17234" x14ac:dyDescent="0.25"/>
    <row r="17235" x14ac:dyDescent="0.25"/>
    <row r="17236" x14ac:dyDescent="0.25"/>
    <row r="17237" x14ac:dyDescent="0.25"/>
    <row r="17238" x14ac:dyDescent="0.25"/>
    <row r="17239" x14ac:dyDescent="0.25"/>
    <row r="17240" x14ac:dyDescent="0.25"/>
    <row r="17241" x14ac:dyDescent="0.25"/>
    <row r="17242" x14ac:dyDescent="0.25"/>
    <row r="17243" x14ac:dyDescent="0.25"/>
    <row r="17244" x14ac:dyDescent="0.25"/>
    <row r="17245" x14ac:dyDescent="0.25"/>
    <row r="17246" x14ac:dyDescent="0.25"/>
    <row r="17247" x14ac:dyDescent="0.25"/>
    <row r="17248" x14ac:dyDescent="0.25"/>
    <row r="17249" x14ac:dyDescent="0.25"/>
    <row r="17250" x14ac:dyDescent="0.25"/>
    <row r="17251" x14ac:dyDescent="0.25"/>
    <row r="17252" x14ac:dyDescent="0.25"/>
    <row r="17253" x14ac:dyDescent="0.25"/>
    <row r="17254" x14ac:dyDescent="0.25"/>
    <row r="17255" x14ac:dyDescent="0.25"/>
    <row r="17256" x14ac:dyDescent="0.25"/>
    <row r="17257" x14ac:dyDescent="0.25"/>
    <row r="17258" x14ac:dyDescent="0.25"/>
    <row r="17259" x14ac:dyDescent="0.25"/>
    <row r="17260" x14ac:dyDescent="0.25"/>
    <row r="17261" x14ac:dyDescent="0.25"/>
    <row r="17262" x14ac:dyDescent="0.25"/>
    <row r="17263" x14ac:dyDescent="0.25"/>
    <row r="17264" x14ac:dyDescent="0.25"/>
    <row r="17265" x14ac:dyDescent="0.25"/>
    <row r="17266" x14ac:dyDescent="0.25"/>
    <row r="17267" x14ac:dyDescent="0.25"/>
    <row r="17268" x14ac:dyDescent="0.25"/>
    <row r="17269" x14ac:dyDescent="0.25"/>
    <row r="17270" x14ac:dyDescent="0.25"/>
    <row r="17271" x14ac:dyDescent="0.25"/>
    <row r="17272" x14ac:dyDescent="0.25"/>
    <row r="17273" x14ac:dyDescent="0.25"/>
    <row r="17274" x14ac:dyDescent="0.25"/>
    <row r="17275" x14ac:dyDescent="0.25"/>
    <row r="17276" x14ac:dyDescent="0.25"/>
    <row r="17277" x14ac:dyDescent="0.25"/>
    <row r="17278" x14ac:dyDescent="0.25"/>
    <row r="17279" x14ac:dyDescent="0.25"/>
    <row r="17280" x14ac:dyDescent="0.25"/>
    <row r="17281" x14ac:dyDescent="0.25"/>
    <row r="17282" x14ac:dyDescent="0.25"/>
    <row r="17283" x14ac:dyDescent="0.25"/>
    <row r="17284" x14ac:dyDescent="0.25"/>
    <row r="17285" x14ac:dyDescent="0.25"/>
    <row r="17286" x14ac:dyDescent="0.25"/>
    <row r="17287" x14ac:dyDescent="0.25"/>
    <row r="17288" x14ac:dyDescent="0.25"/>
    <row r="17289" x14ac:dyDescent="0.25"/>
    <row r="17290" x14ac:dyDescent="0.25"/>
    <row r="17291" x14ac:dyDescent="0.25"/>
    <row r="17292" x14ac:dyDescent="0.25"/>
    <row r="17293" x14ac:dyDescent="0.25"/>
    <row r="17294" x14ac:dyDescent="0.25"/>
    <row r="17295" x14ac:dyDescent="0.25"/>
    <row r="17296" x14ac:dyDescent="0.25"/>
    <row r="17297" x14ac:dyDescent="0.25"/>
    <row r="17298" x14ac:dyDescent="0.25"/>
    <row r="17299" x14ac:dyDescent="0.25"/>
    <row r="17300" x14ac:dyDescent="0.25"/>
    <row r="17301" x14ac:dyDescent="0.25"/>
    <row r="17302" x14ac:dyDescent="0.25"/>
    <row r="17303" x14ac:dyDescent="0.25"/>
    <row r="17304" x14ac:dyDescent="0.25"/>
    <row r="17305" x14ac:dyDescent="0.25"/>
    <row r="17306" x14ac:dyDescent="0.25"/>
    <row r="17307" x14ac:dyDescent="0.25"/>
    <row r="17308" x14ac:dyDescent="0.25"/>
    <row r="17309" x14ac:dyDescent="0.25"/>
    <row r="17310" x14ac:dyDescent="0.25"/>
    <row r="17311" x14ac:dyDescent="0.25"/>
    <row r="17312" x14ac:dyDescent="0.25"/>
    <row r="17313" x14ac:dyDescent="0.25"/>
    <row r="17314" x14ac:dyDescent="0.25"/>
    <row r="17315" x14ac:dyDescent="0.25"/>
    <row r="17316" x14ac:dyDescent="0.25"/>
    <row r="17317" x14ac:dyDescent="0.25"/>
    <row r="17318" x14ac:dyDescent="0.25"/>
    <row r="17319" x14ac:dyDescent="0.25"/>
    <row r="17320" x14ac:dyDescent="0.25"/>
    <row r="17321" x14ac:dyDescent="0.25"/>
    <row r="17322" x14ac:dyDescent="0.25"/>
    <row r="17323" x14ac:dyDescent="0.25"/>
    <row r="17324" x14ac:dyDescent="0.25"/>
    <row r="17325" x14ac:dyDescent="0.25"/>
    <row r="17326" x14ac:dyDescent="0.25"/>
    <row r="17327" x14ac:dyDescent="0.25"/>
    <row r="17328" x14ac:dyDescent="0.25"/>
    <row r="17329" x14ac:dyDescent="0.25"/>
    <row r="17330" x14ac:dyDescent="0.25"/>
    <row r="17331" x14ac:dyDescent="0.25"/>
    <row r="17332" x14ac:dyDescent="0.25"/>
    <row r="17333" x14ac:dyDescent="0.25"/>
    <row r="17334" x14ac:dyDescent="0.25"/>
    <row r="17335" x14ac:dyDescent="0.25"/>
    <row r="17336" x14ac:dyDescent="0.25"/>
    <row r="17337" x14ac:dyDescent="0.25"/>
    <row r="17338" x14ac:dyDescent="0.25"/>
    <row r="17339" x14ac:dyDescent="0.25"/>
    <row r="17340" x14ac:dyDescent="0.25"/>
    <row r="17341" x14ac:dyDescent="0.25"/>
    <row r="17342" x14ac:dyDescent="0.25"/>
    <row r="17343" x14ac:dyDescent="0.25"/>
    <row r="17344" x14ac:dyDescent="0.25"/>
    <row r="17345" x14ac:dyDescent="0.25"/>
    <row r="17346" x14ac:dyDescent="0.25"/>
    <row r="17347" x14ac:dyDescent="0.25"/>
    <row r="17348" x14ac:dyDescent="0.25"/>
    <row r="17349" x14ac:dyDescent="0.25"/>
    <row r="17350" x14ac:dyDescent="0.25"/>
    <row r="17351" x14ac:dyDescent="0.25"/>
    <row r="17352" x14ac:dyDescent="0.25"/>
    <row r="17353" x14ac:dyDescent="0.25"/>
    <row r="17354" x14ac:dyDescent="0.25"/>
    <row r="17355" x14ac:dyDescent="0.25"/>
    <row r="17356" x14ac:dyDescent="0.25"/>
    <row r="17357" x14ac:dyDescent="0.25"/>
    <row r="17358" x14ac:dyDescent="0.25"/>
    <row r="17359" x14ac:dyDescent="0.25"/>
    <row r="17360" x14ac:dyDescent="0.25"/>
    <row r="17361" x14ac:dyDescent="0.25"/>
    <row r="17362" x14ac:dyDescent="0.25"/>
    <row r="17363" x14ac:dyDescent="0.25"/>
    <row r="17364" x14ac:dyDescent="0.25"/>
    <row r="17365" x14ac:dyDescent="0.25"/>
    <row r="17366" x14ac:dyDescent="0.25"/>
    <row r="17367" x14ac:dyDescent="0.25"/>
    <row r="17368" x14ac:dyDescent="0.25"/>
    <row r="17369" x14ac:dyDescent="0.25"/>
    <row r="17370" x14ac:dyDescent="0.25"/>
    <row r="17371" x14ac:dyDescent="0.25"/>
    <row r="17372" x14ac:dyDescent="0.25"/>
    <row r="17373" x14ac:dyDescent="0.25"/>
    <row r="17374" x14ac:dyDescent="0.25"/>
    <row r="17375" x14ac:dyDescent="0.25"/>
    <row r="17376" x14ac:dyDescent="0.25"/>
    <row r="17377" x14ac:dyDescent="0.25"/>
    <row r="17378" x14ac:dyDescent="0.25"/>
    <row r="17379" x14ac:dyDescent="0.25"/>
    <row r="17380" x14ac:dyDescent="0.25"/>
    <row r="17381" x14ac:dyDescent="0.25"/>
    <row r="17382" x14ac:dyDescent="0.25"/>
    <row r="17383" x14ac:dyDescent="0.25"/>
    <row r="17384" x14ac:dyDescent="0.25"/>
    <row r="17385" x14ac:dyDescent="0.25"/>
    <row r="17386" x14ac:dyDescent="0.25"/>
    <row r="17387" x14ac:dyDescent="0.25"/>
    <row r="17388" x14ac:dyDescent="0.25"/>
    <row r="17389" x14ac:dyDescent="0.25"/>
    <row r="17390" x14ac:dyDescent="0.25"/>
    <row r="17391" x14ac:dyDescent="0.25"/>
    <row r="17392" x14ac:dyDescent="0.25"/>
    <row r="17393" x14ac:dyDescent="0.25"/>
    <row r="17394" x14ac:dyDescent="0.25"/>
    <row r="17395" x14ac:dyDescent="0.25"/>
    <row r="17396" x14ac:dyDescent="0.25"/>
    <row r="17397" x14ac:dyDescent="0.25"/>
    <row r="17398" x14ac:dyDescent="0.25"/>
    <row r="17399" x14ac:dyDescent="0.25"/>
    <row r="17400" x14ac:dyDescent="0.25"/>
    <row r="17401" x14ac:dyDescent="0.25"/>
    <row r="17402" x14ac:dyDescent="0.25"/>
    <row r="17403" x14ac:dyDescent="0.25"/>
    <row r="17404" x14ac:dyDescent="0.25"/>
    <row r="17405" x14ac:dyDescent="0.25"/>
    <row r="17406" x14ac:dyDescent="0.25"/>
    <row r="17407" x14ac:dyDescent="0.25"/>
    <row r="17408" x14ac:dyDescent="0.25"/>
    <row r="17409" x14ac:dyDescent="0.25"/>
    <row r="17410" x14ac:dyDescent="0.25"/>
    <row r="17411" x14ac:dyDescent="0.25"/>
    <row r="17412" x14ac:dyDescent="0.25"/>
    <row r="17413" x14ac:dyDescent="0.25"/>
    <row r="17414" x14ac:dyDescent="0.25"/>
    <row r="17415" x14ac:dyDescent="0.25"/>
    <row r="17416" x14ac:dyDescent="0.25"/>
    <row r="17417" x14ac:dyDescent="0.25"/>
    <row r="17418" x14ac:dyDescent="0.25"/>
    <row r="17419" x14ac:dyDescent="0.25"/>
    <row r="17420" x14ac:dyDescent="0.25"/>
    <row r="17421" x14ac:dyDescent="0.25"/>
    <row r="17422" x14ac:dyDescent="0.25"/>
    <row r="17423" x14ac:dyDescent="0.25"/>
    <row r="17424" x14ac:dyDescent="0.25"/>
    <row r="17425" x14ac:dyDescent="0.25"/>
    <row r="17426" x14ac:dyDescent="0.25"/>
    <row r="17427" x14ac:dyDescent="0.25"/>
    <row r="17428" x14ac:dyDescent="0.25"/>
    <row r="17429" x14ac:dyDescent="0.25"/>
    <row r="17430" x14ac:dyDescent="0.25"/>
    <row r="17431" x14ac:dyDescent="0.25"/>
    <row r="17432" x14ac:dyDescent="0.25"/>
    <row r="17433" x14ac:dyDescent="0.25"/>
    <row r="17434" x14ac:dyDescent="0.25"/>
    <row r="17435" x14ac:dyDescent="0.25"/>
    <row r="17436" x14ac:dyDescent="0.25"/>
    <row r="17437" x14ac:dyDescent="0.25"/>
    <row r="17438" x14ac:dyDescent="0.25"/>
    <row r="17439" x14ac:dyDescent="0.25"/>
    <row r="17440" x14ac:dyDescent="0.25"/>
    <row r="17441" x14ac:dyDescent="0.25"/>
    <row r="17442" x14ac:dyDescent="0.25"/>
    <row r="17443" x14ac:dyDescent="0.25"/>
    <row r="17444" x14ac:dyDescent="0.25"/>
    <row r="17445" x14ac:dyDescent="0.25"/>
    <row r="17446" x14ac:dyDescent="0.25"/>
    <row r="17447" x14ac:dyDescent="0.25"/>
    <row r="17448" x14ac:dyDescent="0.25"/>
    <row r="17449" x14ac:dyDescent="0.25"/>
    <row r="17450" x14ac:dyDescent="0.25"/>
    <row r="17451" x14ac:dyDescent="0.25"/>
    <row r="17452" x14ac:dyDescent="0.25"/>
    <row r="17453" x14ac:dyDescent="0.25"/>
    <row r="17454" x14ac:dyDescent="0.25"/>
    <row r="17455" x14ac:dyDescent="0.25"/>
    <row r="17456" x14ac:dyDescent="0.25"/>
    <row r="17457" x14ac:dyDescent="0.25"/>
    <row r="17458" x14ac:dyDescent="0.25"/>
    <row r="17459" x14ac:dyDescent="0.25"/>
    <row r="17460" x14ac:dyDescent="0.25"/>
    <row r="17461" x14ac:dyDescent="0.25"/>
    <row r="17462" x14ac:dyDescent="0.25"/>
    <row r="17463" x14ac:dyDescent="0.25"/>
    <row r="17464" x14ac:dyDescent="0.25"/>
    <row r="17465" x14ac:dyDescent="0.25"/>
    <row r="17466" x14ac:dyDescent="0.25"/>
    <row r="17467" x14ac:dyDescent="0.25"/>
    <row r="17468" x14ac:dyDescent="0.25"/>
    <row r="17469" x14ac:dyDescent="0.25"/>
    <row r="17470" x14ac:dyDescent="0.25"/>
    <row r="17471" x14ac:dyDescent="0.25"/>
    <row r="17472" x14ac:dyDescent="0.25"/>
    <row r="17473" x14ac:dyDescent="0.25"/>
    <row r="17474" x14ac:dyDescent="0.25"/>
    <row r="17475" x14ac:dyDescent="0.25"/>
    <row r="17476" x14ac:dyDescent="0.25"/>
    <row r="17477" x14ac:dyDescent="0.25"/>
    <row r="17478" x14ac:dyDescent="0.25"/>
    <row r="17479" x14ac:dyDescent="0.25"/>
    <row r="17480" x14ac:dyDescent="0.25"/>
    <row r="17481" x14ac:dyDescent="0.25"/>
    <row r="17482" x14ac:dyDescent="0.25"/>
    <row r="17483" x14ac:dyDescent="0.25"/>
    <row r="17484" x14ac:dyDescent="0.25"/>
    <row r="17485" x14ac:dyDescent="0.25"/>
    <row r="17486" x14ac:dyDescent="0.25"/>
    <row r="17487" x14ac:dyDescent="0.25"/>
    <row r="17488" x14ac:dyDescent="0.25"/>
    <row r="17489" x14ac:dyDescent="0.25"/>
    <row r="17490" x14ac:dyDescent="0.25"/>
    <row r="17491" x14ac:dyDescent="0.25"/>
    <row r="17492" x14ac:dyDescent="0.25"/>
    <row r="17493" x14ac:dyDescent="0.25"/>
    <row r="17494" x14ac:dyDescent="0.25"/>
    <row r="17495" x14ac:dyDescent="0.25"/>
    <row r="17496" x14ac:dyDescent="0.25"/>
    <row r="17497" x14ac:dyDescent="0.25"/>
    <row r="17498" x14ac:dyDescent="0.25"/>
    <row r="17499" x14ac:dyDescent="0.25"/>
    <row r="17500" x14ac:dyDescent="0.25"/>
    <row r="17501" x14ac:dyDescent="0.25"/>
    <row r="17502" x14ac:dyDescent="0.25"/>
    <row r="17503" x14ac:dyDescent="0.25"/>
    <row r="17504" x14ac:dyDescent="0.25"/>
    <row r="17505" x14ac:dyDescent="0.25"/>
    <row r="17506" x14ac:dyDescent="0.25"/>
    <row r="17507" x14ac:dyDescent="0.25"/>
    <row r="17508" x14ac:dyDescent="0.25"/>
    <row r="17509" x14ac:dyDescent="0.25"/>
    <row r="17510" x14ac:dyDescent="0.25"/>
    <row r="17511" x14ac:dyDescent="0.25"/>
    <row r="17512" x14ac:dyDescent="0.25"/>
    <row r="17513" x14ac:dyDescent="0.25"/>
    <row r="17514" x14ac:dyDescent="0.25"/>
    <row r="17515" x14ac:dyDescent="0.25"/>
    <row r="17516" x14ac:dyDescent="0.25"/>
    <row r="17517" x14ac:dyDescent="0.25"/>
    <row r="17518" x14ac:dyDescent="0.25"/>
    <row r="17519" x14ac:dyDescent="0.25"/>
    <row r="17520" x14ac:dyDescent="0.25"/>
    <row r="17521" x14ac:dyDescent="0.25"/>
    <row r="17522" x14ac:dyDescent="0.25"/>
    <row r="17523" x14ac:dyDescent="0.25"/>
    <row r="17524" x14ac:dyDescent="0.25"/>
    <row r="17525" x14ac:dyDescent="0.25"/>
    <row r="17526" x14ac:dyDescent="0.25"/>
    <row r="17527" x14ac:dyDescent="0.25"/>
    <row r="17528" x14ac:dyDescent="0.25"/>
    <row r="17529" x14ac:dyDescent="0.25"/>
    <row r="17530" x14ac:dyDescent="0.25"/>
    <row r="17531" x14ac:dyDescent="0.25"/>
    <row r="17532" x14ac:dyDescent="0.25"/>
    <row r="17533" x14ac:dyDescent="0.25"/>
    <row r="17534" x14ac:dyDescent="0.25"/>
    <row r="17535" x14ac:dyDescent="0.25"/>
    <row r="17536" x14ac:dyDescent="0.25"/>
    <row r="17537" x14ac:dyDescent="0.25"/>
    <row r="17538" x14ac:dyDescent="0.25"/>
    <row r="17539" x14ac:dyDescent="0.25"/>
    <row r="17540" x14ac:dyDescent="0.25"/>
    <row r="17541" x14ac:dyDescent="0.25"/>
    <row r="17542" x14ac:dyDescent="0.25"/>
    <row r="17543" x14ac:dyDescent="0.25"/>
    <row r="17544" x14ac:dyDescent="0.25"/>
    <row r="17545" x14ac:dyDescent="0.25"/>
    <row r="17546" x14ac:dyDescent="0.25"/>
    <row r="17547" x14ac:dyDescent="0.25"/>
    <row r="17548" x14ac:dyDescent="0.25"/>
    <row r="17549" x14ac:dyDescent="0.25"/>
    <row r="17550" x14ac:dyDescent="0.25"/>
    <row r="17551" x14ac:dyDescent="0.25"/>
    <row r="17552" x14ac:dyDescent="0.25"/>
    <row r="17553" x14ac:dyDescent="0.25"/>
    <row r="17554" x14ac:dyDescent="0.25"/>
    <row r="17555" x14ac:dyDescent="0.25"/>
    <row r="17556" x14ac:dyDescent="0.25"/>
    <row r="17557" x14ac:dyDescent="0.25"/>
    <row r="17558" x14ac:dyDescent="0.25"/>
    <row r="17559" x14ac:dyDescent="0.25"/>
    <row r="17560" x14ac:dyDescent="0.25"/>
    <row r="17561" x14ac:dyDescent="0.25"/>
    <row r="17562" x14ac:dyDescent="0.25"/>
    <row r="17563" x14ac:dyDescent="0.25"/>
    <row r="17564" x14ac:dyDescent="0.25"/>
    <row r="17565" x14ac:dyDescent="0.25"/>
    <row r="17566" x14ac:dyDescent="0.25"/>
    <row r="17567" x14ac:dyDescent="0.25"/>
    <row r="17568" x14ac:dyDescent="0.25"/>
    <row r="17569" x14ac:dyDescent="0.25"/>
    <row r="17570" x14ac:dyDescent="0.25"/>
    <row r="17571" x14ac:dyDescent="0.25"/>
    <row r="17572" x14ac:dyDescent="0.25"/>
    <row r="17573" x14ac:dyDescent="0.25"/>
    <row r="17574" x14ac:dyDescent="0.25"/>
    <row r="17575" x14ac:dyDescent="0.25"/>
    <row r="17576" x14ac:dyDescent="0.25"/>
    <row r="17577" x14ac:dyDescent="0.25"/>
    <row r="17578" x14ac:dyDescent="0.25"/>
    <row r="17579" x14ac:dyDescent="0.25"/>
    <row r="17580" x14ac:dyDescent="0.25"/>
    <row r="17581" x14ac:dyDescent="0.25"/>
    <row r="17582" x14ac:dyDescent="0.25"/>
    <row r="17583" x14ac:dyDescent="0.25"/>
    <row r="17584" x14ac:dyDescent="0.25"/>
    <row r="17585" x14ac:dyDescent="0.25"/>
    <row r="17586" x14ac:dyDescent="0.25"/>
    <row r="17587" x14ac:dyDescent="0.25"/>
    <row r="17588" x14ac:dyDescent="0.25"/>
    <row r="17589" x14ac:dyDescent="0.25"/>
    <row r="17590" x14ac:dyDescent="0.25"/>
    <row r="17591" x14ac:dyDescent="0.25"/>
    <row r="17592" x14ac:dyDescent="0.25"/>
    <row r="17593" x14ac:dyDescent="0.25"/>
    <row r="17594" x14ac:dyDescent="0.25"/>
    <row r="17595" x14ac:dyDescent="0.25"/>
    <row r="17596" x14ac:dyDescent="0.25"/>
    <row r="17597" x14ac:dyDescent="0.25"/>
    <row r="17598" x14ac:dyDescent="0.25"/>
    <row r="17599" x14ac:dyDescent="0.25"/>
    <row r="17600" x14ac:dyDescent="0.25"/>
    <row r="17601" x14ac:dyDescent="0.25"/>
    <row r="17602" x14ac:dyDescent="0.25"/>
    <row r="17603" x14ac:dyDescent="0.25"/>
    <row r="17604" x14ac:dyDescent="0.25"/>
    <row r="17605" x14ac:dyDescent="0.25"/>
    <row r="17606" x14ac:dyDescent="0.25"/>
    <row r="17607" x14ac:dyDescent="0.25"/>
    <row r="17608" x14ac:dyDescent="0.25"/>
    <row r="17609" x14ac:dyDescent="0.25"/>
    <row r="17610" x14ac:dyDescent="0.25"/>
    <row r="17611" x14ac:dyDescent="0.25"/>
    <row r="17612" x14ac:dyDescent="0.25"/>
    <row r="17613" x14ac:dyDescent="0.25"/>
    <row r="17614" x14ac:dyDescent="0.25"/>
    <row r="17615" x14ac:dyDescent="0.25"/>
    <row r="17616" x14ac:dyDescent="0.25"/>
    <row r="17617" x14ac:dyDescent="0.25"/>
    <row r="17618" x14ac:dyDescent="0.25"/>
    <row r="17619" x14ac:dyDescent="0.25"/>
    <row r="17620" x14ac:dyDescent="0.25"/>
    <row r="17621" x14ac:dyDescent="0.25"/>
    <row r="17622" x14ac:dyDescent="0.25"/>
    <row r="17623" x14ac:dyDescent="0.25"/>
    <row r="17624" x14ac:dyDescent="0.25"/>
    <row r="17625" x14ac:dyDescent="0.25"/>
    <row r="17626" x14ac:dyDescent="0.25"/>
    <row r="17627" x14ac:dyDescent="0.25"/>
    <row r="17628" x14ac:dyDescent="0.25"/>
    <row r="17629" x14ac:dyDescent="0.25"/>
    <row r="17630" x14ac:dyDescent="0.25"/>
    <row r="17631" x14ac:dyDescent="0.25"/>
    <row r="17632" x14ac:dyDescent="0.25"/>
    <row r="17633" x14ac:dyDescent="0.25"/>
    <row r="17634" x14ac:dyDescent="0.25"/>
    <row r="17635" x14ac:dyDescent="0.25"/>
    <row r="17636" x14ac:dyDescent="0.25"/>
    <row r="17637" x14ac:dyDescent="0.25"/>
    <row r="17638" x14ac:dyDescent="0.25"/>
    <row r="17639" x14ac:dyDescent="0.25"/>
    <row r="17640" x14ac:dyDescent="0.25"/>
    <row r="17641" x14ac:dyDescent="0.25"/>
    <row r="17642" x14ac:dyDescent="0.25"/>
    <row r="17643" x14ac:dyDescent="0.25"/>
    <row r="17644" x14ac:dyDescent="0.25"/>
    <row r="17645" x14ac:dyDescent="0.25"/>
    <row r="17646" x14ac:dyDescent="0.25"/>
    <row r="17647" x14ac:dyDescent="0.25"/>
    <row r="17648" x14ac:dyDescent="0.25"/>
    <row r="17649" x14ac:dyDescent="0.25"/>
    <row r="17650" x14ac:dyDescent="0.25"/>
    <row r="17651" x14ac:dyDescent="0.25"/>
    <row r="17652" x14ac:dyDescent="0.25"/>
    <row r="17653" x14ac:dyDescent="0.25"/>
    <row r="17654" x14ac:dyDescent="0.25"/>
    <row r="17655" x14ac:dyDescent="0.25"/>
    <row r="17656" x14ac:dyDescent="0.25"/>
    <row r="17657" x14ac:dyDescent="0.25"/>
    <row r="17658" x14ac:dyDescent="0.25"/>
    <row r="17659" x14ac:dyDescent="0.25"/>
    <row r="17660" x14ac:dyDescent="0.25"/>
    <row r="17661" x14ac:dyDescent="0.25"/>
    <row r="17662" x14ac:dyDescent="0.25"/>
    <row r="17663" x14ac:dyDescent="0.25"/>
    <row r="17664" x14ac:dyDescent="0.25"/>
    <row r="17665" x14ac:dyDescent="0.25"/>
    <row r="17666" x14ac:dyDescent="0.25"/>
    <row r="17667" x14ac:dyDescent="0.25"/>
    <row r="17668" x14ac:dyDescent="0.25"/>
    <row r="17669" x14ac:dyDescent="0.25"/>
    <row r="17670" x14ac:dyDescent="0.25"/>
    <row r="17671" x14ac:dyDescent="0.25"/>
    <row r="17672" x14ac:dyDescent="0.25"/>
    <row r="17673" x14ac:dyDescent="0.25"/>
    <row r="17674" x14ac:dyDescent="0.25"/>
    <row r="17675" x14ac:dyDescent="0.25"/>
    <row r="17676" x14ac:dyDescent="0.25"/>
    <row r="17677" x14ac:dyDescent="0.25"/>
    <row r="17678" x14ac:dyDescent="0.25"/>
    <row r="17679" x14ac:dyDescent="0.25"/>
    <row r="17680" x14ac:dyDescent="0.25"/>
    <row r="17681" x14ac:dyDescent="0.25"/>
    <row r="17682" x14ac:dyDescent="0.25"/>
    <row r="17683" x14ac:dyDescent="0.25"/>
    <row r="17684" x14ac:dyDescent="0.25"/>
    <row r="17685" x14ac:dyDescent="0.25"/>
    <row r="17686" x14ac:dyDescent="0.25"/>
    <row r="17687" x14ac:dyDescent="0.25"/>
    <row r="17688" x14ac:dyDescent="0.25"/>
    <row r="17689" x14ac:dyDescent="0.25"/>
    <row r="17690" x14ac:dyDescent="0.25"/>
    <row r="17691" x14ac:dyDescent="0.25"/>
    <row r="17692" x14ac:dyDescent="0.25"/>
    <row r="17693" x14ac:dyDescent="0.25"/>
    <row r="17694" x14ac:dyDescent="0.25"/>
    <row r="17695" x14ac:dyDescent="0.25"/>
    <row r="17696" x14ac:dyDescent="0.25"/>
    <row r="17697" x14ac:dyDescent="0.25"/>
    <row r="17698" x14ac:dyDescent="0.25"/>
    <row r="17699" x14ac:dyDescent="0.25"/>
    <row r="17700" x14ac:dyDescent="0.25"/>
    <row r="17701" x14ac:dyDescent="0.25"/>
    <row r="17702" x14ac:dyDescent="0.25"/>
    <row r="17703" x14ac:dyDescent="0.25"/>
    <row r="17704" x14ac:dyDescent="0.25"/>
    <row r="17705" x14ac:dyDescent="0.25"/>
    <row r="17706" x14ac:dyDescent="0.25"/>
    <row r="17707" x14ac:dyDescent="0.25"/>
    <row r="17708" x14ac:dyDescent="0.25"/>
    <row r="17709" x14ac:dyDescent="0.25"/>
    <row r="17710" x14ac:dyDescent="0.25"/>
    <row r="17711" x14ac:dyDescent="0.25"/>
    <row r="17712" x14ac:dyDescent="0.25"/>
    <row r="17713" x14ac:dyDescent="0.25"/>
    <row r="17714" x14ac:dyDescent="0.25"/>
    <row r="17715" x14ac:dyDescent="0.25"/>
    <row r="17716" x14ac:dyDescent="0.25"/>
    <row r="17717" x14ac:dyDescent="0.25"/>
    <row r="17718" x14ac:dyDescent="0.25"/>
    <row r="17719" x14ac:dyDescent="0.25"/>
    <row r="17720" x14ac:dyDescent="0.25"/>
    <row r="17721" x14ac:dyDescent="0.25"/>
    <row r="17722" x14ac:dyDescent="0.25"/>
    <row r="17723" x14ac:dyDescent="0.25"/>
    <row r="17724" x14ac:dyDescent="0.25"/>
    <row r="17725" x14ac:dyDescent="0.25"/>
    <row r="17726" x14ac:dyDescent="0.25"/>
    <row r="17727" x14ac:dyDescent="0.25"/>
    <row r="17728" x14ac:dyDescent="0.25"/>
    <row r="17729" x14ac:dyDescent="0.25"/>
    <row r="17730" x14ac:dyDescent="0.25"/>
    <row r="17731" x14ac:dyDescent="0.25"/>
    <row r="17732" x14ac:dyDescent="0.25"/>
    <row r="17733" x14ac:dyDescent="0.25"/>
    <row r="17734" x14ac:dyDescent="0.25"/>
    <row r="17735" x14ac:dyDescent="0.25"/>
    <row r="17736" x14ac:dyDescent="0.25"/>
    <row r="17737" x14ac:dyDescent="0.25"/>
    <row r="17738" x14ac:dyDescent="0.25"/>
    <row r="17739" x14ac:dyDescent="0.25"/>
    <row r="17740" x14ac:dyDescent="0.25"/>
    <row r="17741" x14ac:dyDescent="0.25"/>
    <row r="17742" x14ac:dyDescent="0.25"/>
    <row r="17743" x14ac:dyDescent="0.25"/>
    <row r="17744" x14ac:dyDescent="0.25"/>
    <row r="17745" x14ac:dyDescent="0.25"/>
    <row r="17746" x14ac:dyDescent="0.25"/>
    <row r="17747" x14ac:dyDescent="0.25"/>
    <row r="17748" x14ac:dyDescent="0.25"/>
    <row r="17749" x14ac:dyDescent="0.25"/>
    <row r="17750" x14ac:dyDescent="0.25"/>
    <row r="17751" x14ac:dyDescent="0.25"/>
    <row r="17752" x14ac:dyDescent="0.25"/>
    <row r="17753" x14ac:dyDescent="0.25"/>
    <row r="17754" x14ac:dyDescent="0.25"/>
    <row r="17755" x14ac:dyDescent="0.25"/>
    <row r="17756" x14ac:dyDescent="0.25"/>
    <row r="17757" x14ac:dyDescent="0.25"/>
    <row r="17758" x14ac:dyDescent="0.25"/>
    <row r="17759" x14ac:dyDescent="0.25"/>
    <row r="17760" x14ac:dyDescent="0.25"/>
    <row r="17761" x14ac:dyDescent="0.25"/>
    <row r="17762" x14ac:dyDescent="0.25"/>
    <row r="17763" x14ac:dyDescent="0.25"/>
    <row r="17764" x14ac:dyDescent="0.25"/>
    <row r="17765" x14ac:dyDescent="0.25"/>
    <row r="17766" x14ac:dyDescent="0.25"/>
    <row r="17767" x14ac:dyDescent="0.25"/>
    <row r="17768" x14ac:dyDescent="0.25"/>
    <row r="17769" x14ac:dyDescent="0.25"/>
    <row r="17770" x14ac:dyDescent="0.25"/>
    <row r="17771" x14ac:dyDescent="0.25"/>
    <row r="17772" x14ac:dyDescent="0.25"/>
    <row r="17773" x14ac:dyDescent="0.25"/>
    <row r="17774" x14ac:dyDescent="0.25"/>
    <row r="17775" x14ac:dyDescent="0.25"/>
    <row r="17776" x14ac:dyDescent="0.25"/>
    <row r="17777" x14ac:dyDescent="0.25"/>
    <row r="17778" x14ac:dyDescent="0.25"/>
    <row r="17779" x14ac:dyDescent="0.25"/>
    <row r="17780" x14ac:dyDescent="0.25"/>
    <row r="17781" x14ac:dyDescent="0.25"/>
    <row r="17782" x14ac:dyDescent="0.25"/>
    <row r="17783" x14ac:dyDescent="0.25"/>
    <row r="17784" x14ac:dyDescent="0.25"/>
    <row r="17785" x14ac:dyDescent="0.25"/>
    <row r="17786" x14ac:dyDescent="0.25"/>
    <row r="17787" x14ac:dyDescent="0.25"/>
    <row r="17788" x14ac:dyDescent="0.25"/>
    <row r="17789" x14ac:dyDescent="0.25"/>
    <row r="17790" x14ac:dyDescent="0.25"/>
    <row r="17791" x14ac:dyDescent="0.25"/>
    <row r="17792" x14ac:dyDescent="0.25"/>
    <row r="17793" x14ac:dyDescent="0.25"/>
    <row r="17794" x14ac:dyDescent="0.25"/>
    <row r="17795" x14ac:dyDescent="0.25"/>
    <row r="17796" x14ac:dyDescent="0.25"/>
    <row r="17797" x14ac:dyDescent="0.25"/>
    <row r="17798" x14ac:dyDescent="0.25"/>
    <row r="17799" x14ac:dyDescent="0.25"/>
    <row r="17800" x14ac:dyDescent="0.25"/>
    <row r="17801" x14ac:dyDescent="0.25"/>
    <row r="17802" x14ac:dyDescent="0.25"/>
    <row r="17803" x14ac:dyDescent="0.25"/>
    <row r="17804" x14ac:dyDescent="0.25"/>
    <row r="17805" x14ac:dyDescent="0.25"/>
    <row r="17806" x14ac:dyDescent="0.25"/>
    <row r="17807" x14ac:dyDescent="0.25"/>
    <row r="17808" x14ac:dyDescent="0.25"/>
    <row r="17809" x14ac:dyDescent="0.25"/>
    <row r="17810" x14ac:dyDescent="0.25"/>
    <row r="17811" x14ac:dyDescent="0.25"/>
    <row r="17812" x14ac:dyDescent="0.25"/>
    <row r="17813" x14ac:dyDescent="0.25"/>
    <row r="17814" x14ac:dyDescent="0.25"/>
    <row r="17815" x14ac:dyDescent="0.25"/>
    <row r="17816" x14ac:dyDescent="0.25"/>
    <row r="17817" x14ac:dyDescent="0.25"/>
    <row r="17818" x14ac:dyDescent="0.25"/>
    <row r="17819" x14ac:dyDescent="0.25"/>
    <row r="17820" x14ac:dyDescent="0.25"/>
    <row r="17821" x14ac:dyDescent="0.25"/>
    <row r="17822" x14ac:dyDescent="0.25"/>
    <row r="17823" x14ac:dyDescent="0.25"/>
    <row r="17824" x14ac:dyDescent="0.25"/>
    <row r="17825" x14ac:dyDescent="0.25"/>
    <row r="17826" x14ac:dyDescent="0.25"/>
    <row r="17827" x14ac:dyDescent="0.25"/>
    <row r="17828" x14ac:dyDescent="0.25"/>
    <row r="17829" x14ac:dyDescent="0.25"/>
    <row r="17830" x14ac:dyDescent="0.25"/>
    <row r="17831" x14ac:dyDescent="0.25"/>
    <row r="17832" x14ac:dyDescent="0.25"/>
    <row r="17833" x14ac:dyDescent="0.25"/>
    <row r="17834" x14ac:dyDescent="0.25"/>
    <row r="17835" x14ac:dyDescent="0.25"/>
    <row r="17836" x14ac:dyDescent="0.25"/>
    <row r="17837" x14ac:dyDescent="0.25"/>
    <row r="17838" x14ac:dyDescent="0.25"/>
    <row r="17839" x14ac:dyDescent="0.25"/>
    <row r="17840" x14ac:dyDescent="0.25"/>
    <row r="17841" x14ac:dyDescent="0.25"/>
    <row r="17842" x14ac:dyDescent="0.25"/>
    <row r="17843" x14ac:dyDescent="0.25"/>
    <row r="17844" x14ac:dyDescent="0.25"/>
    <row r="17845" x14ac:dyDescent="0.25"/>
    <row r="17846" x14ac:dyDescent="0.25"/>
    <row r="17847" x14ac:dyDescent="0.25"/>
    <row r="17848" x14ac:dyDescent="0.25"/>
    <row r="17849" x14ac:dyDescent="0.25"/>
    <row r="17850" x14ac:dyDescent="0.25"/>
    <row r="17851" x14ac:dyDescent="0.25"/>
    <row r="17852" x14ac:dyDescent="0.25"/>
    <row r="17853" x14ac:dyDescent="0.25"/>
    <row r="17854" x14ac:dyDescent="0.25"/>
    <row r="17855" x14ac:dyDescent="0.25"/>
    <row r="17856" x14ac:dyDescent="0.25"/>
    <row r="17857" x14ac:dyDescent="0.25"/>
    <row r="17858" x14ac:dyDescent="0.25"/>
    <row r="17859" x14ac:dyDescent="0.25"/>
    <row r="17860" x14ac:dyDescent="0.25"/>
    <row r="17861" x14ac:dyDescent="0.25"/>
    <row r="17862" x14ac:dyDescent="0.25"/>
    <row r="17863" x14ac:dyDescent="0.25"/>
    <row r="17864" x14ac:dyDescent="0.25"/>
    <row r="17865" x14ac:dyDescent="0.25"/>
    <row r="17866" x14ac:dyDescent="0.25"/>
    <row r="17867" x14ac:dyDescent="0.25"/>
    <row r="17868" x14ac:dyDescent="0.25"/>
    <row r="17869" x14ac:dyDescent="0.25"/>
    <row r="17870" x14ac:dyDescent="0.25"/>
    <row r="17871" x14ac:dyDescent="0.25"/>
    <row r="17872" x14ac:dyDescent="0.25"/>
    <row r="17873" x14ac:dyDescent="0.25"/>
    <row r="17874" x14ac:dyDescent="0.25"/>
    <row r="17875" x14ac:dyDescent="0.25"/>
    <row r="17876" x14ac:dyDescent="0.25"/>
    <row r="17877" x14ac:dyDescent="0.25"/>
    <row r="17878" x14ac:dyDescent="0.25"/>
    <row r="17879" x14ac:dyDescent="0.25"/>
    <row r="17880" x14ac:dyDescent="0.25"/>
    <row r="17881" x14ac:dyDescent="0.25"/>
    <row r="17882" x14ac:dyDescent="0.25"/>
    <row r="17883" x14ac:dyDescent="0.25"/>
    <row r="17884" x14ac:dyDescent="0.25"/>
    <row r="17885" x14ac:dyDescent="0.25"/>
    <row r="17886" x14ac:dyDescent="0.25"/>
    <row r="17887" x14ac:dyDescent="0.25"/>
    <row r="17888" x14ac:dyDescent="0.25"/>
    <row r="17889" x14ac:dyDescent="0.25"/>
    <row r="17890" x14ac:dyDescent="0.25"/>
    <row r="17891" x14ac:dyDescent="0.25"/>
    <row r="17892" x14ac:dyDescent="0.25"/>
    <row r="17893" x14ac:dyDescent="0.25"/>
    <row r="17894" x14ac:dyDescent="0.25"/>
    <row r="17895" x14ac:dyDescent="0.25"/>
    <row r="17896" x14ac:dyDescent="0.25"/>
    <row r="17897" x14ac:dyDescent="0.25"/>
    <row r="17898" x14ac:dyDescent="0.25"/>
    <row r="17899" x14ac:dyDescent="0.25"/>
    <row r="17900" x14ac:dyDescent="0.25"/>
    <row r="17901" x14ac:dyDescent="0.25"/>
    <row r="17902" x14ac:dyDescent="0.25"/>
    <row r="17903" x14ac:dyDescent="0.25"/>
    <row r="17904" x14ac:dyDescent="0.25"/>
    <row r="17905" x14ac:dyDescent="0.25"/>
    <row r="17906" x14ac:dyDescent="0.25"/>
    <row r="17907" x14ac:dyDescent="0.25"/>
    <row r="17908" x14ac:dyDescent="0.25"/>
    <row r="17909" x14ac:dyDescent="0.25"/>
    <row r="17910" x14ac:dyDescent="0.25"/>
    <row r="17911" x14ac:dyDescent="0.25"/>
    <row r="17912" x14ac:dyDescent="0.25"/>
    <row r="17913" x14ac:dyDescent="0.25"/>
    <row r="17914" x14ac:dyDescent="0.25"/>
    <row r="17915" x14ac:dyDescent="0.25"/>
    <row r="17916" x14ac:dyDescent="0.25"/>
    <row r="17917" x14ac:dyDescent="0.25"/>
    <row r="17918" x14ac:dyDescent="0.25"/>
    <row r="17919" x14ac:dyDescent="0.25"/>
    <row r="17920" x14ac:dyDescent="0.25"/>
    <row r="17921" x14ac:dyDescent="0.25"/>
    <row r="17922" x14ac:dyDescent="0.25"/>
    <row r="17923" x14ac:dyDescent="0.25"/>
    <row r="17924" x14ac:dyDescent="0.25"/>
    <row r="17925" x14ac:dyDescent="0.25"/>
    <row r="17926" x14ac:dyDescent="0.25"/>
    <row r="17927" x14ac:dyDescent="0.25"/>
    <row r="17928" x14ac:dyDescent="0.25"/>
    <row r="17929" x14ac:dyDescent="0.25"/>
    <row r="17930" x14ac:dyDescent="0.25"/>
    <row r="17931" x14ac:dyDescent="0.25"/>
    <row r="17932" x14ac:dyDescent="0.25"/>
    <row r="17933" x14ac:dyDescent="0.25"/>
    <row r="17934" x14ac:dyDescent="0.25"/>
    <row r="17935" x14ac:dyDescent="0.25"/>
    <row r="17936" x14ac:dyDescent="0.25"/>
    <row r="17937" x14ac:dyDescent="0.25"/>
    <row r="17938" x14ac:dyDescent="0.25"/>
    <row r="17939" x14ac:dyDescent="0.25"/>
    <row r="17940" x14ac:dyDescent="0.25"/>
    <row r="17941" x14ac:dyDescent="0.25"/>
    <row r="17942" x14ac:dyDescent="0.25"/>
    <row r="17943" x14ac:dyDescent="0.25"/>
    <row r="17944" x14ac:dyDescent="0.25"/>
    <row r="17945" x14ac:dyDescent="0.25"/>
    <row r="17946" x14ac:dyDescent="0.25"/>
    <row r="17947" x14ac:dyDescent="0.25"/>
    <row r="17948" x14ac:dyDescent="0.25"/>
    <row r="17949" x14ac:dyDescent="0.25"/>
    <row r="17950" x14ac:dyDescent="0.25"/>
    <row r="17951" x14ac:dyDescent="0.25"/>
    <row r="17952" x14ac:dyDescent="0.25"/>
    <row r="17953" x14ac:dyDescent="0.25"/>
    <row r="17954" x14ac:dyDescent="0.25"/>
    <row r="17955" x14ac:dyDescent="0.25"/>
    <row r="17956" x14ac:dyDescent="0.25"/>
    <row r="17957" x14ac:dyDescent="0.25"/>
    <row r="17958" x14ac:dyDescent="0.25"/>
    <row r="17959" x14ac:dyDescent="0.25"/>
    <row r="17960" x14ac:dyDescent="0.25"/>
    <row r="17961" x14ac:dyDescent="0.25"/>
    <row r="17962" x14ac:dyDescent="0.25"/>
    <row r="17963" x14ac:dyDescent="0.25"/>
    <row r="17964" x14ac:dyDescent="0.25"/>
    <row r="17965" x14ac:dyDescent="0.25"/>
    <row r="17966" x14ac:dyDescent="0.25"/>
    <row r="17967" x14ac:dyDescent="0.25"/>
    <row r="17968" x14ac:dyDescent="0.25"/>
    <row r="17969" x14ac:dyDescent="0.25"/>
    <row r="17970" x14ac:dyDescent="0.25"/>
    <row r="17971" x14ac:dyDescent="0.25"/>
    <row r="17972" x14ac:dyDescent="0.25"/>
    <row r="17973" x14ac:dyDescent="0.25"/>
    <row r="17974" x14ac:dyDescent="0.25"/>
    <row r="17975" x14ac:dyDescent="0.25"/>
    <row r="17976" x14ac:dyDescent="0.25"/>
    <row r="17977" x14ac:dyDescent="0.25"/>
    <row r="17978" x14ac:dyDescent="0.25"/>
    <row r="17979" x14ac:dyDescent="0.25"/>
    <row r="17980" x14ac:dyDescent="0.25"/>
    <row r="17981" x14ac:dyDescent="0.25"/>
    <row r="17982" x14ac:dyDescent="0.25"/>
    <row r="17983" x14ac:dyDescent="0.25"/>
    <row r="17984" x14ac:dyDescent="0.25"/>
    <row r="17985" x14ac:dyDescent="0.25"/>
    <row r="17986" x14ac:dyDescent="0.25"/>
    <row r="17987" x14ac:dyDescent="0.25"/>
    <row r="17988" x14ac:dyDescent="0.25"/>
    <row r="17989" x14ac:dyDescent="0.25"/>
    <row r="17990" x14ac:dyDescent="0.25"/>
    <row r="17991" x14ac:dyDescent="0.25"/>
    <row r="17992" x14ac:dyDescent="0.25"/>
    <row r="17993" x14ac:dyDescent="0.25"/>
    <row r="17994" x14ac:dyDescent="0.25"/>
    <row r="17995" x14ac:dyDescent="0.25"/>
    <row r="17996" x14ac:dyDescent="0.25"/>
    <row r="17997" x14ac:dyDescent="0.25"/>
    <row r="17998" x14ac:dyDescent="0.25"/>
    <row r="17999" x14ac:dyDescent="0.25"/>
    <row r="18000" x14ac:dyDescent="0.25"/>
    <row r="18001" x14ac:dyDescent="0.25"/>
    <row r="18002" x14ac:dyDescent="0.25"/>
    <row r="18003" x14ac:dyDescent="0.25"/>
    <row r="18004" x14ac:dyDescent="0.25"/>
    <row r="18005" x14ac:dyDescent="0.25"/>
    <row r="18006" x14ac:dyDescent="0.25"/>
    <row r="18007" x14ac:dyDescent="0.25"/>
    <row r="18008" x14ac:dyDescent="0.25"/>
    <row r="18009" x14ac:dyDescent="0.25"/>
    <row r="18010" x14ac:dyDescent="0.25"/>
    <row r="18011" x14ac:dyDescent="0.25"/>
    <row r="18012" x14ac:dyDescent="0.25"/>
    <row r="18013" x14ac:dyDescent="0.25"/>
    <row r="18014" x14ac:dyDescent="0.25"/>
    <row r="18015" x14ac:dyDescent="0.25"/>
    <row r="18016" x14ac:dyDescent="0.25"/>
    <row r="18017" x14ac:dyDescent="0.25"/>
    <row r="18018" x14ac:dyDescent="0.25"/>
    <row r="18019" x14ac:dyDescent="0.25"/>
    <row r="18020" x14ac:dyDescent="0.25"/>
    <row r="18021" x14ac:dyDescent="0.25"/>
    <row r="18022" x14ac:dyDescent="0.25"/>
    <row r="18023" x14ac:dyDescent="0.25"/>
    <row r="18024" x14ac:dyDescent="0.25"/>
    <row r="18025" x14ac:dyDescent="0.25"/>
    <row r="18026" x14ac:dyDescent="0.25"/>
    <row r="18027" x14ac:dyDescent="0.25"/>
    <row r="18028" x14ac:dyDescent="0.25"/>
    <row r="18029" x14ac:dyDescent="0.25"/>
    <row r="18030" x14ac:dyDescent="0.25"/>
    <row r="18031" x14ac:dyDescent="0.25"/>
    <row r="18032" x14ac:dyDescent="0.25"/>
    <row r="18033" x14ac:dyDescent="0.25"/>
    <row r="18034" x14ac:dyDescent="0.25"/>
    <row r="18035" x14ac:dyDescent="0.25"/>
    <row r="18036" x14ac:dyDescent="0.25"/>
    <row r="18037" x14ac:dyDescent="0.25"/>
    <row r="18038" x14ac:dyDescent="0.25"/>
    <row r="18039" x14ac:dyDescent="0.25"/>
    <row r="18040" x14ac:dyDescent="0.25"/>
    <row r="18041" x14ac:dyDescent="0.25"/>
    <row r="18042" x14ac:dyDescent="0.25"/>
    <row r="18043" x14ac:dyDescent="0.25"/>
    <row r="18044" x14ac:dyDescent="0.25"/>
    <row r="18045" x14ac:dyDescent="0.25"/>
    <row r="18046" x14ac:dyDescent="0.25"/>
    <row r="18047" x14ac:dyDescent="0.25"/>
    <row r="18048" x14ac:dyDescent="0.25"/>
    <row r="18049" x14ac:dyDescent="0.25"/>
    <row r="18050" x14ac:dyDescent="0.25"/>
    <row r="18051" x14ac:dyDescent="0.25"/>
    <row r="18052" x14ac:dyDescent="0.25"/>
    <row r="18053" x14ac:dyDescent="0.25"/>
    <row r="18054" x14ac:dyDescent="0.25"/>
    <row r="18055" x14ac:dyDescent="0.25"/>
    <row r="18056" x14ac:dyDescent="0.25"/>
    <row r="18057" x14ac:dyDescent="0.25"/>
    <row r="18058" x14ac:dyDescent="0.25"/>
    <row r="18059" x14ac:dyDescent="0.25"/>
    <row r="18060" x14ac:dyDescent="0.25"/>
    <row r="18061" x14ac:dyDescent="0.25"/>
    <row r="18062" x14ac:dyDescent="0.25"/>
    <row r="18063" x14ac:dyDescent="0.25"/>
    <row r="18064" x14ac:dyDescent="0.25"/>
    <row r="18065" x14ac:dyDescent="0.25"/>
    <row r="18066" x14ac:dyDescent="0.25"/>
    <row r="18067" x14ac:dyDescent="0.25"/>
    <row r="18068" x14ac:dyDescent="0.25"/>
    <row r="18069" x14ac:dyDescent="0.25"/>
    <row r="18070" x14ac:dyDescent="0.25"/>
    <row r="18071" x14ac:dyDescent="0.25"/>
    <row r="18072" x14ac:dyDescent="0.25"/>
    <row r="18073" x14ac:dyDescent="0.25"/>
    <row r="18074" x14ac:dyDescent="0.25"/>
    <row r="18075" x14ac:dyDescent="0.25"/>
    <row r="18076" x14ac:dyDescent="0.25"/>
    <row r="18077" x14ac:dyDescent="0.25"/>
    <row r="18078" x14ac:dyDescent="0.25"/>
    <row r="18079" x14ac:dyDescent="0.25"/>
    <row r="18080" x14ac:dyDescent="0.25"/>
    <row r="18081" x14ac:dyDescent="0.25"/>
    <row r="18082" x14ac:dyDescent="0.25"/>
    <row r="18083" x14ac:dyDescent="0.25"/>
    <row r="18084" x14ac:dyDescent="0.25"/>
    <row r="18085" x14ac:dyDescent="0.25"/>
    <row r="18086" x14ac:dyDescent="0.25"/>
    <row r="18087" x14ac:dyDescent="0.25"/>
    <row r="18088" x14ac:dyDescent="0.25"/>
    <row r="18089" x14ac:dyDescent="0.25"/>
    <row r="18090" x14ac:dyDescent="0.25"/>
    <row r="18091" x14ac:dyDescent="0.25"/>
    <row r="18092" x14ac:dyDescent="0.25"/>
    <row r="18093" x14ac:dyDescent="0.25"/>
    <row r="18094" x14ac:dyDescent="0.25"/>
    <row r="18095" x14ac:dyDescent="0.25"/>
    <row r="18096" x14ac:dyDescent="0.25"/>
    <row r="18097" x14ac:dyDescent="0.25"/>
    <row r="18098" x14ac:dyDescent="0.25"/>
    <row r="18099" x14ac:dyDescent="0.25"/>
    <row r="18100" x14ac:dyDescent="0.25"/>
    <row r="18101" x14ac:dyDescent="0.25"/>
    <row r="18102" x14ac:dyDescent="0.25"/>
    <row r="18103" x14ac:dyDescent="0.25"/>
    <row r="18104" x14ac:dyDescent="0.25"/>
    <row r="18105" x14ac:dyDescent="0.25"/>
    <row r="18106" x14ac:dyDescent="0.25"/>
    <row r="18107" x14ac:dyDescent="0.25"/>
    <row r="18108" x14ac:dyDescent="0.25"/>
    <row r="18109" x14ac:dyDescent="0.25"/>
    <row r="18110" x14ac:dyDescent="0.25"/>
    <row r="18111" x14ac:dyDescent="0.25"/>
    <row r="18112" x14ac:dyDescent="0.25"/>
    <row r="18113" x14ac:dyDescent="0.25"/>
    <row r="18114" x14ac:dyDescent="0.25"/>
    <row r="18115" x14ac:dyDescent="0.25"/>
    <row r="18116" x14ac:dyDescent="0.25"/>
    <row r="18117" x14ac:dyDescent="0.25"/>
    <row r="18118" x14ac:dyDescent="0.25"/>
    <row r="18119" x14ac:dyDescent="0.25"/>
    <row r="18120" x14ac:dyDescent="0.25"/>
    <row r="18121" x14ac:dyDescent="0.25"/>
    <row r="18122" x14ac:dyDescent="0.25"/>
    <row r="18123" x14ac:dyDescent="0.25"/>
    <row r="18124" x14ac:dyDescent="0.25"/>
    <row r="18125" x14ac:dyDescent="0.25"/>
    <row r="18126" x14ac:dyDescent="0.25"/>
    <row r="18127" x14ac:dyDescent="0.25"/>
    <row r="18128" x14ac:dyDescent="0.25"/>
    <row r="18129" x14ac:dyDescent="0.25"/>
    <row r="18130" x14ac:dyDescent="0.25"/>
    <row r="18131" x14ac:dyDescent="0.25"/>
    <row r="18132" x14ac:dyDescent="0.25"/>
    <row r="18133" x14ac:dyDescent="0.25"/>
    <row r="18134" x14ac:dyDescent="0.25"/>
    <row r="18135" x14ac:dyDescent="0.25"/>
    <row r="18136" x14ac:dyDescent="0.25"/>
    <row r="18137" x14ac:dyDescent="0.25"/>
    <row r="18138" x14ac:dyDescent="0.25"/>
    <row r="18139" x14ac:dyDescent="0.25"/>
    <row r="18140" x14ac:dyDescent="0.25"/>
    <row r="18141" x14ac:dyDescent="0.25"/>
    <row r="18142" x14ac:dyDescent="0.25"/>
    <row r="18143" x14ac:dyDescent="0.25"/>
    <row r="18144" x14ac:dyDescent="0.25"/>
    <row r="18145" x14ac:dyDescent="0.25"/>
    <row r="18146" x14ac:dyDescent="0.25"/>
    <row r="18147" x14ac:dyDescent="0.25"/>
    <row r="18148" x14ac:dyDescent="0.25"/>
    <row r="18149" x14ac:dyDescent="0.25"/>
    <row r="18150" x14ac:dyDescent="0.25"/>
    <row r="18151" x14ac:dyDescent="0.25"/>
    <row r="18152" x14ac:dyDescent="0.25"/>
    <row r="18153" x14ac:dyDescent="0.25"/>
    <row r="18154" x14ac:dyDescent="0.25"/>
    <row r="18155" x14ac:dyDescent="0.25"/>
    <row r="18156" x14ac:dyDescent="0.25"/>
    <row r="18157" x14ac:dyDescent="0.25"/>
    <row r="18158" x14ac:dyDescent="0.25"/>
    <row r="18159" x14ac:dyDescent="0.25"/>
    <row r="18160" x14ac:dyDescent="0.25"/>
    <row r="18161" x14ac:dyDescent="0.25"/>
    <row r="18162" x14ac:dyDescent="0.25"/>
    <row r="18163" x14ac:dyDescent="0.25"/>
    <row r="18164" x14ac:dyDescent="0.25"/>
    <row r="18165" x14ac:dyDescent="0.25"/>
    <row r="18166" x14ac:dyDescent="0.25"/>
    <row r="18167" x14ac:dyDescent="0.25"/>
    <row r="18168" x14ac:dyDescent="0.25"/>
    <row r="18169" x14ac:dyDescent="0.25"/>
    <row r="18170" x14ac:dyDescent="0.25"/>
    <row r="18171" x14ac:dyDescent="0.25"/>
    <row r="18172" x14ac:dyDescent="0.25"/>
    <row r="18173" x14ac:dyDescent="0.25"/>
    <row r="18174" x14ac:dyDescent="0.25"/>
    <row r="18175" x14ac:dyDescent="0.25"/>
    <row r="18176" x14ac:dyDescent="0.25"/>
    <row r="18177" x14ac:dyDescent="0.25"/>
    <row r="18178" x14ac:dyDescent="0.25"/>
    <row r="18179" x14ac:dyDescent="0.25"/>
    <row r="18180" x14ac:dyDescent="0.25"/>
    <row r="18181" x14ac:dyDescent="0.25"/>
    <row r="18182" x14ac:dyDescent="0.25"/>
    <row r="18183" x14ac:dyDescent="0.25"/>
    <row r="18184" x14ac:dyDescent="0.25"/>
    <row r="18185" x14ac:dyDescent="0.25"/>
    <row r="18186" x14ac:dyDescent="0.25"/>
    <row r="18187" x14ac:dyDescent="0.25"/>
    <row r="18188" x14ac:dyDescent="0.25"/>
    <row r="18189" x14ac:dyDescent="0.25"/>
    <row r="18190" x14ac:dyDescent="0.25"/>
    <row r="18191" x14ac:dyDescent="0.25"/>
    <row r="18192" x14ac:dyDescent="0.25"/>
    <row r="18193" x14ac:dyDescent="0.25"/>
    <row r="18194" x14ac:dyDescent="0.25"/>
    <row r="18195" x14ac:dyDescent="0.25"/>
    <row r="18196" x14ac:dyDescent="0.25"/>
    <row r="18197" x14ac:dyDescent="0.25"/>
    <row r="18198" x14ac:dyDescent="0.25"/>
    <row r="18199" x14ac:dyDescent="0.25"/>
    <row r="18200" x14ac:dyDescent="0.25"/>
    <row r="18201" x14ac:dyDescent="0.25"/>
    <row r="18202" x14ac:dyDescent="0.25"/>
    <row r="18203" x14ac:dyDescent="0.25"/>
    <row r="18204" x14ac:dyDescent="0.25"/>
    <row r="18205" x14ac:dyDescent="0.25"/>
    <row r="18206" x14ac:dyDescent="0.25"/>
    <row r="18207" x14ac:dyDescent="0.25"/>
    <row r="18208" x14ac:dyDescent="0.25"/>
    <row r="18209" x14ac:dyDescent="0.25"/>
    <row r="18210" x14ac:dyDescent="0.25"/>
    <row r="18211" x14ac:dyDescent="0.25"/>
    <row r="18212" x14ac:dyDescent="0.25"/>
    <row r="18213" x14ac:dyDescent="0.25"/>
    <row r="18214" x14ac:dyDescent="0.25"/>
    <row r="18215" x14ac:dyDescent="0.25"/>
    <row r="18216" x14ac:dyDescent="0.25"/>
    <row r="18217" x14ac:dyDescent="0.25"/>
    <row r="18218" x14ac:dyDescent="0.25"/>
    <row r="18219" x14ac:dyDescent="0.25"/>
    <row r="18220" x14ac:dyDescent="0.25"/>
    <row r="18221" x14ac:dyDescent="0.25"/>
    <row r="18222" x14ac:dyDescent="0.25"/>
    <row r="18223" x14ac:dyDescent="0.25"/>
    <row r="18224" x14ac:dyDescent="0.25"/>
    <row r="18225" x14ac:dyDescent="0.25"/>
    <row r="18226" x14ac:dyDescent="0.25"/>
    <row r="18227" x14ac:dyDescent="0.25"/>
    <row r="18228" x14ac:dyDescent="0.25"/>
    <row r="18229" x14ac:dyDescent="0.25"/>
    <row r="18230" x14ac:dyDescent="0.25"/>
    <row r="18231" x14ac:dyDescent="0.25"/>
    <row r="18232" x14ac:dyDescent="0.25"/>
    <row r="18233" x14ac:dyDescent="0.25"/>
    <row r="18234" x14ac:dyDescent="0.25"/>
    <row r="18235" x14ac:dyDescent="0.25"/>
    <row r="18236" x14ac:dyDescent="0.25"/>
    <row r="18237" x14ac:dyDescent="0.25"/>
    <row r="18238" x14ac:dyDescent="0.25"/>
    <row r="18239" x14ac:dyDescent="0.25"/>
    <row r="18240" x14ac:dyDescent="0.25"/>
    <row r="18241" x14ac:dyDescent="0.25"/>
    <row r="18242" x14ac:dyDescent="0.25"/>
    <row r="18243" x14ac:dyDescent="0.25"/>
    <row r="18244" x14ac:dyDescent="0.25"/>
    <row r="18245" x14ac:dyDescent="0.25"/>
    <row r="18246" x14ac:dyDescent="0.25"/>
    <row r="18247" x14ac:dyDescent="0.25"/>
    <row r="18248" x14ac:dyDescent="0.25"/>
    <row r="18249" x14ac:dyDescent="0.25"/>
    <row r="18250" x14ac:dyDescent="0.25"/>
    <row r="18251" x14ac:dyDescent="0.25"/>
    <row r="18252" x14ac:dyDescent="0.25"/>
    <row r="18253" x14ac:dyDescent="0.25"/>
    <row r="18254" x14ac:dyDescent="0.25"/>
    <row r="18255" x14ac:dyDescent="0.25"/>
    <row r="18256" x14ac:dyDescent="0.25"/>
    <row r="18257" x14ac:dyDescent="0.25"/>
    <row r="18258" x14ac:dyDescent="0.25"/>
    <row r="18259" x14ac:dyDescent="0.25"/>
    <row r="18260" x14ac:dyDescent="0.25"/>
    <row r="18261" x14ac:dyDescent="0.25"/>
    <row r="18262" x14ac:dyDescent="0.25"/>
    <row r="18263" x14ac:dyDescent="0.25"/>
    <row r="18264" x14ac:dyDescent="0.25"/>
    <row r="18265" x14ac:dyDescent="0.25"/>
    <row r="18266" x14ac:dyDescent="0.25"/>
    <row r="18267" x14ac:dyDescent="0.25"/>
    <row r="18268" x14ac:dyDescent="0.25"/>
    <row r="18269" x14ac:dyDescent="0.25"/>
    <row r="18270" x14ac:dyDescent="0.25"/>
    <row r="18271" x14ac:dyDescent="0.25"/>
    <row r="18272" x14ac:dyDescent="0.25"/>
    <row r="18273" x14ac:dyDescent="0.25"/>
    <row r="18274" x14ac:dyDescent="0.25"/>
    <row r="18275" x14ac:dyDescent="0.25"/>
    <row r="18276" x14ac:dyDescent="0.25"/>
    <row r="18277" x14ac:dyDescent="0.25"/>
    <row r="18278" x14ac:dyDescent="0.25"/>
    <row r="18279" x14ac:dyDescent="0.25"/>
    <row r="18280" x14ac:dyDescent="0.25"/>
    <row r="18281" x14ac:dyDescent="0.25"/>
    <row r="18282" x14ac:dyDescent="0.25"/>
    <row r="18283" x14ac:dyDescent="0.25"/>
    <row r="18284" x14ac:dyDescent="0.25"/>
    <row r="18285" x14ac:dyDescent="0.25"/>
    <row r="18286" x14ac:dyDescent="0.25"/>
    <row r="18287" x14ac:dyDescent="0.25"/>
    <row r="18288" x14ac:dyDescent="0.25"/>
    <row r="18289" x14ac:dyDescent="0.25"/>
    <row r="18290" x14ac:dyDescent="0.25"/>
    <row r="18291" x14ac:dyDescent="0.25"/>
    <row r="18292" x14ac:dyDescent="0.25"/>
    <row r="18293" x14ac:dyDescent="0.25"/>
    <row r="18294" x14ac:dyDescent="0.25"/>
    <row r="18295" x14ac:dyDescent="0.25"/>
    <row r="18296" x14ac:dyDescent="0.25"/>
    <row r="18297" x14ac:dyDescent="0.25"/>
    <row r="18298" x14ac:dyDescent="0.25"/>
    <row r="18299" x14ac:dyDescent="0.25"/>
    <row r="18300" x14ac:dyDescent="0.25"/>
    <row r="18301" x14ac:dyDescent="0.25"/>
    <row r="18302" x14ac:dyDescent="0.25"/>
    <row r="18303" x14ac:dyDescent="0.25"/>
    <row r="18304" x14ac:dyDescent="0.25"/>
    <row r="18305" x14ac:dyDescent="0.25"/>
    <row r="18306" x14ac:dyDescent="0.25"/>
    <row r="18307" x14ac:dyDescent="0.25"/>
    <row r="18308" x14ac:dyDescent="0.25"/>
    <row r="18309" x14ac:dyDescent="0.25"/>
    <row r="18310" x14ac:dyDescent="0.25"/>
    <row r="18311" x14ac:dyDescent="0.25"/>
    <row r="18312" x14ac:dyDescent="0.25"/>
    <row r="18313" x14ac:dyDescent="0.25"/>
    <row r="18314" x14ac:dyDescent="0.25"/>
    <row r="18315" x14ac:dyDescent="0.25"/>
    <row r="18316" x14ac:dyDescent="0.25"/>
    <row r="18317" x14ac:dyDescent="0.25"/>
    <row r="18318" x14ac:dyDescent="0.25"/>
    <row r="18319" x14ac:dyDescent="0.25"/>
    <row r="18320" x14ac:dyDescent="0.25"/>
    <row r="18321" x14ac:dyDescent="0.25"/>
    <row r="18322" x14ac:dyDescent="0.25"/>
    <row r="18323" x14ac:dyDescent="0.25"/>
    <row r="18324" x14ac:dyDescent="0.25"/>
    <row r="18325" x14ac:dyDescent="0.25"/>
    <row r="18326" x14ac:dyDescent="0.25"/>
    <row r="18327" x14ac:dyDescent="0.25"/>
    <row r="18328" x14ac:dyDescent="0.25"/>
    <row r="18329" x14ac:dyDescent="0.25"/>
    <row r="18330" x14ac:dyDescent="0.25"/>
    <row r="18331" x14ac:dyDescent="0.25"/>
    <row r="18332" x14ac:dyDescent="0.25"/>
    <row r="18333" x14ac:dyDescent="0.25"/>
    <row r="18334" x14ac:dyDescent="0.25"/>
    <row r="18335" x14ac:dyDescent="0.25"/>
    <row r="18336" x14ac:dyDescent="0.25"/>
    <row r="18337" x14ac:dyDescent="0.25"/>
    <row r="18338" x14ac:dyDescent="0.25"/>
    <row r="18339" x14ac:dyDescent="0.25"/>
    <row r="18340" x14ac:dyDescent="0.25"/>
    <row r="18341" x14ac:dyDescent="0.25"/>
    <row r="18342" x14ac:dyDescent="0.25"/>
    <row r="18343" x14ac:dyDescent="0.25"/>
    <row r="18344" x14ac:dyDescent="0.25"/>
    <row r="18345" x14ac:dyDescent="0.25"/>
    <row r="18346" x14ac:dyDescent="0.25"/>
    <row r="18347" x14ac:dyDescent="0.25"/>
    <row r="18348" x14ac:dyDescent="0.25"/>
    <row r="18349" x14ac:dyDescent="0.25"/>
    <row r="18350" x14ac:dyDescent="0.25"/>
    <row r="18351" x14ac:dyDescent="0.25"/>
    <row r="18352" x14ac:dyDescent="0.25"/>
    <row r="18353" x14ac:dyDescent="0.25"/>
    <row r="18354" x14ac:dyDescent="0.25"/>
    <row r="18355" x14ac:dyDescent="0.25"/>
    <row r="18356" x14ac:dyDescent="0.25"/>
    <row r="18357" x14ac:dyDescent="0.25"/>
    <row r="18358" x14ac:dyDescent="0.25"/>
    <row r="18359" x14ac:dyDescent="0.25"/>
    <row r="18360" x14ac:dyDescent="0.25"/>
    <row r="18361" x14ac:dyDescent="0.25"/>
    <row r="18362" x14ac:dyDescent="0.25"/>
    <row r="18363" x14ac:dyDescent="0.25"/>
    <row r="18364" x14ac:dyDescent="0.25"/>
    <row r="18365" x14ac:dyDescent="0.25"/>
    <row r="18366" x14ac:dyDescent="0.25"/>
    <row r="18367" x14ac:dyDescent="0.25"/>
    <row r="18368" x14ac:dyDescent="0.25"/>
    <row r="18369" x14ac:dyDescent="0.25"/>
    <row r="18370" x14ac:dyDescent="0.25"/>
    <row r="18371" x14ac:dyDescent="0.25"/>
    <row r="18372" x14ac:dyDescent="0.25"/>
    <row r="18373" x14ac:dyDescent="0.25"/>
    <row r="18374" x14ac:dyDescent="0.25"/>
    <row r="18375" x14ac:dyDescent="0.25"/>
    <row r="18376" x14ac:dyDescent="0.25"/>
    <row r="18377" x14ac:dyDescent="0.25"/>
    <row r="18378" x14ac:dyDescent="0.25"/>
    <row r="18379" x14ac:dyDescent="0.25"/>
    <row r="18380" x14ac:dyDescent="0.25"/>
    <row r="18381" x14ac:dyDescent="0.25"/>
    <row r="18382" x14ac:dyDescent="0.25"/>
    <row r="18383" x14ac:dyDescent="0.25"/>
    <row r="18384" x14ac:dyDescent="0.25"/>
    <row r="18385" x14ac:dyDescent="0.25"/>
    <row r="18386" x14ac:dyDescent="0.25"/>
    <row r="18387" x14ac:dyDescent="0.25"/>
    <row r="18388" x14ac:dyDescent="0.25"/>
    <row r="18389" x14ac:dyDescent="0.25"/>
    <row r="18390" x14ac:dyDescent="0.25"/>
    <row r="18391" x14ac:dyDescent="0.25"/>
    <row r="18392" x14ac:dyDescent="0.25"/>
    <row r="18393" x14ac:dyDescent="0.25"/>
    <row r="18394" x14ac:dyDescent="0.25"/>
    <row r="18395" x14ac:dyDescent="0.25"/>
    <row r="18396" x14ac:dyDescent="0.25"/>
    <row r="18397" x14ac:dyDescent="0.25"/>
    <row r="18398" x14ac:dyDescent="0.25"/>
    <row r="18399" x14ac:dyDescent="0.25"/>
    <row r="18400" x14ac:dyDescent="0.25"/>
    <row r="18401" x14ac:dyDescent="0.25"/>
    <row r="18402" x14ac:dyDescent="0.25"/>
    <row r="18403" x14ac:dyDescent="0.25"/>
    <row r="18404" x14ac:dyDescent="0.25"/>
    <row r="18405" x14ac:dyDescent="0.25"/>
    <row r="18406" x14ac:dyDescent="0.25"/>
    <row r="18407" x14ac:dyDescent="0.25"/>
    <row r="18408" x14ac:dyDescent="0.25"/>
    <row r="18409" x14ac:dyDescent="0.25"/>
    <row r="18410" x14ac:dyDescent="0.25"/>
    <row r="18411" x14ac:dyDescent="0.25"/>
    <row r="18412" x14ac:dyDescent="0.25"/>
    <row r="18413" x14ac:dyDescent="0.25"/>
    <row r="18414" x14ac:dyDescent="0.25"/>
    <row r="18415" x14ac:dyDescent="0.25"/>
    <row r="18416" x14ac:dyDescent="0.25"/>
    <row r="18417" x14ac:dyDescent="0.25"/>
    <row r="18418" x14ac:dyDescent="0.25"/>
    <row r="18419" x14ac:dyDescent="0.25"/>
    <row r="18420" x14ac:dyDescent="0.25"/>
    <row r="18421" x14ac:dyDescent="0.25"/>
    <row r="18422" x14ac:dyDescent="0.25"/>
    <row r="18423" x14ac:dyDescent="0.25"/>
    <row r="18424" x14ac:dyDescent="0.25"/>
    <row r="18425" x14ac:dyDescent="0.25"/>
    <row r="18426" x14ac:dyDescent="0.25"/>
    <row r="18427" x14ac:dyDescent="0.25"/>
    <row r="18428" x14ac:dyDescent="0.25"/>
    <row r="18429" x14ac:dyDescent="0.25"/>
    <row r="18430" x14ac:dyDescent="0.25"/>
    <row r="18431" x14ac:dyDescent="0.25"/>
    <row r="18432" x14ac:dyDescent="0.25"/>
    <row r="18433" x14ac:dyDescent="0.25"/>
    <row r="18434" x14ac:dyDescent="0.25"/>
    <row r="18435" x14ac:dyDescent="0.25"/>
    <row r="18436" x14ac:dyDescent="0.25"/>
    <row r="18437" x14ac:dyDescent="0.25"/>
    <row r="18438" x14ac:dyDescent="0.25"/>
    <row r="18439" x14ac:dyDescent="0.25"/>
    <row r="18440" x14ac:dyDescent="0.25"/>
    <row r="18441" x14ac:dyDescent="0.25"/>
    <row r="18442" x14ac:dyDescent="0.25"/>
    <row r="18443" x14ac:dyDescent="0.25"/>
    <row r="18444" x14ac:dyDescent="0.25"/>
    <row r="18445" x14ac:dyDescent="0.25"/>
    <row r="18446" x14ac:dyDescent="0.25"/>
    <row r="18447" x14ac:dyDescent="0.25"/>
    <row r="18448" x14ac:dyDescent="0.25"/>
    <row r="18449" x14ac:dyDescent="0.25"/>
    <row r="18450" x14ac:dyDescent="0.25"/>
    <row r="18451" x14ac:dyDescent="0.25"/>
    <row r="18452" x14ac:dyDescent="0.25"/>
    <row r="18453" x14ac:dyDescent="0.25"/>
    <row r="18454" x14ac:dyDescent="0.25"/>
    <row r="18455" x14ac:dyDescent="0.25"/>
    <row r="18456" x14ac:dyDescent="0.25"/>
    <row r="18457" x14ac:dyDescent="0.25"/>
    <row r="18458" x14ac:dyDescent="0.25"/>
    <row r="18459" x14ac:dyDescent="0.25"/>
    <row r="18460" x14ac:dyDescent="0.25"/>
    <row r="18461" x14ac:dyDescent="0.25"/>
    <row r="18462" x14ac:dyDescent="0.25"/>
    <row r="18463" x14ac:dyDescent="0.25"/>
    <row r="18464" x14ac:dyDescent="0.25"/>
    <row r="18465" x14ac:dyDescent="0.25"/>
    <row r="18466" x14ac:dyDescent="0.25"/>
    <row r="18467" x14ac:dyDescent="0.25"/>
    <row r="18468" x14ac:dyDescent="0.25"/>
    <row r="18469" x14ac:dyDescent="0.25"/>
    <row r="18470" x14ac:dyDescent="0.25"/>
    <row r="18471" x14ac:dyDescent="0.25"/>
    <row r="18472" x14ac:dyDescent="0.25"/>
    <row r="18473" x14ac:dyDescent="0.25"/>
    <row r="18474" x14ac:dyDescent="0.25"/>
    <row r="18475" x14ac:dyDescent="0.25"/>
    <row r="18476" x14ac:dyDescent="0.25"/>
    <row r="18477" x14ac:dyDescent="0.25"/>
    <row r="18478" x14ac:dyDescent="0.25"/>
    <row r="18479" x14ac:dyDescent="0.25"/>
    <row r="18480" x14ac:dyDescent="0.25"/>
    <row r="18481" x14ac:dyDescent="0.25"/>
    <row r="18482" x14ac:dyDescent="0.25"/>
    <row r="18483" x14ac:dyDescent="0.25"/>
    <row r="18484" x14ac:dyDescent="0.25"/>
    <row r="18485" x14ac:dyDescent="0.25"/>
    <row r="18486" x14ac:dyDescent="0.25"/>
    <row r="18487" x14ac:dyDescent="0.25"/>
    <row r="18488" x14ac:dyDescent="0.25"/>
    <row r="18489" x14ac:dyDescent="0.25"/>
    <row r="18490" x14ac:dyDescent="0.25"/>
    <row r="18491" x14ac:dyDescent="0.25"/>
    <row r="18492" x14ac:dyDescent="0.25"/>
    <row r="18493" x14ac:dyDescent="0.25"/>
    <row r="18494" x14ac:dyDescent="0.25"/>
    <row r="18495" x14ac:dyDescent="0.25"/>
    <row r="18496" x14ac:dyDescent="0.25"/>
    <row r="18497" x14ac:dyDescent="0.25"/>
    <row r="18498" x14ac:dyDescent="0.25"/>
    <row r="18499" x14ac:dyDescent="0.25"/>
    <row r="18500" x14ac:dyDescent="0.25"/>
    <row r="18501" x14ac:dyDescent="0.25"/>
    <row r="18502" x14ac:dyDescent="0.25"/>
    <row r="18503" x14ac:dyDescent="0.25"/>
    <row r="18504" x14ac:dyDescent="0.25"/>
    <row r="18505" x14ac:dyDescent="0.25"/>
    <row r="18506" x14ac:dyDescent="0.25"/>
    <row r="18507" x14ac:dyDescent="0.25"/>
    <row r="18508" x14ac:dyDescent="0.25"/>
    <row r="18509" x14ac:dyDescent="0.25"/>
    <row r="18510" x14ac:dyDescent="0.25"/>
    <row r="18511" x14ac:dyDescent="0.25"/>
    <row r="18512" x14ac:dyDescent="0.25"/>
    <row r="18513" x14ac:dyDescent="0.25"/>
    <row r="18514" x14ac:dyDescent="0.25"/>
    <row r="18515" x14ac:dyDescent="0.25"/>
    <row r="18516" x14ac:dyDescent="0.25"/>
    <row r="18517" x14ac:dyDescent="0.25"/>
    <row r="18518" x14ac:dyDescent="0.25"/>
    <row r="18519" x14ac:dyDescent="0.25"/>
    <row r="18520" x14ac:dyDescent="0.25"/>
    <row r="18521" x14ac:dyDescent="0.25"/>
    <row r="18522" x14ac:dyDescent="0.25"/>
    <row r="18523" x14ac:dyDescent="0.25"/>
    <row r="18524" x14ac:dyDescent="0.25"/>
    <row r="18525" x14ac:dyDescent="0.25"/>
    <row r="18526" x14ac:dyDescent="0.25"/>
    <row r="18527" x14ac:dyDescent="0.25"/>
    <row r="18528" x14ac:dyDescent="0.25"/>
    <row r="18529" x14ac:dyDescent="0.25"/>
    <row r="18530" x14ac:dyDescent="0.25"/>
    <row r="18531" x14ac:dyDescent="0.25"/>
    <row r="18532" x14ac:dyDescent="0.25"/>
    <row r="18533" x14ac:dyDescent="0.25"/>
    <row r="18534" x14ac:dyDescent="0.25"/>
    <row r="18535" x14ac:dyDescent="0.25"/>
    <row r="18536" x14ac:dyDescent="0.25"/>
    <row r="18537" x14ac:dyDescent="0.25"/>
    <row r="18538" x14ac:dyDescent="0.25"/>
    <row r="18539" x14ac:dyDescent="0.25"/>
    <row r="18540" x14ac:dyDescent="0.25"/>
    <row r="18541" x14ac:dyDescent="0.25"/>
    <row r="18542" x14ac:dyDescent="0.25"/>
    <row r="18543" x14ac:dyDescent="0.25"/>
    <row r="18544" x14ac:dyDescent="0.25"/>
    <row r="18545" x14ac:dyDescent="0.25"/>
    <row r="18546" x14ac:dyDescent="0.25"/>
    <row r="18547" x14ac:dyDescent="0.25"/>
    <row r="18548" x14ac:dyDescent="0.25"/>
    <row r="18549" x14ac:dyDescent="0.25"/>
    <row r="18550" x14ac:dyDescent="0.25"/>
    <row r="18551" x14ac:dyDescent="0.25"/>
    <row r="18552" x14ac:dyDescent="0.25"/>
    <row r="18553" x14ac:dyDescent="0.25"/>
    <row r="18554" x14ac:dyDescent="0.25"/>
    <row r="18555" x14ac:dyDescent="0.25"/>
    <row r="18556" x14ac:dyDescent="0.25"/>
    <row r="18557" x14ac:dyDescent="0.25"/>
    <row r="18558" x14ac:dyDescent="0.25"/>
    <row r="18559" x14ac:dyDescent="0.25"/>
    <row r="18560" x14ac:dyDescent="0.25"/>
    <row r="18561" x14ac:dyDescent="0.25"/>
    <row r="18562" x14ac:dyDescent="0.25"/>
    <row r="18563" x14ac:dyDescent="0.25"/>
    <row r="18564" x14ac:dyDescent="0.25"/>
    <row r="18565" x14ac:dyDescent="0.25"/>
    <row r="18566" x14ac:dyDescent="0.25"/>
    <row r="18567" x14ac:dyDescent="0.25"/>
    <row r="18568" x14ac:dyDescent="0.25"/>
    <row r="18569" x14ac:dyDescent="0.25"/>
    <row r="18570" x14ac:dyDescent="0.25"/>
    <row r="18571" x14ac:dyDescent="0.25"/>
    <row r="18572" x14ac:dyDescent="0.25"/>
    <row r="18573" x14ac:dyDescent="0.25"/>
    <row r="18574" x14ac:dyDescent="0.25"/>
    <row r="18575" x14ac:dyDescent="0.25"/>
    <row r="18576" x14ac:dyDescent="0.25"/>
    <row r="18577" x14ac:dyDescent="0.25"/>
    <row r="18578" x14ac:dyDescent="0.25"/>
    <row r="18579" x14ac:dyDescent="0.25"/>
    <row r="18580" x14ac:dyDescent="0.25"/>
    <row r="18581" x14ac:dyDescent="0.25"/>
    <row r="18582" x14ac:dyDescent="0.25"/>
    <row r="18583" x14ac:dyDescent="0.25"/>
    <row r="18584" x14ac:dyDescent="0.25"/>
    <row r="18585" x14ac:dyDescent="0.25"/>
    <row r="18586" x14ac:dyDescent="0.25"/>
    <row r="18587" x14ac:dyDescent="0.25"/>
    <row r="18588" x14ac:dyDescent="0.25"/>
    <row r="18589" x14ac:dyDescent="0.25"/>
    <row r="18590" x14ac:dyDescent="0.25"/>
    <row r="18591" x14ac:dyDescent="0.25"/>
    <row r="18592" x14ac:dyDescent="0.25"/>
    <row r="18593" x14ac:dyDescent="0.25"/>
    <row r="18594" x14ac:dyDescent="0.25"/>
    <row r="18595" x14ac:dyDescent="0.25"/>
    <row r="18596" x14ac:dyDescent="0.25"/>
    <row r="18597" x14ac:dyDescent="0.25"/>
    <row r="18598" x14ac:dyDescent="0.25"/>
    <row r="18599" x14ac:dyDescent="0.25"/>
    <row r="18600" x14ac:dyDescent="0.25"/>
    <row r="18601" x14ac:dyDescent="0.25"/>
    <row r="18602" x14ac:dyDescent="0.25"/>
    <row r="18603" x14ac:dyDescent="0.25"/>
    <row r="18604" x14ac:dyDescent="0.25"/>
    <row r="18605" x14ac:dyDescent="0.25"/>
    <row r="18606" x14ac:dyDescent="0.25"/>
    <row r="18607" x14ac:dyDescent="0.25"/>
    <row r="18608" x14ac:dyDescent="0.25"/>
    <row r="18609" x14ac:dyDescent="0.25"/>
    <row r="18610" x14ac:dyDescent="0.25"/>
    <row r="18611" x14ac:dyDescent="0.25"/>
    <row r="18612" x14ac:dyDescent="0.25"/>
    <row r="18613" x14ac:dyDescent="0.25"/>
    <row r="18614" x14ac:dyDescent="0.25"/>
    <row r="18615" x14ac:dyDescent="0.25"/>
    <row r="18616" x14ac:dyDescent="0.25"/>
    <row r="18617" x14ac:dyDescent="0.25"/>
    <row r="18618" x14ac:dyDescent="0.25"/>
    <row r="18619" x14ac:dyDescent="0.25"/>
    <row r="18620" x14ac:dyDescent="0.25"/>
    <row r="18621" x14ac:dyDescent="0.25"/>
    <row r="18622" x14ac:dyDescent="0.25"/>
    <row r="18623" x14ac:dyDescent="0.25"/>
    <row r="18624" x14ac:dyDescent="0.25"/>
    <row r="18625" x14ac:dyDescent="0.25"/>
    <row r="18626" x14ac:dyDescent="0.25"/>
    <row r="18627" x14ac:dyDescent="0.25"/>
    <row r="18628" x14ac:dyDescent="0.25"/>
    <row r="18629" x14ac:dyDescent="0.25"/>
    <row r="18630" x14ac:dyDescent="0.25"/>
    <row r="18631" x14ac:dyDescent="0.25"/>
    <row r="18632" x14ac:dyDescent="0.25"/>
    <row r="18633" x14ac:dyDescent="0.25"/>
    <row r="18634" x14ac:dyDescent="0.25"/>
    <row r="18635" x14ac:dyDescent="0.25"/>
    <row r="18636" x14ac:dyDescent="0.25"/>
    <row r="18637" x14ac:dyDescent="0.25"/>
    <row r="18638" x14ac:dyDescent="0.25"/>
    <row r="18639" x14ac:dyDescent="0.25"/>
    <row r="18640" x14ac:dyDescent="0.25"/>
    <row r="18641" x14ac:dyDescent="0.25"/>
    <row r="18642" x14ac:dyDescent="0.25"/>
    <row r="18643" x14ac:dyDescent="0.25"/>
    <row r="18644" x14ac:dyDescent="0.25"/>
    <row r="18645" x14ac:dyDescent="0.25"/>
    <row r="18646" x14ac:dyDescent="0.25"/>
    <row r="18647" x14ac:dyDescent="0.25"/>
    <row r="18648" x14ac:dyDescent="0.25"/>
    <row r="18649" x14ac:dyDescent="0.25"/>
    <row r="18650" x14ac:dyDescent="0.25"/>
    <row r="18651" x14ac:dyDescent="0.25"/>
    <row r="18652" x14ac:dyDescent="0.25"/>
    <row r="18653" x14ac:dyDescent="0.25"/>
    <row r="18654" x14ac:dyDescent="0.25"/>
    <row r="18655" x14ac:dyDescent="0.25"/>
    <row r="18656" x14ac:dyDescent="0.25"/>
    <row r="18657" x14ac:dyDescent="0.25"/>
    <row r="18658" x14ac:dyDescent="0.25"/>
    <row r="18659" x14ac:dyDescent="0.25"/>
    <row r="18660" x14ac:dyDescent="0.25"/>
    <row r="18661" x14ac:dyDescent="0.25"/>
    <row r="18662" x14ac:dyDescent="0.25"/>
    <row r="18663" x14ac:dyDescent="0.25"/>
    <row r="18664" x14ac:dyDescent="0.25"/>
    <row r="18665" x14ac:dyDescent="0.25"/>
    <row r="18666" x14ac:dyDescent="0.25"/>
    <row r="18667" x14ac:dyDescent="0.25"/>
    <row r="18668" x14ac:dyDescent="0.25"/>
    <row r="18669" x14ac:dyDescent="0.25"/>
    <row r="18670" x14ac:dyDescent="0.25"/>
    <row r="18671" x14ac:dyDescent="0.25"/>
    <row r="18672" x14ac:dyDescent="0.25"/>
    <row r="18673" x14ac:dyDescent="0.25"/>
    <row r="18674" x14ac:dyDescent="0.25"/>
    <row r="18675" x14ac:dyDescent="0.25"/>
    <row r="18676" x14ac:dyDescent="0.25"/>
    <row r="18677" x14ac:dyDescent="0.25"/>
    <row r="18678" x14ac:dyDescent="0.25"/>
    <row r="18679" x14ac:dyDescent="0.25"/>
    <row r="18680" x14ac:dyDescent="0.25"/>
    <row r="18681" x14ac:dyDescent="0.25"/>
    <row r="18682" x14ac:dyDescent="0.25"/>
    <row r="18683" x14ac:dyDescent="0.25"/>
    <row r="18684" x14ac:dyDescent="0.25"/>
    <row r="18685" x14ac:dyDescent="0.25"/>
    <row r="18686" x14ac:dyDescent="0.25"/>
    <row r="18687" x14ac:dyDescent="0.25"/>
    <row r="18688" x14ac:dyDescent="0.25"/>
    <row r="18689" x14ac:dyDescent="0.25"/>
    <row r="18690" x14ac:dyDescent="0.25"/>
    <row r="18691" x14ac:dyDescent="0.25"/>
    <row r="18692" x14ac:dyDescent="0.25"/>
    <row r="18693" x14ac:dyDescent="0.25"/>
    <row r="18694" x14ac:dyDescent="0.25"/>
    <row r="18695" x14ac:dyDescent="0.25"/>
    <row r="18696" x14ac:dyDescent="0.25"/>
    <row r="18697" x14ac:dyDescent="0.25"/>
    <row r="18698" x14ac:dyDescent="0.25"/>
    <row r="18699" x14ac:dyDescent="0.25"/>
    <row r="18700" x14ac:dyDescent="0.25"/>
    <row r="18701" x14ac:dyDescent="0.25"/>
    <row r="18702" x14ac:dyDescent="0.25"/>
    <row r="18703" x14ac:dyDescent="0.25"/>
    <row r="18704" x14ac:dyDescent="0.25"/>
    <row r="18705" x14ac:dyDescent="0.25"/>
    <row r="18706" x14ac:dyDescent="0.25"/>
    <row r="18707" x14ac:dyDescent="0.25"/>
    <row r="18708" x14ac:dyDescent="0.25"/>
    <row r="18709" x14ac:dyDescent="0.25"/>
    <row r="18710" x14ac:dyDescent="0.25"/>
    <row r="18711" x14ac:dyDescent="0.25"/>
    <row r="18712" x14ac:dyDescent="0.25"/>
    <row r="18713" x14ac:dyDescent="0.25"/>
    <row r="18714" x14ac:dyDescent="0.25"/>
    <row r="18715" x14ac:dyDescent="0.25"/>
    <row r="18716" x14ac:dyDescent="0.25"/>
    <row r="18717" x14ac:dyDescent="0.25"/>
    <row r="18718" x14ac:dyDescent="0.25"/>
    <row r="18719" x14ac:dyDescent="0.25"/>
    <row r="18720" x14ac:dyDescent="0.25"/>
    <row r="18721" x14ac:dyDescent="0.25"/>
    <row r="18722" x14ac:dyDescent="0.25"/>
    <row r="18723" x14ac:dyDescent="0.25"/>
    <row r="18724" x14ac:dyDescent="0.25"/>
    <row r="18725" x14ac:dyDescent="0.25"/>
    <row r="18726" x14ac:dyDescent="0.25"/>
    <row r="18727" x14ac:dyDescent="0.25"/>
    <row r="18728" x14ac:dyDescent="0.25"/>
    <row r="18729" x14ac:dyDescent="0.25"/>
    <row r="18730" x14ac:dyDescent="0.25"/>
    <row r="18731" x14ac:dyDescent="0.25"/>
    <row r="18732" x14ac:dyDescent="0.25"/>
    <row r="18733" x14ac:dyDescent="0.25"/>
    <row r="18734" x14ac:dyDescent="0.25"/>
    <row r="18735" x14ac:dyDescent="0.25"/>
    <row r="18736" x14ac:dyDescent="0.25"/>
    <row r="18737" x14ac:dyDescent="0.25"/>
    <row r="18738" x14ac:dyDescent="0.25"/>
    <row r="18739" x14ac:dyDescent="0.25"/>
    <row r="18740" x14ac:dyDescent="0.25"/>
    <row r="18741" x14ac:dyDescent="0.25"/>
    <row r="18742" x14ac:dyDescent="0.25"/>
    <row r="18743" x14ac:dyDescent="0.25"/>
    <row r="18744" x14ac:dyDescent="0.25"/>
    <row r="18745" x14ac:dyDescent="0.25"/>
    <row r="18746" x14ac:dyDescent="0.25"/>
    <row r="18747" x14ac:dyDescent="0.25"/>
    <row r="18748" x14ac:dyDescent="0.25"/>
    <row r="18749" x14ac:dyDescent="0.25"/>
    <row r="18750" x14ac:dyDescent="0.25"/>
    <row r="18751" x14ac:dyDescent="0.25"/>
    <row r="18752" x14ac:dyDescent="0.25"/>
    <row r="18753" x14ac:dyDescent="0.25"/>
    <row r="18754" x14ac:dyDescent="0.25"/>
    <row r="18755" x14ac:dyDescent="0.25"/>
    <row r="18756" x14ac:dyDescent="0.25"/>
    <row r="18757" x14ac:dyDescent="0.25"/>
    <row r="18758" x14ac:dyDescent="0.25"/>
    <row r="18759" x14ac:dyDescent="0.25"/>
    <row r="18760" x14ac:dyDescent="0.25"/>
    <row r="18761" x14ac:dyDescent="0.25"/>
    <row r="18762" x14ac:dyDescent="0.25"/>
    <row r="18763" x14ac:dyDescent="0.25"/>
    <row r="18764" x14ac:dyDescent="0.25"/>
    <row r="18765" x14ac:dyDescent="0.25"/>
    <row r="18766" x14ac:dyDescent="0.25"/>
    <row r="18767" x14ac:dyDescent="0.25"/>
    <row r="18768" x14ac:dyDescent="0.25"/>
    <row r="18769" x14ac:dyDescent="0.25"/>
    <row r="18770" x14ac:dyDescent="0.25"/>
    <row r="18771" x14ac:dyDescent="0.25"/>
    <row r="18772" x14ac:dyDescent="0.25"/>
    <row r="18773" x14ac:dyDescent="0.25"/>
    <row r="18774" x14ac:dyDescent="0.25"/>
    <row r="18775" x14ac:dyDescent="0.25"/>
    <row r="18776" x14ac:dyDescent="0.25"/>
    <row r="18777" x14ac:dyDescent="0.25"/>
    <row r="18778" x14ac:dyDescent="0.25"/>
    <row r="18779" x14ac:dyDescent="0.25"/>
    <row r="18780" x14ac:dyDescent="0.25"/>
    <row r="18781" x14ac:dyDescent="0.25"/>
    <row r="18782" x14ac:dyDescent="0.25"/>
    <row r="18783" x14ac:dyDescent="0.25"/>
    <row r="18784" x14ac:dyDescent="0.25"/>
    <row r="18785" x14ac:dyDescent="0.25"/>
    <row r="18786" x14ac:dyDescent="0.25"/>
    <row r="18787" x14ac:dyDescent="0.25"/>
    <row r="18788" x14ac:dyDescent="0.25"/>
    <row r="18789" x14ac:dyDescent="0.25"/>
    <row r="18790" x14ac:dyDescent="0.25"/>
    <row r="18791" x14ac:dyDescent="0.25"/>
    <row r="18792" x14ac:dyDescent="0.25"/>
    <row r="18793" x14ac:dyDescent="0.25"/>
    <row r="18794" x14ac:dyDescent="0.25"/>
    <row r="18795" x14ac:dyDescent="0.25"/>
    <row r="18796" x14ac:dyDescent="0.25"/>
    <row r="18797" x14ac:dyDescent="0.25"/>
    <row r="18798" x14ac:dyDescent="0.25"/>
    <row r="18799" x14ac:dyDescent="0.25"/>
    <row r="18800" x14ac:dyDescent="0.25"/>
    <row r="18801" x14ac:dyDescent="0.25"/>
    <row r="18802" x14ac:dyDescent="0.25"/>
    <row r="18803" x14ac:dyDescent="0.25"/>
    <row r="18804" x14ac:dyDescent="0.25"/>
    <row r="18805" x14ac:dyDescent="0.25"/>
    <row r="18806" x14ac:dyDescent="0.25"/>
    <row r="18807" x14ac:dyDescent="0.25"/>
    <row r="18808" x14ac:dyDescent="0.25"/>
    <row r="18809" x14ac:dyDescent="0.25"/>
    <row r="18810" x14ac:dyDescent="0.25"/>
    <row r="18811" x14ac:dyDescent="0.25"/>
    <row r="18812" x14ac:dyDescent="0.25"/>
    <row r="18813" x14ac:dyDescent="0.25"/>
    <row r="18814" x14ac:dyDescent="0.25"/>
    <row r="18815" x14ac:dyDescent="0.25"/>
    <row r="18816" x14ac:dyDescent="0.25"/>
    <row r="18817" x14ac:dyDescent="0.25"/>
    <row r="18818" x14ac:dyDescent="0.25"/>
    <row r="18819" x14ac:dyDescent="0.25"/>
    <row r="18820" x14ac:dyDescent="0.25"/>
    <row r="18821" x14ac:dyDescent="0.25"/>
    <row r="18822" x14ac:dyDescent="0.25"/>
    <row r="18823" x14ac:dyDescent="0.25"/>
    <row r="18824" x14ac:dyDescent="0.25"/>
    <row r="18825" x14ac:dyDescent="0.25"/>
    <row r="18826" x14ac:dyDescent="0.25"/>
    <row r="18827" x14ac:dyDescent="0.25"/>
    <row r="18828" x14ac:dyDescent="0.25"/>
    <row r="18829" x14ac:dyDescent="0.25"/>
    <row r="18830" x14ac:dyDescent="0.25"/>
    <row r="18831" x14ac:dyDescent="0.25"/>
    <row r="18832" x14ac:dyDescent="0.25"/>
    <row r="18833" x14ac:dyDescent="0.25"/>
    <row r="18834" x14ac:dyDescent="0.25"/>
    <row r="18835" x14ac:dyDescent="0.25"/>
    <row r="18836" x14ac:dyDescent="0.25"/>
    <row r="18837" x14ac:dyDescent="0.25"/>
    <row r="18838" x14ac:dyDescent="0.25"/>
    <row r="18839" x14ac:dyDescent="0.25"/>
    <row r="18840" x14ac:dyDescent="0.25"/>
    <row r="18841" x14ac:dyDescent="0.25"/>
    <row r="18842" x14ac:dyDescent="0.25"/>
    <row r="18843" x14ac:dyDescent="0.25"/>
    <row r="18844" x14ac:dyDescent="0.25"/>
    <row r="18845" x14ac:dyDescent="0.25"/>
    <row r="18846" x14ac:dyDescent="0.25"/>
    <row r="18847" x14ac:dyDescent="0.25"/>
    <row r="18848" x14ac:dyDescent="0.25"/>
    <row r="18849" x14ac:dyDescent="0.25"/>
    <row r="18850" x14ac:dyDescent="0.25"/>
    <row r="18851" x14ac:dyDescent="0.25"/>
    <row r="18852" x14ac:dyDescent="0.25"/>
    <row r="18853" x14ac:dyDescent="0.25"/>
    <row r="18854" x14ac:dyDescent="0.25"/>
    <row r="18855" x14ac:dyDescent="0.25"/>
    <row r="18856" x14ac:dyDescent="0.25"/>
    <row r="18857" x14ac:dyDescent="0.25"/>
    <row r="18858" x14ac:dyDescent="0.25"/>
    <row r="18859" x14ac:dyDescent="0.25"/>
    <row r="18860" x14ac:dyDescent="0.25"/>
    <row r="18861" x14ac:dyDescent="0.25"/>
    <row r="18862" x14ac:dyDescent="0.25"/>
    <row r="18863" x14ac:dyDescent="0.25"/>
    <row r="18864" x14ac:dyDescent="0.25"/>
    <row r="18865" x14ac:dyDescent="0.25"/>
    <row r="18866" x14ac:dyDescent="0.25"/>
    <row r="18867" x14ac:dyDescent="0.25"/>
    <row r="18868" x14ac:dyDescent="0.25"/>
    <row r="18869" x14ac:dyDescent="0.25"/>
    <row r="18870" x14ac:dyDescent="0.25"/>
    <row r="18871" x14ac:dyDescent="0.25"/>
    <row r="18872" x14ac:dyDescent="0.25"/>
    <row r="18873" x14ac:dyDescent="0.25"/>
    <row r="18874" x14ac:dyDescent="0.25"/>
    <row r="18875" x14ac:dyDescent="0.25"/>
    <row r="18876" x14ac:dyDescent="0.25"/>
    <row r="18877" x14ac:dyDescent="0.25"/>
    <row r="18878" x14ac:dyDescent="0.25"/>
    <row r="18879" x14ac:dyDescent="0.25"/>
    <row r="18880" x14ac:dyDescent="0.25"/>
    <row r="18881" x14ac:dyDescent="0.25"/>
    <row r="18882" x14ac:dyDescent="0.25"/>
    <row r="18883" x14ac:dyDescent="0.25"/>
    <row r="18884" x14ac:dyDescent="0.25"/>
    <row r="18885" x14ac:dyDescent="0.25"/>
    <row r="18886" x14ac:dyDescent="0.25"/>
    <row r="18887" x14ac:dyDescent="0.25"/>
    <row r="18888" x14ac:dyDescent="0.25"/>
    <row r="18889" x14ac:dyDescent="0.25"/>
    <row r="18890" x14ac:dyDescent="0.25"/>
    <row r="18891" x14ac:dyDescent="0.25"/>
    <row r="18892" x14ac:dyDescent="0.25"/>
    <row r="18893" x14ac:dyDescent="0.25"/>
    <row r="18894" x14ac:dyDescent="0.25"/>
    <row r="18895" x14ac:dyDescent="0.25"/>
    <row r="18896" x14ac:dyDescent="0.25"/>
    <row r="18897" x14ac:dyDescent="0.25"/>
    <row r="18898" x14ac:dyDescent="0.25"/>
    <row r="18899" x14ac:dyDescent="0.25"/>
    <row r="18900" x14ac:dyDescent="0.25"/>
    <row r="18901" x14ac:dyDescent="0.25"/>
    <row r="18902" x14ac:dyDescent="0.25"/>
    <row r="18903" x14ac:dyDescent="0.25"/>
    <row r="18904" x14ac:dyDescent="0.25"/>
    <row r="18905" x14ac:dyDescent="0.25"/>
    <row r="18906" x14ac:dyDescent="0.25"/>
    <row r="18907" x14ac:dyDescent="0.25"/>
    <row r="18908" x14ac:dyDescent="0.25"/>
    <row r="18909" x14ac:dyDescent="0.25"/>
    <row r="18910" x14ac:dyDescent="0.25"/>
    <row r="18911" x14ac:dyDescent="0.25"/>
    <row r="18912" x14ac:dyDescent="0.25"/>
    <row r="18913" x14ac:dyDescent="0.25"/>
    <row r="18914" x14ac:dyDescent="0.25"/>
    <row r="18915" x14ac:dyDescent="0.25"/>
    <row r="18916" x14ac:dyDescent="0.25"/>
    <row r="18917" x14ac:dyDescent="0.25"/>
    <row r="18918" x14ac:dyDescent="0.25"/>
    <row r="18919" x14ac:dyDescent="0.25"/>
    <row r="18920" x14ac:dyDescent="0.25"/>
    <row r="18921" x14ac:dyDescent="0.25"/>
    <row r="18922" x14ac:dyDescent="0.25"/>
    <row r="18923" x14ac:dyDescent="0.25"/>
    <row r="18924" x14ac:dyDescent="0.25"/>
    <row r="18925" x14ac:dyDescent="0.25"/>
    <row r="18926" x14ac:dyDescent="0.25"/>
    <row r="18927" x14ac:dyDescent="0.25"/>
    <row r="18928" x14ac:dyDescent="0.25"/>
    <row r="18929" x14ac:dyDescent="0.25"/>
    <row r="18930" x14ac:dyDescent="0.25"/>
    <row r="18931" x14ac:dyDescent="0.25"/>
    <row r="18932" x14ac:dyDescent="0.25"/>
    <row r="18933" x14ac:dyDescent="0.25"/>
    <row r="18934" x14ac:dyDescent="0.25"/>
    <row r="18935" x14ac:dyDescent="0.25"/>
    <row r="18936" x14ac:dyDescent="0.25"/>
    <row r="18937" x14ac:dyDescent="0.25"/>
    <row r="18938" x14ac:dyDescent="0.25"/>
    <row r="18939" x14ac:dyDescent="0.25"/>
    <row r="18940" x14ac:dyDescent="0.25"/>
    <row r="18941" x14ac:dyDescent="0.25"/>
    <row r="18942" x14ac:dyDescent="0.25"/>
    <row r="18943" x14ac:dyDescent="0.25"/>
    <row r="18944" x14ac:dyDescent="0.25"/>
    <row r="18945" x14ac:dyDescent="0.25"/>
    <row r="18946" x14ac:dyDescent="0.25"/>
    <row r="18947" x14ac:dyDescent="0.25"/>
    <row r="18948" x14ac:dyDescent="0.25"/>
    <row r="18949" x14ac:dyDescent="0.25"/>
    <row r="18950" x14ac:dyDescent="0.25"/>
    <row r="18951" x14ac:dyDescent="0.25"/>
    <row r="18952" x14ac:dyDescent="0.25"/>
    <row r="18953" x14ac:dyDescent="0.25"/>
    <row r="18954" x14ac:dyDescent="0.25"/>
    <row r="18955" x14ac:dyDescent="0.25"/>
    <row r="18956" x14ac:dyDescent="0.25"/>
    <row r="18957" x14ac:dyDescent="0.25"/>
    <row r="18958" x14ac:dyDescent="0.25"/>
    <row r="18959" x14ac:dyDescent="0.25"/>
    <row r="18960" x14ac:dyDescent="0.25"/>
    <row r="18961" x14ac:dyDescent="0.25"/>
    <row r="18962" x14ac:dyDescent="0.25"/>
    <row r="18963" x14ac:dyDescent="0.25"/>
    <row r="18964" x14ac:dyDescent="0.25"/>
    <row r="18965" x14ac:dyDescent="0.25"/>
    <row r="18966" x14ac:dyDescent="0.25"/>
    <row r="18967" x14ac:dyDescent="0.25"/>
    <row r="18968" x14ac:dyDescent="0.25"/>
    <row r="18969" x14ac:dyDescent="0.25"/>
    <row r="18970" x14ac:dyDescent="0.25"/>
    <row r="18971" x14ac:dyDescent="0.25"/>
    <row r="18972" x14ac:dyDescent="0.25"/>
    <row r="18973" x14ac:dyDescent="0.25"/>
    <row r="18974" x14ac:dyDescent="0.25"/>
    <row r="18975" x14ac:dyDescent="0.25"/>
    <row r="18976" x14ac:dyDescent="0.25"/>
    <row r="18977" x14ac:dyDescent="0.25"/>
    <row r="18978" x14ac:dyDescent="0.25"/>
    <row r="18979" x14ac:dyDescent="0.25"/>
    <row r="18980" x14ac:dyDescent="0.25"/>
    <row r="18981" x14ac:dyDescent="0.25"/>
    <row r="18982" x14ac:dyDescent="0.25"/>
    <row r="18983" x14ac:dyDescent="0.25"/>
    <row r="18984" x14ac:dyDescent="0.25"/>
    <row r="18985" x14ac:dyDescent="0.25"/>
    <row r="18986" x14ac:dyDescent="0.25"/>
    <row r="18987" x14ac:dyDescent="0.25"/>
    <row r="18988" x14ac:dyDescent="0.25"/>
    <row r="18989" x14ac:dyDescent="0.25"/>
    <row r="18990" x14ac:dyDescent="0.25"/>
    <row r="18991" x14ac:dyDescent="0.25"/>
    <row r="18992" x14ac:dyDescent="0.25"/>
    <row r="18993" x14ac:dyDescent="0.25"/>
    <row r="18994" x14ac:dyDescent="0.25"/>
    <row r="18995" x14ac:dyDescent="0.25"/>
    <row r="18996" x14ac:dyDescent="0.25"/>
    <row r="18997" x14ac:dyDescent="0.25"/>
    <row r="18998" x14ac:dyDescent="0.25"/>
    <row r="18999" x14ac:dyDescent="0.25"/>
    <row r="19000" x14ac:dyDescent="0.25"/>
    <row r="19001" x14ac:dyDescent="0.25"/>
    <row r="19002" x14ac:dyDescent="0.25"/>
    <row r="19003" x14ac:dyDescent="0.25"/>
    <row r="19004" x14ac:dyDescent="0.25"/>
    <row r="19005" x14ac:dyDescent="0.25"/>
    <row r="19006" x14ac:dyDescent="0.25"/>
    <row r="19007" x14ac:dyDescent="0.25"/>
    <row r="19008" x14ac:dyDescent="0.25"/>
    <row r="19009" x14ac:dyDescent="0.25"/>
    <row r="19010" x14ac:dyDescent="0.25"/>
    <row r="19011" x14ac:dyDescent="0.25"/>
    <row r="19012" x14ac:dyDescent="0.25"/>
    <row r="19013" x14ac:dyDescent="0.25"/>
    <row r="19014" x14ac:dyDescent="0.25"/>
    <row r="19015" x14ac:dyDescent="0.25"/>
    <row r="19016" x14ac:dyDescent="0.25"/>
    <row r="19017" x14ac:dyDescent="0.25"/>
    <row r="19018" x14ac:dyDescent="0.25"/>
    <row r="19019" x14ac:dyDescent="0.25"/>
    <row r="19020" x14ac:dyDescent="0.25"/>
    <row r="19021" x14ac:dyDescent="0.25"/>
    <row r="19022" x14ac:dyDescent="0.25"/>
    <row r="19023" x14ac:dyDescent="0.25"/>
    <row r="19024" x14ac:dyDescent="0.25"/>
    <row r="19025" x14ac:dyDescent="0.25"/>
    <row r="19026" x14ac:dyDescent="0.25"/>
    <row r="19027" x14ac:dyDescent="0.25"/>
    <row r="19028" x14ac:dyDescent="0.25"/>
    <row r="19029" x14ac:dyDescent="0.25"/>
    <row r="19030" x14ac:dyDescent="0.25"/>
    <row r="19031" x14ac:dyDescent="0.25"/>
    <row r="19032" x14ac:dyDescent="0.25"/>
    <row r="19033" x14ac:dyDescent="0.25"/>
    <row r="19034" x14ac:dyDescent="0.25"/>
    <row r="19035" x14ac:dyDescent="0.25"/>
    <row r="19036" x14ac:dyDescent="0.25"/>
    <row r="19037" x14ac:dyDescent="0.25"/>
    <row r="19038" x14ac:dyDescent="0.25"/>
    <row r="19039" x14ac:dyDescent="0.25"/>
    <row r="19040" x14ac:dyDescent="0.25"/>
    <row r="19041" x14ac:dyDescent="0.25"/>
    <row r="19042" x14ac:dyDescent="0.25"/>
    <row r="19043" x14ac:dyDescent="0.25"/>
    <row r="19044" x14ac:dyDescent="0.25"/>
    <row r="19045" x14ac:dyDescent="0.25"/>
    <row r="19046" x14ac:dyDescent="0.25"/>
    <row r="19047" x14ac:dyDescent="0.25"/>
    <row r="19048" x14ac:dyDescent="0.25"/>
    <row r="19049" x14ac:dyDescent="0.25"/>
    <row r="19050" x14ac:dyDescent="0.25"/>
    <row r="19051" x14ac:dyDescent="0.25"/>
    <row r="19052" x14ac:dyDescent="0.25"/>
    <row r="19053" x14ac:dyDescent="0.25"/>
    <row r="19054" x14ac:dyDescent="0.25"/>
    <row r="19055" x14ac:dyDescent="0.25"/>
    <row r="19056" x14ac:dyDescent="0.25"/>
    <row r="19057" x14ac:dyDescent="0.25"/>
    <row r="19058" x14ac:dyDescent="0.25"/>
    <row r="19059" x14ac:dyDescent="0.25"/>
    <row r="19060" x14ac:dyDescent="0.25"/>
    <row r="19061" x14ac:dyDescent="0.25"/>
    <row r="19062" x14ac:dyDescent="0.25"/>
    <row r="19063" x14ac:dyDescent="0.25"/>
    <row r="19064" x14ac:dyDescent="0.25"/>
    <row r="19065" x14ac:dyDescent="0.25"/>
    <row r="19066" x14ac:dyDescent="0.25"/>
    <row r="19067" x14ac:dyDescent="0.25"/>
    <row r="19068" x14ac:dyDescent="0.25"/>
    <row r="19069" x14ac:dyDescent="0.25"/>
    <row r="19070" x14ac:dyDescent="0.25"/>
    <row r="19071" x14ac:dyDescent="0.25"/>
    <row r="19072" x14ac:dyDescent="0.25"/>
    <row r="19073" x14ac:dyDescent="0.25"/>
    <row r="19074" x14ac:dyDescent="0.25"/>
    <row r="19075" x14ac:dyDescent="0.25"/>
    <row r="19076" x14ac:dyDescent="0.25"/>
    <row r="19077" x14ac:dyDescent="0.25"/>
    <row r="19078" x14ac:dyDescent="0.25"/>
    <row r="19079" x14ac:dyDescent="0.25"/>
    <row r="19080" x14ac:dyDescent="0.25"/>
    <row r="19081" x14ac:dyDescent="0.25"/>
    <row r="19082" x14ac:dyDescent="0.25"/>
    <row r="19083" x14ac:dyDescent="0.25"/>
    <row r="19084" x14ac:dyDescent="0.25"/>
    <row r="19085" x14ac:dyDescent="0.25"/>
    <row r="19086" x14ac:dyDescent="0.25"/>
    <row r="19087" x14ac:dyDescent="0.25"/>
    <row r="19088" x14ac:dyDescent="0.25"/>
    <row r="19089" x14ac:dyDescent="0.25"/>
    <row r="19090" x14ac:dyDescent="0.25"/>
    <row r="19091" x14ac:dyDescent="0.25"/>
    <row r="19092" x14ac:dyDescent="0.25"/>
    <row r="19093" x14ac:dyDescent="0.25"/>
    <row r="19094" x14ac:dyDescent="0.25"/>
    <row r="19095" x14ac:dyDescent="0.25"/>
    <row r="19096" x14ac:dyDescent="0.25"/>
    <row r="19097" x14ac:dyDescent="0.25"/>
    <row r="19098" x14ac:dyDescent="0.25"/>
    <row r="19099" x14ac:dyDescent="0.25"/>
    <row r="19100" x14ac:dyDescent="0.25"/>
    <row r="19101" x14ac:dyDescent="0.25"/>
    <row r="19102" x14ac:dyDescent="0.25"/>
    <row r="19103" x14ac:dyDescent="0.25"/>
    <row r="19104" x14ac:dyDescent="0.25"/>
    <row r="19105" x14ac:dyDescent="0.25"/>
    <row r="19106" x14ac:dyDescent="0.25"/>
    <row r="19107" x14ac:dyDescent="0.25"/>
    <row r="19108" x14ac:dyDescent="0.25"/>
    <row r="19109" x14ac:dyDescent="0.25"/>
    <row r="19110" x14ac:dyDescent="0.25"/>
    <row r="19111" x14ac:dyDescent="0.25"/>
    <row r="19112" x14ac:dyDescent="0.25"/>
    <row r="19113" x14ac:dyDescent="0.25"/>
    <row r="19114" x14ac:dyDescent="0.25"/>
    <row r="19115" x14ac:dyDescent="0.25"/>
    <row r="19116" x14ac:dyDescent="0.25"/>
    <row r="19117" x14ac:dyDescent="0.25"/>
    <row r="19118" x14ac:dyDescent="0.25"/>
    <row r="19119" x14ac:dyDescent="0.25"/>
    <row r="19120" x14ac:dyDescent="0.25"/>
    <row r="19121" x14ac:dyDescent="0.25"/>
    <row r="19122" x14ac:dyDescent="0.25"/>
    <row r="19123" x14ac:dyDescent="0.25"/>
    <row r="19124" x14ac:dyDescent="0.25"/>
    <row r="19125" x14ac:dyDescent="0.25"/>
    <row r="19126" x14ac:dyDescent="0.25"/>
    <row r="19127" x14ac:dyDescent="0.25"/>
    <row r="19128" x14ac:dyDescent="0.25"/>
    <row r="19129" x14ac:dyDescent="0.25"/>
    <row r="19130" x14ac:dyDescent="0.25"/>
    <row r="19131" x14ac:dyDescent="0.25"/>
    <row r="19132" x14ac:dyDescent="0.25"/>
    <row r="19133" x14ac:dyDescent="0.25"/>
    <row r="19134" x14ac:dyDescent="0.25"/>
    <row r="19135" x14ac:dyDescent="0.25"/>
    <row r="19136" x14ac:dyDescent="0.25"/>
    <row r="19137" x14ac:dyDescent="0.25"/>
    <row r="19138" x14ac:dyDescent="0.25"/>
    <row r="19139" x14ac:dyDescent="0.25"/>
    <row r="19140" x14ac:dyDescent="0.25"/>
    <row r="19141" x14ac:dyDescent="0.25"/>
    <row r="19142" x14ac:dyDescent="0.25"/>
    <row r="19143" x14ac:dyDescent="0.25"/>
    <row r="19144" x14ac:dyDescent="0.25"/>
    <row r="19145" x14ac:dyDescent="0.25"/>
    <row r="19146" x14ac:dyDescent="0.25"/>
    <row r="19147" x14ac:dyDescent="0.25"/>
    <row r="19148" x14ac:dyDescent="0.25"/>
    <row r="19149" x14ac:dyDescent="0.25"/>
    <row r="19150" x14ac:dyDescent="0.25"/>
    <row r="19151" x14ac:dyDescent="0.25"/>
    <row r="19152" x14ac:dyDescent="0.25"/>
    <row r="19153" x14ac:dyDescent="0.25"/>
    <row r="19154" x14ac:dyDescent="0.25"/>
    <row r="19155" x14ac:dyDescent="0.25"/>
    <row r="19156" x14ac:dyDescent="0.25"/>
    <row r="19157" x14ac:dyDescent="0.25"/>
    <row r="19158" x14ac:dyDescent="0.25"/>
    <row r="19159" x14ac:dyDescent="0.25"/>
    <row r="19160" x14ac:dyDescent="0.25"/>
    <row r="19161" x14ac:dyDescent="0.25"/>
    <row r="19162" x14ac:dyDescent="0.25"/>
    <row r="19163" x14ac:dyDescent="0.25"/>
    <row r="19164" x14ac:dyDescent="0.25"/>
    <row r="19165" x14ac:dyDescent="0.25"/>
    <row r="19166" x14ac:dyDescent="0.25"/>
    <row r="19167" x14ac:dyDescent="0.25"/>
    <row r="19168" x14ac:dyDescent="0.25"/>
    <row r="19169" x14ac:dyDescent="0.25"/>
    <row r="19170" x14ac:dyDescent="0.25"/>
    <row r="19171" x14ac:dyDescent="0.25"/>
    <row r="19172" x14ac:dyDescent="0.25"/>
    <row r="19173" x14ac:dyDescent="0.25"/>
    <row r="19174" x14ac:dyDescent="0.25"/>
    <row r="19175" x14ac:dyDescent="0.25"/>
    <row r="19176" x14ac:dyDescent="0.25"/>
    <row r="19177" x14ac:dyDescent="0.25"/>
    <row r="19178" x14ac:dyDescent="0.25"/>
    <row r="19179" x14ac:dyDescent="0.25"/>
    <row r="19180" x14ac:dyDescent="0.25"/>
    <row r="19181" x14ac:dyDescent="0.25"/>
    <row r="19182" x14ac:dyDescent="0.25"/>
    <row r="19183" x14ac:dyDescent="0.25"/>
    <row r="19184" x14ac:dyDescent="0.25"/>
    <row r="19185" x14ac:dyDescent="0.25"/>
    <row r="19186" x14ac:dyDescent="0.25"/>
    <row r="19187" x14ac:dyDescent="0.25"/>
    <row r="19188" x14ac:dyDescent="0.25"/>
    <row r="19189" x14ac:dyDescent="0.25"/>
    <row r="19190" x14ac:dyDescent="0.25"/>
    <row r="19191" x14ac:dyDescent="0.25"/>
    <row r="19192" x14ac:dyDescent="0.25"/>
    <row r="19193" x14ac:dyDescent="0.25"/>
    <row r="19194" x14ac:dyDescent="0.25"/>
    <row r="19195" x14ac:dyDescent="0.25"/>
    <row r="19196" x14ac:dyDescent="0.25"/>
    <row r="19197" x14ac:dyDescent="0.25"/>
    <row r="19198" x14ac:dyDescent="0.25"/>
    <row r="19199" x14ac:dyDescent="0.25"/>
    <row r="19200" x14ac:dyDescent="0.25"/>
    <row r="19201" x14ac:dyDescent="0.25"/>
    <row r="19202" x14ac:dyDescent="0.25"/>
    <row r="19203" x14ac:dyDescent="0.25"/>
    <row r="19204" x14ac:dyDescent="0.25"/>
    <row r="19205" x14ac:dyDescent="0.25"/>
    <row r="19206" x14ac:dyDescent="0.25"/>
    <row r="19207" x14ac:dyDescent="0.25"/>
    <row r="19208" x14ac:dyDescent="0.25"/>
    <row r="19209" x14ac:dyDescent="0.25"/>
    <row r="19210" x14ac:dyDescent="0.25"/>
    <row r="19211" x14ac:dyDescent="0.25"/>
    <row r="19212" x14ac:dyDescent="0.25"/>
    <row r="19213" x14ac:dyDescent="0.25"/>
    <row r="19214" x14ac:dyDescent="0.25"/>
    <row r="19215" x14ac:dyDescent="0.25"/>
    <row r="19216" x14ac:dyDescent="0.25"/>
    <row r="19217" x14ac:dyDescent="0.25"/>
    <row r="19218" x14ac:dyDescent="0.25"/>
    <row r="19219" x14ac:dyDescent="0.25"/>
    <row r="19220" x14ac:dyDescent="0.25"/>
    <row r="19221" x14ac:dyDescent="0.25"/>
    <row r="19222" x14ac:dyDescent="0.25"/>
    <row r="19223" x14ac:dyDescent="0.25"/>
    <row r="19224" x14ac:dyDescent="0.25"/>
    <row r="19225" x14ac:dyDescent="0.25"/>
    <row r="19226" x14ac:dyDescent="0.25"/>
    <row r="19227" x14ac:dyDescent="0.25"/>
    <row r="19228" x14ac:dyDescent="0.25"/>
    <row r="19229" x14ac:dyDescent="0.25"/>
    <row r="19230" x14ac:dyDescent="0.25"/>
    <row r="19231" x14ac:dyDescent="0.25"/>
    <row r="19232" x14ac:dyDescent="0.25"/>
    <row r="19233" x14ac:dyDescent="0.25"/>
    <row r="19234" x14ac:dyDescent="0.25"/>
    <row r="19235" x14ac:dyDescent="0.25"/>
    <row r="19236" x14ac:dyDescent="0.25"/>
    <row r="19237" x14ac:dyDescent="0.25"/>
    <row r="19238" x14ac:dyDescent="0.25"/>
    <row r="19239" x14ac:dyDescent="0.25"/>
    <row r="19240" x14ac:dyDescent="0.25"/>
    <row r="19241" x14ac:dyDescent="0.25"/>
    <row r="19242" x14ac:dyDescent="0.25"/>
    <row r="19243" x14ac:dyDescent="0.25"/>
    <row r="19244" x14ac:dyDescent="0.25"/>
    <row r="19245" x14ac:dyDescent="0.25"/>
    <row r="19246" x14ac:dyDescent="0.25"/>
    <row r="19247" x14ac:dyDescent="0.25"/>
    <row r="19248" x14ac:dyDescent="0.25"/>
    <row r="19249" x14ac:dyDescent="0.25"/>
    <row r="19250" x14ac:dyDescent="0.25"/>
    <row r="19251" x14ac:dyDescent="0.25"/>
    <row r="19252" x14ac:dyDescent="0.25"/>
    <row r="19253" x14ac:dyDescent="0.25"/>
    <row r="19254" x14ac:dyDescent="0.25"/>
    <row r="19255" x14ac:dyDescent="0.25"/>
    <row r="19256" x14ac:dyDescent="0.25"/>
    <row r="19257" x14ac:dyDescent="0.25"/>
    <row r="19258" x14ac:dyDescent="0.25"/>
    <row r="19259" x14ac:dyDescent="0.25"/>
    <row r="19260" x14ac:dyDescent="0.25"/>
    <row r="19261" x14ac:dyDescent="0.25"/>
    <row r="19262" x14ac:dyDescent="0.25"/>
    <row r="19263" x14ac:dyDescent="0.25"/>
    <row r="19264" x14ac:dyDescent="0.25"/>
    <row r="19265" x14ac:dyDescent="0.25"/>
    <row r="19266" x14ac:dyDescent="0.25"/>
    <row r="19267" x14ac:dyDescent="0.25"/>
    <row r="19268" x14ac:dyDescent="0.25"/>
    <row r="19269" x14ac:dyDescent="0.25"/>
    <row r="19270" x14ac:dyDescent="0.25"/>
    <row r="19271" x14ac:dyDescent="0.25"/>
    <row r="19272" x14ac:dyDescent="0.25"/>
    <row r="19273" x14ac:dyDescent="0.25"/>
    <row r="19274" x14ac:dyDescent="0.25"/>
    <row r="19275" x14ac:dyDescent="0.25"/>
    <row r="19276" x14ac:dyDescent="0.25"/>
    <row r="19277" x14ac:dyDescent="0.25"/>
    <row r="19278" x14ac:dyDescent="0.25"/>
    <row r="19279" x14ac:dyDescent="0.25"/>
    <row r="19280" x14ac:dyDescent="0.25"/>
    <row r="19281" x14ac:dyDescent="0.25"/>
    <row r="19282" x14ac:dyDescent="0.25"/>
    <row r="19283" x14ac:dyDescent="0.25"/>
    <row r="19284" x14ac:dyDescent="0.25"/>
    <row r="19285" x14ac:dyDescent="0.25"/>
    <row r="19286" x14ac:dyDescent="0.25"/>
    <row r="19287" x14ac:dyDescent="0.25"/>
    <row r="19288" x14ac:dyDescent="0.25"/>
    <row r="19289" x14ac:dyDescent="0.25"/>
    <row r="19290" x14ac:dyDescent="0.25"/>
    <row r="19291" x14ac:dyDescent="0.25"/>
    <row r="19292" x14ac:dyDescent="0.25"/>
    <row r="19293" x14ac:dyDescent="0.25"/>
    <row r="19294" x14ac:dyDescent="0.25"/>
    <row r="19295" x14ac:dyDescent="0.25"/>
    <row r="19296" x14ac:dyDescent="0.25"/>
    <row r="19297" x14ac:dyDescent="0.25"/>
    <row r="19298" x14ac:dyDescent="0.25"/>
    <row r="19299" x14ac:dyDescent="0.25"/>
    <row r="19300" x14ac:dyDescent="0.25"/>
    <row r="19301" x14ac:dyDescent="0.25"/>
    <row r="19302" x14ac:dyDescent="0.25"/>
    <row r="19303" x14ac:dyDescent="0.25"/>
    <row r="19304" x14ac:dyDescent="0.25"/>
    <row r="19305" x14ac:dyDescent="0.25"/>
    <row r="19306" x14ac:dyDescent="0.25"/>
    <row r="19307" x14ac:dyDescent="0.25"/>
    <row r="19308" x14ac:dyDescent="0.25"/>
    <row r="19309" x14ac:dyDescent="0.25"/>
    <row r="19310" x14ac:dyDescent="0.25"/>
    <row r="19311" x14ac:dyDescent="0.25"/>
    <row r="19312" x14ac:dyDescent="0.25"/>
    <row r="19313" x14ac:dyDescent="0.25"/>
    <row r="19314" x14ac:dyDescent="0.25"/>
    <row r="19315" x14ac:dyDescent="0.25"/>
    <row r="19316" x14ac:dyDescent="0.25"/>
    <row r="19317" x14ac:dyDescent="0.25"/>
    <row r="19318" x14ac:dyDescent="0.25"/>
    <row r="19319" x14ac:dyDescent="0.25"/>
    <row r="19320" x14ac:dyDescent="0.25"/>
    <row r="19321" x14ac:dyDescent="0.25"/>
    <row r="19322" x14ac:dyDescent="0.25"/>
    <row r="19323" x14ac:dyDescent="0.25"/>
    <row r="19324" x14ac:dyDescent="0.25"/>
    <row r="19325" x14ac:dyDescent="0.25"/>
    <row r="19326" x14ac:dyDescent="0.25"/>
    <row r="19327" x14ac:dyDescent="0.25"/>
    <row r="19328" x14ac:dyDescent="0.25"/>
    <row r="19329" x14ac:dyDescent="0.25"/>
    <row r="19330" x14ac:dyDescent="0.25"/>
    <row r="19331" x14ac:dyDescent="0.25"/>
    <row r="19332" x14ac:dyDescent="0.25"/>
    <row r="19333" x14ac:dyDescent="0.25"/>
    <row r="19334" x14ac:dyDescent="0.25"/>
    <row r="19335" x14ac:dyDescent="0.25"/>
    <row r="19336" x14ac:dyDescent="0.25"/>
    <row r="19337" x14ac:dyDescent="0.25"/>
    <row r="19338" x14ac:dyDescent="0.25"/>
    <row r="19339" x14ac:dyDescent="0.25"/>
    <row r="19340" x14ac:dyDescent="0.25"/>
    <row r="19341" x14ac:dyDescent="0.25"/>
    <row r="19342" x14ac:dyDescent="0.25"/>
    <row r="19343" x14ac:dyDescent="0.25"/>
    <row r="19344" x14ac:dyDescent="0.25"/>
    <row r="19345" x14ac:dyDescent="0.25"/>
    <row r="19346" x14ac:dyDescent="0.25"/>
    <row r="19347" x14ac:dyDescent="0.25"/>
    <row r="19348" x14ac:dyDescent="0.25"/>
    <row r="19349" x14ac:dyDescent="0.25"/>
    <row r="19350" x14ac:dyDescent="0.25"/>
    <row r="19351" x14ac:dyDescent="0.25"/>
    <row r="19352" x14ac:dyDescent="0.25"/>
    <row r="19353" x14ac:dyDescent="0.25"/>
    <row r="19354" x14ac:dyDescent="0.25"/>
    <row r="19355" x14ac:dyDescent="0.25"/>
    <row r="19356" x14ac:dyDescent="0.25"/>
    <row r="19357" x14ac:dyDescent="0.25"/>
    <row r="19358" x14ac:dyDescent="0.25"/>
    <row r="19359" x14ac:dyDescent="0.25"/>
    <row r="19360" x14ac:dyDescent="0.25"/>
    <row r="19361" x14ac:dyDescent="0.25"/>
    <row r="19362" x14ac:dyDescent="0.25"/>
    <row r="19363" x14ac:dyDescent="0.25"/>
    <row r="19364" x14ac:dyDescent="0.25"/>
    <row r="19365" x14ac:dyDescent="0.25"/>
    <row r="19366" x14ac:dyDescent="0.25"/>
    <row r="19367" x14ac:dyDescent="0.25"/>
    <row r="19368" x14ac:dyDescent="0.25"/>
    <row r="19369" x14ac:dyDescent="0.25"/>
    <row r="19370" x14ac:dyDescent="0.25"/>
    <row r="19371" x14ac:dyDescent="0.25"/>
    <row r="19372" x14ac:dyDescent="0.25"/>
    <row r="19373" x14ac:dyDescent="0.25"/>
    <row r="19374" x14ac:dyDescent="0.25"/>
    <row r="19375" x14ac:dyDescent="0.25"/>
    <row r="19376" x14ac:dyDescent="0.25"/>
    <row r="19377" x14ac:dyDescent="0.25"/>
    <row r="19378" x14ac:dyDescent="0.25"/>
    <row r="19379" x14ac:dyDescent="0.25"/>
    <row r="19380" x14ac:dyDescent="0.25"/>
    <row r="19381" x14ac:dyDescent="0.25"/>
    <row r="19382" x14ac:dyDescent="0.25"/>
    <row r="19383" x14ac:dyDescent="0.25"/>
    <row r="19384" x14ac:dyDescent="0.25"/>
    <row r="19385" x14ac:dyDescent="0.25"/>
    <row r="19386" x14ac:dyDescent="0.25"/>
    <row r="19387" x14ac:dyDescent="0.25"/>
    <row r="19388" x14ac:dyDescent="0.25"/>
    <row r="19389" x14ac:dyDescent="0.25"/>
    <row r="19390" x14ac:dyDescent="0.25"/>
    <row r="19391" x14ac:dyDescent="0.25"/>
    <row r="19392" x14ac:dyDescent="0.25"/>
    <row r="19393" x14ac:dyDescent="0.25"/>
    <row r="19394" x14ac:dyDescent="0.25"/>
    <row r="19395" x14ac:dyDescent="0.25"/>
    <row r="19396" x14ac:dyDescent="0.25"/>
    <row r="19397" x14ac:dyDescent="0.25"/>
    <row r="19398" x14ac:dyDescent="0.25"/>
    <row r="19399" x14ac:dyDescent="0.25"/>
    <row r="19400" x14ac:dyDescent="0.25"/>
    <row r="19401" x14ac:dyDescent="0.25"/>
    <row r="19402" x14ac:dyDescent="0.25"/>
    <row r="19403" x14ac:dyDescent="0.25"/>
    <row r="19404" x14ac:dyDescent="0.25"/>
    <row r="19405" x14ac:dyDescent="0.25"/>
    <row r="19406" x14ac:dyDescent="0.25"/>
    <row r="19407" x14ac:dyDescent="0.25"/>
    <row r="19408" x14ac:dyDescent="0.25"/>
    <row r="19409" x14ac:dyDescent="0.25"/>
    <row r="19410" x14ac:dyDescent="0.25"/>
    <row r="19411" x14ac:dyDescent="0.25"/>
    <row r="19412" x14ac:dyDescent="0.25"/>
    <row r="19413" x14ac:dyDescent="0.25"/>
    <row r="19414" x14ac:dyDescent="0.25"/>
    <row r="19415" x14ac:dyDescent="0.25"/>
    <row r="19416" x14ac:dyDescent="0.25"/>
    <row r="19417" x14ac:dyDescent="0.25"/>
    <row r="19418" x14ac:dyDescent="0.25"/>
    <row r="19419" x14ac:dyDescent="0.25"/>
    <row r="19420" x14ac:dyDescent="0.25"/>
    <row r="19421" x14ac:dyDescent="0.25"/>
    <row r="19422" x14ac:dyDescent="0.25"/>
    <row r="19423" x14ac:dyDescent="0.25"/>
    <row r="19424" x14ac:dyDescent="0.25"/>
    <row r="19425" x14ac:dyDescent="0.25"/>
    <row r="19426" x14ac:dyDescent="0.25"/>
    <row r="19427" x14ac:dyDescent="0.25"/>
    <row r="19428" x14ac:dyDescent="0.25"/>
    <row r="19429" x14ac:dyDescent="0.25"/>
    <row r="19430" x14ac:dyDescent="0.25"/>
    <row r="19431" x14ac:dyDescent="0.25"/>
    <row r="19432" x14ac:dyDescent="0.25"/>
    <row r="19433" x14ac:dyDescent="0.25"/>
    <row r="19434" x14ac:dyDescent="0.25"/>
    <row r="19435" x14ac:dyDescent="0.25"/>
    <row r="19436" x14ac:dyDescent="0.25"/>
    <row r="19437" x14ac:dyDescent="0.25"/>
    <row r="19438" x14ac:dyDescent="0.25"/>
    <row r="19439" x14ac:dyDescent="0.25"/>
    <row r="19440" x14ac:dyDescent="0.25"/>
    <row r="19441" x14ac:dyDescent="0.25"/>
    <row r="19442" x14ac:dyDescent="0.25"/>
    <row r="19443" x14ac:dyDescent="0.25"/>
    <row r="19444" x14ac:dyDescent="0.25"/>
    <row r="19445" x14ac:dyDescent="0.25"/>
    <row r="19446" x14ac:dyDescent="0.25"/>
    <row r="19447" x14ac:dyDescent="0.25"/>
    <row r="19448" x14ac:dyDescent="0.25"/>
    <row r="19449" x14ac:dyDescent="0.25"/>
    <row r="19450" x14ac:dyDescent="0.25"/>
    <row r="19451" x14ac:dyDescent="0.25"/>
    <row r="19452" x14ac:dyDescent="0.25"/>
    <row r="19453" x14ac:dyDescent="0.25"/>
    <row r="19454" x14ac:dyDescent="0.25"/>
    <row r="19455" x14ac:dyDescent="0.25"/>
    <row r="19456" x14ac:dyDescent="0.25"/>
    <row r="19457" x14ac:dyDescent="0.25"/>
    <row r="19458" x14ac:dyDescent="0.25"/>
    <row r="19459" x14ac:dyDescent="0.25"/>
    <row r="19460" x14ac:dyDescent="0.25"/>
    <row r="19461" x14ac:dyDescent="0.25"/>
    <row r="19462" x14ac:dyDescent="0.25"/>
    <row r="19463" x14ac:dyDescent="0.25"/>
    <row r="19464" x14ac:dyDescent="0.25"/>
    <row r="19465" x14ac:dyDescent="0.25"/>
    <row r="19466" x14ac:dyDescent="0.25"/>
    <row r="19467" x14ac:dyDescent="0.25"/>
    <row r="19468" x14ac:dyDescent="0.25"/>
    <row r="19469" x14ac:dyDescent="0.25"/>
    <row r="19470" x14ac:dyDescent="0.25"/>
    <row r="19471" x14ac:dyDescent="0.25"/>
    <row r="19472" x14ac:dyDescent="0.25"/>
    <row r="19473" x14ac:dyDescent="0.25"/>
    <row r="19474" x14ac:dyDescent="0.25"/>
    <row r="19475" x14ac:dyDescent="0.25"/>
    <row r="19476" x14ac:dyDescent="0.25"/>
    <row r="19477" x14ac:dyDescent="0.25"/>
    <row r="19478" x14ac:dyDescent="0.25"/>
    <row r="19479" x14ac:dyDescent="0.25"/>
    <row r="19480" x14ac:dyDescent="0.25"/>
    <row r="19481" x14ac:dyDescent="0.25"/>
    <row r="19482" x14ac:dyDescent="0.25"/>
    <row r="19483" x14ac:dyDescent="0.25"/>
    <row r="19484" x14ac:dyDescent="0.25"/>
    <row r="19485" x14ac:dyDescent="0.25"/>
    <row r="19486" x14ac:dyDescent="0.25"/>
    <row r="19487" x14ac:dyDescent="0.25"/>
    <row r="19488" x14ac:dyDescent="0.25"/>
    <row r="19489" x14ac:dyDescent="0.25"/>
    <row r="19490" x14ac:dyDescent="0.25"/>
    <row r="19491" x14ac:dyDescent="0.25"/>
    <row r="19492" x14ac:dyDescent="0.25"/>
    <row r="19493" x14ac:dyDescent="0.25"/>
    <row r="19494" x14ac:dyDescent="0.25"/>
    <row r="19495" x14ac:dyDescent="0.25"/>
    <row r="19496" x14ac:dyDescent="0.25"/>
    <row r="19497" x14ac:dyDescent="0.25"/>
    <row r="19498" x14ac:dyDescent="0.25"/>
    <row r="19499" x14ac:dyDescent="0.25"/>
    <row r="19500" x14ac:dyDescent="0.25"/>
    <row r="19501" x14ac:dyDescent="0.25"/>
    <row r="19502" x14ac:dyDescent="0.25"/>
    <row r="19503" x14ac:dyDescent="0.25"/>
    <row r="19504" x14ac:dyDescent="0.25"/>
    <row r="19505" x14ac:dyDescent="0.25"/>
    <row r="19506" x14ac:dyDescent="0.25"/>
    <row r="19507" x14ac:dyDescent="0.25"/>
    <row r="19508" x14ac:dyDescent="0.25"/>
    <row r="19509" x14ac:dyDescent="0.25"/>
    <row r="19510" x14ac:dyDescent="0.25"/>
    <row r="19511" x14ac:dyDescent="0.25"/>
    <row r="19512" x14ac:dyDescent="0.25"/>
    <row r="19513" x14ac:dyDescent="0.25"/>
    <row r="19514" x14ac:dyDescent="0.25"/>
    <row r="19515" x14ac:dyDescent="0.25"/>
    <row r="19516" x14ac:dyDescent="0.25"/>
    <row r="19517" x14ac:dyDescent="0.25"/>
    <row r="19518" x14ac:dyDescent="0.25"/>
    <row r="19519" x14ac:dyDescent="0.25"/>
    <row r="19520" x14ac:dyDescent="0.25"/>
    <row r="19521" x14ac:dyDescent="0.25"/>
    <row r="19522" x14ac:dyDescent="0.25"/>
    <row r="19523" x14ac:dyDescent="0.25"/>
    <row r="19524" x14ac:dyDescent="0.25"/>
    <row r="19525" x14ac:dyDescent="0.25"/>
    <row r="19526" x14ac:dyDescent="0.25"/>
    <row r="19527" x14ac:dyDescent="0.25"/>
    <row r="19528" x14ac:dyDescent="0.25"/>
    <row r="19529" x14ac:dyDescent="0.25"/>
    <row r="19530" x14ac:dyDescent="0.25"/>
    <row r="19531" x14ac:dyDescent="0.25"/>
    <row r="19532" x14ac:dyDescent="0.25"/>
    <row r="19533" x14ac:dyDescent="0.25"/>
    <row r="19534" x14ac:dyDescent="0.25"/>
    <row r="19535" x14ac:dyDescent="0.25"/>
    <row r="19536" x14ac:dyDescent="0.25"/>
    <row r="19537" x14ac:dyDescent="0.25"/>
    <row r="19538" x14ac:dyDescent="0.25"/>
    <row r="19539" x14ac:dyDescent="0.25"/>
    <row r="19540" x14ac:dyDescent="0.25"/>
    <row r="19541" x14ac:dyDescent="0.25"/>
    <row r="19542" x14ac:dyDescent="0.25"/>
    <row r="19543" x14ac:dyDescent="0.25"/>
    <row r="19544" x14ac:dyDescent="0.25"/>
    <row r="19545" x14ac:dyDescent="0.25"/>
    <row r="19546" x14ac:dyDescent="0.25"/>
    <row r="19547" x14ac:dyDescent="0.25"/>
    <row r="19548" x14ac:dyDescent="0.25"/>
    <row r="19549" x14ac:dyDescent="0.25"/>
    <row r="19550" x14ac:dyDescent="0.25"/>
    <row r="19551" x14ac:dyDescent="0.25"/>
    <row r="19552" x14ac:dyDescent="0.25"/>
    <row r="19553" x14ac:dyDescent="0.25"/>
    <row r="19554" x14ac:dyDescent="0.25"/>
    <row r="19555" x14ac:dyDescent="0.25"/>
    <row r="19556" x14ac:dyDescent="0.25"/>
    <row r="19557" x14ac:dyDescent="0.25"/>
    <row r="19558" x14ac:dyDescent="0.25"/>
    <row r="19559" x14ac:dyDescent="0.25"/>
    <row r="19560" x14ac:dyDescent="0.25"/>
    <row r="19561" x14ac:dyDescent="0.25"/>
    <row r="19562" x14ac:dyDescent="0.25"/>
    <row r="19563" x14ac:dyDescent="0.25"/>
    <row r="19564" x14ac:dyDescent="0.25"/>
    <row r="19565" x14ac:dyDescent="0.25"/>
    <row r="19566" x14ac:dyDescent="0.25"/>
    <row r="19567" x14ac:dyDescent="0.25"/>
    <row r="19568" x14ac:dyDescent="0.25"/>
    <row r="19569" x14ac:dyDescent="0.25"/>
    <row r="19570" x14ac:dyDescent="0.25"/>
    <row r="19571" x14ac:dyDescent="0.25"/>
    <row r="19572" x14ac:dyDescent="0.25"/>
    <row r="19573" x14ac:dyDescent="0.25"/>
    <row r="19574" x14ac:dyDescent="0.25"/>
    <row r="19575" x14ac:dyDescent="0.25"/>
    <row r="19576" x14ac:dyDescent="0.25"/>
    <row r="19577" x14ac:dyDescent="0.25"/>
    <row r="19578" x14ac:dyDescent="0.25"/>
    <row r="19579" x14ac:dyDescent="0.25"/>
    <row r="19580" x14ac:dyDescent="0.25"/>
    <row r="19581" x14ac:dyDescent="0.25"/>
    <row r="19582" x14ac:dyDescent="0.25"/>
    <row r="19583" x14ac:dyDescent="0.25"/>
    <row r="19584" x14ac:dyDescent="0.25"/>
    <row r="19585" x14ac:dyDescent="0.25"/>
    <row r="19586" x14ac:dyDescent="0.25"/>
    <row r="19587" x14ac:dyDescent="0.25"/>
    <row r="19588" x14ac:dyDescent="0.25"/>
    <row r="19589" x14ac:dyDescent="0.25"/>
    <row r="19590" x14ac:dyDescent="0.25"/>
    <row r="19591" x14ac:dyDescent="0.25"/>
    <row r="19592" x14ac:dyDescent="0.25"/>
    <row r="19593" x14ac:dyDescent="0.25"/>
    <row r="19594" x14ac:dyDescent="0.25"/>
    <row r="19595" x14ac:dyDescent="0.25"/>
    <row r="19596" x14ac:dyDescent="0.25"/>
    <row r="19597" x14ac:dyDescent="0.25"/>
    <row r="19598" x14ac:dyDescent="0.25"/>
    <row r="19599" x14ac:dyDescent="0.25"/>
    <row r="19600" x14ac:dyDescent="0.25"/>
    <row r="19601" x14ac:dyDescent="0.25"/>
    <row r="19602" x14ac:dyDescent="0.25"/>
    <row r="19603" x14ac:dyDescent="0.25"/>
    <row r="19604" x14ac:dyDescent="0.25"/>
    <row r="19605" x14ac:dyDescent="0.25"/>
    <row r="19606" x14ac:dyDescent="0.25"/>
    <row r="19607" x14ac:dyDescent="0.25"/>
    <row r="19608" x14ac:dyDescent="0.25"/>
    <row r="19609" x14ac:dyDescent="0.25"/>
    <row r="19610" x14ac:dyDescent="0.25"/>
    <row r="19611" x14ac:dyDescent="0.25"/>
    <row r="19612" x14ac:dyDescent="0.25"/>
    <row r="19613" x14ac:dyDescent="0.25"/>
    <row r="19614" x14ac:dyDescent="0.25"/>
    <row r="19615" x14ac:dyDescent="0.25"/>
    <row r="19616" x14ac:dyDescent="0.25"/>
    <row r="19617" x14ac:dyDescent="0.25"/>
    <row r="19618" x14ac:dyDescent="0.25"/>
    <row r="19619" x14ac:dyDescent="0.25"/>
    <row r="19620" x14ac:dyDescent="0.25"/>
    <row r="19621" x14ac:dyDescent="0.25"/>
    <row r="19622" x14ac:dyDescent="0.25"/>
    <row r="19623" x14ac:dyDescent="0.25"/>
    <row r="19624" x14ac:dyDescent="0.25"/>
    <row r="19625" x14ac:dyDescent="0.25"/>
    <row r="19626" x14ac:dyDescent="0.25"/>
    <row r="19627" x14ac:dyDescent="0.25"/>
    <row r="19628" x14ac:dyDescent="0.25"/>
    <row r="19629" x14ac:dyDescent="0.25"/>
    <row r="19630" x14ac:dyDescent="0.25"/>
    <row r="19631" x14ac:dyDescent="0.25"/>
    <row r="19632" x14ac:dyDescent="0.25"/>
    <row r="19633" x14ac:dyDescent="0.25"/>
    <row r="19634" x14ac:dyDescent="0.25"/>
    <row r="19635" x14ac:dyDescent="0.25"/>
    <row r="19636" x14ac:dyDescent="0.25"/>
    <row r="19637" x14ac:dyDescent="0.25"/>
    <row r="19638" x14ac:dyDescent="0.25"/>
    <row r="19639" x14ac:dyDescent="0.25"/>
    <row r="19640" x14ac:dyDescent="0.25"/>
    <row r="19641" x14ac:dyDescent="0.25"/>
    <row r="19642" x14ac:dyDescent="0.25"/>
    <row r="19643" x14ac:dyDescent="0.25"/>
    <row r="19644" x14ac:dyDescent="0.25"/>
    <row r="19645" x14ac:dyDescent="0.25"/>
    <row r="19646" x14ac:dyDescent="0.25"/>
    <row r="19647" x14ac:dyDescent="0.25"/>
    <row r="19648" x14ac:dyDescent="0.25"/>
    <row r="19649" x14ac:dyDescent="0.25"/>
    <row r="19650" x14ac:dyDescent="0.25"/>
    <row r="19651" x14ac:dyDescent="0.25"/>
    <row r="19652" x14ac:dyDescent="0.25"/>
    <row r="19653" x14ac:dyDescent="0.25"/>
    <row r="19654" x14ac:dyDescent="0.25"/>
    <row r="19655" x14ac:dyDescent="0.25"/>
    <row r="19656" x14ac:dyDescent="0.25"/>
    <row r="19657" x14ac:dyDescent="0.25"/>
    <row r="19658" x14ac:dyDescent="0.25"/>
    <row r="19659" x14ac:dyDescent="0.25"/>
    <row r="19660" x14ac:dyDescent="0.25"/>
    <row r="19661" x14ac:dyDescent="0.25"/>
    <row r="19662" x14ac:dyDescent="0.25"/>
    <row r="19663" x14ac:dyDescent="0.25"/>
    <row r="19664" x14ac:dyDescent="0.25"/>
    <row r="19665" x14ac:dyDescent="0.25"/>
    <row r="19666" x14ac:dyDescent="0.25"/>
    <row r="19667" x14ac:dyDescent="0.25"/>
    <row r="19668" x14ac:dyDescent="0.25"/>
    <row r="19669" x14ac:dyDescent="0.25"/>
    <row r="19670" x14ac:dyDescent="0.25"/>
    <row r="19671" x14ac:dyDescent="0.25"/>
    <row r="19672" x14ac:dyDescent="0.25"/>
    <row r="19673" x14ac:dyDescent="0.25"/>
    <row r="19674" x14ac:dyDescent="0.25"/>
    <row r="19675" x14ac:dyDescent="0.25"/>
    <row r="19676" x14ac:dyDescent="0.25"/>
    <row r="19677" x14ac:dyDescent="0.25"/>
    <row r="19678" x14ac:dyDescent="0.25"/>
    <row r="19679" x14ac:dyDescent="0.25"/>
    <row r="19680" x14ac:dyDescent="0.25"/>
    <row r="19681" x14ac:dyDescent="0.25"/>
    <row r="19682" x14ac:dyDescent="0.25"/>
    <row r="19683" x14ac:dyDescent="0.25"/>
    <row r="19684" x14ac:dyDescent="0.25"/>
    <row r="19685" x14ac:dyDescent="0.25"/>
    <row r="19686" x14ac:dyDescent="0.25"/>
    <row r="19687" x14ac:dyDescent="0.25"/>
    <row r="19688" x14ac:dyDescent="0.25"/>
    <row r="19689" x14ac:dyDescent="0.25"/>
    <row r="19690" x14ac:dyDescent="0.25"/>
    <row r="19691" x14ac:dyDescent="0.25"/>
    <row r="19692" x14ac:dyDescent="0.25"/>
    <row r="19693" x14ac:dyDescent="0.25"/>
    <row r="19694" x14ac:dyDescent="0.25"/>
    <row r="19695" x14ac:dyDescent="0.25"/>
    <row r="19696" x14ac:dyDescent="0.25"/>
    <row r="19697" x14ac:dyDescent="0.25"/>
    <row r="19698" x14ac:dyDescent="0.25"/>
    <row r="19699" x14ac:dyDescent="0.25"/>
    <row r="19700" x14ac:dyDescent="0.25"/>
    <row r="19701" x14ac:dyDescent="0.25"/>
    <row r="19702" x14ac:dyDescent="0.25"/>
    <row r="19703" x14ac:dyDescent="0.25"/>
    <row r="19704" x14ac:dyDescent="0.25"/>
    <row r="19705" x14ac:dyDescent="0.25"/>
    <row r="19706" x14ac:dyDescent="0.25"/>
    <row r="19707" x14ac:dyDescent="0.25"/>
    <row r="19708" x14ac:dyDescent="0.25"/>
    <row r="19709" x14ac:dyDescent="0.25"/>
    <row r="19710" x14ac:dyDescent="0.25"/>
    <row r="19711" x14ac:dyDescent="0.25"/>
    <row r="19712" x14ac:dyDescent="0.25"/>
    <row r="19713" x14ac:dyDescent="0.25"/>
    <row r="19714" x14ac:dyDescent="0.25"/>
    <row r="19715" x14ac:dyDescent="0.25"/>
    <row r="19716" x14ac:dyDescent="0.25"/>
    <row r="19717" x14ac:dyDescent="0.25"/>
    <row r="19718" x14ac:dyDescent="0.25"/>
    <row r="19719" x14ac:dyDescent="0.25"/>
    <row r="19720" x14ac:dyDescent="0.25"/>
    <row r="19721" x14ac:dyDescent="0.25"/>
    <row r="19722" x14ac:dyDescent="0.25"/>
    <row r="19723" x14ac:dyDescent="0.25"/>
    <row r="19724" x14ac:dyDescent="0.25"/>
    <row r="19725" x14ac:dyDescent="0.25"/>
    <row r="19726" x14ac:dyDescent="0.25"/>
    <row r="19727" x14ac:dyDescent="0.25"/>
    <row r="19728" x14ac:dyDescent="0.25"/>
    <row r="19729" x14ac:dyDescent="0.25"/>
    <row r="19730" x14ac:dyDescent="0.25"/>
    <row r="19731" x14ac:dyDescent="0.25"/>
    <row r="19732" x14ac:dyDescent="0.25"/>
    <row r="19733" x14ac:dyDescent="0.25"/>
    <row r="19734" x14ac:dyDescent="0.25"/>
    <row r="19735" x14ac:dyDescent="0.25"/>
    <row r="19736" x14ac:dyDescent="0.25"/>
    <row r="19737" x14ac:dyDescent="0.25"/>
    <row r="19738" x14ac:dyDescent="0.25"/>
    <row r="19739" x14ac:dyDescent="0.25"/>
    <row r="19740" x14ac:dyDescent="0.25"/>
    <row r="19741" x14ac:dyDescent="0.25"/>
    <row r="19742" x14ac:dyDescent="0.25"/>
    <row r="19743" x14ac:dyDescent="0.25"/>
    <row r="19744" x14ac:dyDescent="0.25"/>
    <row r="19745" x14ac:dyDescent="0.25"/>
    <row r="19746" x14ac:dyDescent="0.25"/>
    <row r="19747" x14ac:dyDescent="0.25"/>
    <row r="19748" x14ac:dyDescent="0.25"/>
    <row r="19749" x14ac:dyDescent="0.25"/>
    <row r="19750" x14ac:dyDescent="0.25"/>
    <row r="19751" x14ac:dyDescent="0.25"/>
    <row r="19752" x14ac:dyDescent="0.25"/>
    <row r="19753" x14ac:dyDescent="0.25"/>
    <row r="19754" x14ac:dyDescent="0.25"/>
    <row r="19755" x14ac:dyDescent="0.25"/>
    <row r="19756" x14ac:dyDescent="0.25"/>
    <row r="19757" x14ac:dyDescent="0.25"/>
    <row r="19758" x14ac:dyDescent="0.25"/>
    <row r="19759" x14ac:dyDescent="0.25"/>
    <row r="19760" x14ac:dyDescent="0.25"/>
    <row r="19761" x14ac:dyDescent="0.25"/>
    <row r="19762" x14ac:dyDescent="0.25"/>
    <row r="19763" x14ac:dyDescent="0.25"/>
    <row r="19764" x14ac:dyDescent="0.25"/>
    <row r="19765" x14ac:dyDescent="0.25"/>
    <row r="19766" x14ac:dyDescent="0.25"/>
    <row r="19767" x14ac:dyDescent="0.25"/>
    <row r="19768" x14ac:dyDescent="0.25"/>
    <row r="19769" x14ac:dyDescent="0.25"/>
    <row r="19770" x14ac:dyDescent="0.25"/>
    <row r="19771" x14ac:dyDescent="0.25"/>
    <row r="19772" x14ac:dyDescent="0.25"/>
    <row r="19773" x14ac:dyDescent="0.25"/>
    <row r="19774" x14ac:dyDescent="0.25"/>
    <row r="19775" x14ac:dyDescent="0.25"/>
    <row r="19776" x14ac:dyDescent="0.25"/>
    <row r="19777" x14ac:dyDescent="0.25"/>
    <row r="19778" x14ac:dyDescent="0.25"/>
    <row r="19779" x14ac:dyDescent="0.25"/>
    <row r="19780" x14ac:dyDescent="0.25"/>
    <row r="19781" x14ac:dyDescent="0.25"/>
    <row r="19782" x14ac:dyDescent="0.25"/>
    <row r="19783" x14ac:dyDescent="0.25"/>
    <row r="19784" x14ac:dyDescent="0.25"/>
    <row r="19785" x14ac:dyDescent="0.25"/>
    <row r="19786" x14ac:dyDescent="0.25"/>
    <row r="19787" x14ac:dyDescent="0.25"/>
    <row r="19788" x14ac:dyDescent="0.25"/>
    <row r="19789" x14ac:dyDescent="0.25"/>
    <row r="19790" x14ac:dyDescent="0.25"/>
    <row r="19791" x14ac:dyDescent="0.25"/>
    <row r="19792" x14ac:dyDescent="0.25"/>
    <row r="19793" x14ac:dyDescent="0.25"/>
    <row r="19794" x14ac:dyDescent="0.25"/>
    <row r="19795" x14ac:dyDescent="0.25"/>
    <row r="19796" x14ac:dyDescent="0.25"/>
    <row r="19797" x14ac:dyDescent="0.25"/>
    <row r="19798" x14ac:dyDescent="0.25"/>
    <row r="19799" x14ac:dyDescent="0.25"/>
    <row r="19800" x14ac:dyDescent="0.25"/>
    <row r="19801" x14ac:dyDescent="0.25"/>
    <row r="19802" x14ac:dyDescent="0.25"/>
    <row r="19803" x14ac:dyDescent="0.25"/>
    <row r="19804" x14ac:dyDescent="0.25"/>
    <row r="19805" x14ac:dyDescent="0.25"/>
    <row r="19806" x14ac:dyDescent="0.25"/>
    <row r="19807" x14ac:dyDescent="0.25"/>
    <row r="19808" x14ac:dyDescent="0.25"/>
    <row r="19809" x14ac:dyDescent="0.25"/>
    <row r="19810" x14ac:dyDescent="0.25"/>
    <row r="19811" x14ac:dyDescent="0.25"/>
    <row r="19812" x14ac:dyDescent="0.25"/>
    <row r="19813" x14ac:dyDescent="0.25"/>
    <row r="19814" x14ac:dyDescent="0.25"/>
    <row r="19815" x14ac:dyDescent="0.25"/>
    <row r="19816" x14ac:dyDescent="0.25"/>
    <row r="19817" x14ac:dyDescent="0.25"/>
    <row r="19818" x14ac:dyDescent="0.25"/>
    <row r="19819" x14ac:dyDescent="0.25"/>
    <row r="19820" x14ac:dyDescent="0.25"/>
    <row r="19821" x14ac:dyDescent="0.25"/>
    <row r="19822" x14ac:dyDescent="0.25"/>
    <row r="19823" x14ac:dyDescent="0.25"/>
    <row r="19824" x14ac:dyDescent="0.25"/>
    <row r="19825" x14ac:dyDescent="0.25"/>
    <row r="19826" x14ac:dyDescent="0.25"/>
    <row r="19827" x14ac:dyDescent="0.25"/>
    <row r="19828" x14ac:dyDescent="0.25"/>
    <row r="19829" x14ac:dyDescent="0.25"/>
    <row r="19830" x14ac:dyDescent="0.25"/>
    <row r="19831" x14ac:dyDescent="0.25"/>
    <row r="19832" x14ac:dyDescent="0.25"/>
    <row r="19833" x14ac:dyDescent="0.25"/>
    <row r="19834" x14ac:dyDescent="0.25"/>
    <row r="19835" x14ac:dyDescent="0.25"/>
    <row r="19836" x14ac:dyDescent="0.25"/>
    <row r="19837" x14ac:dyDescent="0.25"/>
    <row r="19838" x14ac:dyDescent="0.25"/>
    <row r="19839" x14ac:dyDescent="0.25"/>
    <row r="19840" x14ac:dyDescent="0.25"/>
    <row r="19841" x14ac:dyDescent="0.25"/>
    <row r="19842" x14ac:dyDescent="0.25"/>
    <row r="19843" x14ac:dyDescent="0.25"/>
    <row r="19844" x14ac:dyDescent="0.25"/>
    <row r="19845" x14ac:dyDescent="0.25"/>
    <row r="19846" x14ac:dyDescent="0.25"/>
    <row r="19847" x14ac:dyDescent="0.25"/>
    <row r="19848" x14ac:dyDescent="0.25"/>
    <row r="19849" x14ac:dyDescent="0.25"/>
    <row r="19850" x14ac:dyDescent="0.25"/>
    <row r="19851" x14ac:dyDescent="0.25"/>
    <row r="19852" x14ac:dyDescent="0.25"/>
    <row r="19853" x14ac:dyDescent="0.25"/>
    <row r="19854" x14ac:dyDescent="0.25"/>
    <row r="19855" x14ac:dyDescent="0.25"/>
    <row r="19856" x14ac:dyDescent="0.25"/>
    <row r="19857" x14ac:dyDescent="0.25"/>
    <row r="19858" x14ac:dyDescent="0.25"/>
    <row r="19859" x14ac:dyDescent="0.25"/>
    <row r="19860" x14ac:dyDescent="0.25"/>
    <row r="19861" x14ac:dyDescent="0.25"/>
    <row r="19862" x14ac:dyDescent="0.25"/>
    <row r="19863" x14ac:dyDescent="0.25"/>
    <row r="19864" x14ac:dyDescent="0.25"/>
    <row r="19865" x14ac:dyDescent="0.25"/>
    <row r="19866" x14ac:dyDescent="0.25"/>
    <row r="19867" x14ac:dyDescent="0.25"/>
    <row r="19868" x14ac:dyDescent="0.25"/>
    <row r="19869" x14ac:dyDescent="0.25"/>
    <row r="19870" x14ac:dyDescent="0.25"/>
    <row r="19871" x14ac:dyDescent="0.25"/>
    <row r="19872" x14ac:dyDescent="0.25"/>
    <row r="19873" x14ac:dyDescent="0.25"/>
    <row r="19874" x14ac:dyDescent="0.25"/>
    <row r="19875" x14ac:dyDescent="0.25"/>
    <row r="19876" x14ac:dyDescent="0.25"/>
    <row r="19877" x14ac:dyDescent="0.25"/>
    <row r="19878" x14ac:dyDescent="0.25"/>
    <row r="19879" x14ac:dyDescent="0.25"/>
    <row r="19880" x14ac:dyDescent="0.25"/>
    <row r="19881" x14ac:dyDescent="0.25"/>
    <row r="19882" x14ac:dyDescent="0.25"/>
    <row r="19883" x14ac:dyDescent="0.25"/>
    <row r="19884" x14ac:dyDescent="0.25"/>
    <row r="19885" x14ac:dyDescent="0.25"/>
    <row r="19886" x14ac:dyDescent="0.25"/>
    <row r="19887" x14ac:dyDescent="0.25"/>
    <row r="19888" x14ac:dyDescent="0.25"/>
    <row r="19889" x14ac:dyDescent="0.25"/>
    <row r="19890" x14ac:dyDescent="0.25"/>
    <row r="19891" x14ac:dyDescent="0.25"/>
    <row r="19892" x14ac:dyDescent="0.25"/>
    <row r="19893" x14ac:dyDescent="0.25"/>
    <row r="19894" x14ac:dyDescent="0.25"/>
    <row r="19895" x14ac:dyDescent="0.25"/>
    <row r="19896" x14ac:dyDescent="0.25"/>
    <row r="19897" x14ac:dyDescent="0.25"/>
    <row r="19898" x14ac:dyDescent="0.25"/>
    <row r="19899" x14ac:dyDescent="0.25"/>
    <row r="19900" x14ac:dyDescent="0.25"/>
    <row r="19901" x14ac:dyDescent="0.25"/>
    <row r="19902" x14ac:dyDescent="0.25"/>
    <row r="19903" x14ac:dyDescent="0.25"/>
    <row r="19904" x14ac:dyDescent="0.25"/>
    <row r="19905" x14ac:dyDescent="0.25"/>
    <row r="19906" x14ac:dyDescent="0.25"/>
    <row r="19907" x14ac:dyDescent="0.25"/>
    <row r="19908" x14ac:dyDescent="0.25"/>
    <row r="19909" x14ac:dyDescent="0.25"/>
    <row r="19910" x14ac:dyDescent="0.25"/>
    <row r="19911" x14ac:dyDescent="0.25"/>
    <row r="19912" x14ac:dyDescent="0.25"/>
    <row r="19913" x14ac:dyDescent="0.25"/>
    <row r="19914" x14ac:dyDescent="0.25"/>
    <row r="19915" x14ac:dyDescent="0.25"/>
    <row r="19916" x14ac:dyDescent="0.25"/>
    <row r="19917" x14ac:dyDescent="0.25"/>
    <row r="19918" x14ac:dyDescent="0.25"/>
    <row r="19919" x14ac:dyDescent="0.25"/>
    <row r="19920" x14ac:dyDescent="0.25"/>
    <row r="19921" x14ac:dyDescent="0.25"/>
    <row r="19922" x14ac:dyDescent="0.25"/>
    <row r="19923" x14ac:dyDescent="0.25"/>
    <row r="19924" x14ac:dyDescent="0.25"/>
    <row r="19925" x14ac:dyDescent="0.25"/>
    <row r="19926" x14ac:dyDescent="0.25"/>
    <row r="19927" x14ac:dyDescent="0.25"/>
    <row r="19928" x14ac:dyDescent="0.25"/>
    <row r="19929" x14ac:dyDescent="0.25"/>
    <row r="19930" x14ac:dyDescent="0.25"/>
    <row r="19931" x14ac:dyDescent="0.25"/>
    <row r="19932" x14ac:dyDescent="0.25"/>
    <row r="19933" x14ac:dyDescent="0.25"/>
    <row r="19934" x14ac:dyDescent="0.25"/>
    <row r="19935" x14ac:dyDescent="0.25"/>
    <row r="19936" x14ac:dyDescent="0.25"/>
    <row r="19937" x14ac:dyDescent="0.25"/>
    <row r="19938" x14ac:dyDescent="0.25"/>
    <row r="19939" x14ac:dyDescent="0.25"/>
    <row r="19940" x14ac:dyDescent="0.25"/>
    <row r="19941" x14ac:dyDescent="0.25"/>
    <row r="19942" x14ac:dyDescent="0.25"/>
    <row r="19943" x14ac:dyDescent="0.25"/>
    <row r="19944" x14ac:dyDescent="0.25"/>
    <row r="19945" x14ac:dyDescent="0.25"/>
    <row r="19946" x14ac:dyDescent="0.25"/>
    <row r="19947" x14ac:dyDescent="0.25"/>
    <row r="19948" x14ac:dyDescent="0.25"/>
    <row r="19949" x14ac:dyDescent="0.25"/>
    <row r="19950" x14ac:dyDescent="0.25"/>
    <row r="19951" x14ac:dyDescent="0.25"/>
    <row r="19952" x14ac:dyDescent="0.25"/>
    <row r="19953" x14ac:dyDescent="0.25"/>
    <row r="19954" x14ac:dyDescent="0.25"/>
    <row r="19955" x14ac:dyDescent="0.25"/>
    <row r="19956" x14ac:dyDescent="0.25"/>
    <row r="19957" x14ac:dyDescent="0.25"/>
    <row r="19958" x14ac:dyDescent="0.25"/>
    <row r="19959" x14ac:dyDescent="0.25"/>
    <row r="19960" x14ac:dyDescent="0.25"/>
    <row r="19961" x14ac:dyDescent="0.25"/>
    <row r="19962" x14ac:dyDescent="0.25"/>
    <row r="19963" x14ac:dyDescent="0.25"/>
    <row r="19964" x14ac:dyDescent="0.25"/>
    <row r="19965" x14ac:dyDescent="0.25"/>
    <row r="19966" x14ac:dyDescent="0.25"/>
    <row r="19967" x14ac:dyDescent="0.25"/>
    <row r="19968" x14ac:dyDescent="0.25"/>
    <row r="19969" x14ac:dyDescent="0.25"/>
    <row r="19970" x14ac:dyDescent="0.25"/>
    <row r="19971" x14ac:dyDescent="0.25"/>
    <row r="19972" x14ac:dyDescent="0.25"/>
    <row r="19973" x14ac:dyDescent="0.25"/>
    <row r="19974" x14ac:dyDescent="0.25"/>
    <row r="19975" x14ac:dyDescent="0.25"/>
    <row r="19976" x14ac:dyDescent="0.25"/>
    <row r="19977" x14ac:dyDescent="0.25"/>
    <row r="19978" x14ac:dyDescent="0.25"/>
    <row r="19979" x14ac:dyDescent="0.25"/>
    <row r="19980" x14ac:dyDescent="0.25"/>
    <row r="19981" x14ac:dyDescent="0.25"/>
    <row r="19982" x14ac:dyDescent="0.25"/>
    <row r="19983" x14ac:dyDescent="0.25"/>
    <row r="19984" x14ac:dyDescent="0.25"/>
    <row r="19985" x14ac:dyDescent="0.25"/>
    <row r="19986" x14ac:dyDescent="0.25"/>
    <row r="19987" x14ac:dyDescent="0.25"/>
    <row r="19988" x14ac:dyDescent="0.25"/>
    <row r="19989" x14ac:dyDescent="0.25"/>
    <row r="19990" x14ac:dyDescent="0.25"/>
    <row r="19991" x14ac:dyDescent="0.25"/>
    <row r="19992" x14ac:dyDescent="0.25"/>
    <row r="19993" x14ac:dyDescent="0.25"/>
    <row r="19994" x14ac:dyDescent="0.25"/>
    <row r="19995" x14ac:dyDescent="0.25"/>
    <row r="19996" x14ac:dyDescent="0.25"/>
    <row r="19997" x14ac:dyDescent="0.25"/>
    <row r="19998" x14ac:dyDescent="0.25"/>
    <row r="19999" x14ac:dyDescent="0.25"/>
    <row r="20000" x14ac:dyDescent="0.25"/>
    <row r="20001" x14ac:dyDescent="0.25"/>
    <row r="20002" x14ac:dyDescent="0.25"/>
    <row r="20003" x14ac:dyDescent="0.25"/>
    <row r="20004" x14ac:dyDescent="0.25"/>
    <row r="20005" x14ac:dyDescent="0.25"/>
    <row r="20006" x14ac:dyDescent="0.25"/>
    <row r="20007" x14ac:dyDescent="0.25"/>
    <row r="20008" x14ac:dyDescent="0.25"/>
    <row r="20009" x14ac:dyDescent="0.25"/>
    <row r="20010" x14ac:dyDescent="0.25"/>
    <row r="20011" x14ac:dyDescent="0.25"/>
    <row r="20012" x14ac:dyDescent="0.25"/>
    <row r="20013" x14ac:dyDescent="0.25"/>
    <row r="20014" x14ac:dyDescent="0.25"/>
    <row r="20015" x14ac:dyDescent="0.25"/>
    <row r="20016" x14ac:dyDescent="0.25"/>
    <row r="20017" x14ac:dyDescent="0.25"/>
    <row r="20018" x14ac:dyDescent="0.25"/>
    <row r="20019" x14ac:dyDescent="0.25"/>
    <row r="20020" x14ac:dyDescent="0.25"/>
    <row r="20021" x14ac:dyDescent="0.25"/>
    <row r="20022" x14ac:dyDescent="0.25"/>
    <row r="20023" x14ac:dyDescent="0.25"/>
    <row r="20024" x14ac:dyDescent="0.25"/>
    <row r="20025" x14ac:dyDescent="0.25"/>
    <row r="20026" x14ac:dyDescent="0.25"/>
    <row r="20027" x14ac:dyDescent="0.25"/>
    <row r="20028" x14ac:dyDescent="0.25"/>
    <row r="20029" x14ac:dyDescent="0.25"/>
    <row r="20030" x14ac:dyDescent="0.25"/>
    <row r="20031" x14ac:dyDescent="0.25"/>
    <row r="20032" x14ac:dyDescent="0.25"/>
    <row r="20033" x14ac:dyDescent="0.25"/>
    <row r="20034" x14ac:dyDescent="0.25"/>
    <row r="20035" x14ac:dyDescent="0.25"/>
    <row r="20036" x14ac:dyDescent="0.25"/>
    <row r="20037" x14ac:dyDescent="0.25"/>
    <row r="20038" x14ac:dyDescent="0.25"/>
    <row r="20039" x14ac:dyDescent="0.25"/>
    <row r="20040" x14ac:dyDescent="0.25"/>
    <row r="20041" x14ac:dyDescent="0.25"/>
    <row r="20042" x14ac:dyDescent="0.25"/>
    <row r="20043" x14ac:dyDescent="0.25"/>
    <row r="20044" x14ac:dyDescent="0.25"/>
    <row r="20045" x14ac:dyDescent="0.25"/>
    <row r="20046" x14ac:dyDescent="0.25"/>
    <row r="20047" x14ac:dyDescent="0.25"/>
    <row r="20048" x14ac:dyDescent="0.25"/>
    <row r="20049" x14ac:dyDescent="0.25"/>
    <row r="20050" x14ac:dyDescent="0.25"/>
    <row r="20051" x14ac:dyDescent="0.25"/>
    <row r="20052" x14ac:dyDescent="0.25"/>
    <row r="20053" x14ac:dyDescent="0.25"/>
    <row r="20054" x14ac:dyDescent="0.25"/>
    <row r="20055" x14ac:dyDescent="0.25"/>
    <row r="20056" x14ac:dyDescent="0.25"/>
    <row r="20057" x14ac:dyDescent="0.25"/>
    <row r="20058" x14ac:dyDescent="0.25"/>
    <row r="20059" x14ac:dyDescent="0.25"/>
    <row r="20060" x14ac:dyDescent="0.25"/>
    <row r="20061" x14ac:dyDescent="0.25"/>
    <row r="20062" x14ac:dyDescent="0.25"/>
    <row r="20063" x14ac:dyDescent="0.25"/>
    <row r="20064" x14ac:dyDescent="0.25"/>
    <row r="20065" x14ac:dyDescent="0.25"/>
    <row r="20066" x14ac:dyDescent="0.25"/>
    <row r="20067" x14ac:dyDescent="0.25"/>
    <row r="20068" x14ac:dyDescent="0.25"/>
    <row r="20069" x14ac:dyDescent="0.25"/>
    <row r="20070" x14ac:dyDescent="0.25"/>
    <row r="20071" x14ac:dyDescent="0.25"/>
    <row r="20072" x14ac:dyDescent="0.25"/>
    <row r="20073" x14ac:dyDescent="0.25"/>
    <row r="20074" x14ac:dyDescent="0.25"/>
    <row r="20075" x14ac:dyDescent="0.25"/>
    <row r="20076" x14ac:dyDescent="0.25"/>
    <row r="20077" x14ac:dyDescent="0.25"/>
    <row r="20078" x14ac:dyDescent="0.25"/>
    <row r="20079" x14ac:dyDescent="0.25"/>
    <row r="20080" x14ac:dyDescent="0.25"/>
    <row r="20081" x14ac:dyDescent="0.25"/>
    <row r="20082" x14ac:dyDescent="0.25"/>
    <row r="20083" x14ac:dyDescent="0.25"/>
    <row r="20084" x14ac:dyDescent="0.25"/>
    <row r="20085" x14ac:dyDescent="0.25"/>
    <row r="20086" x14ac:dyDescent="0.25"/>
    <row r="20087" x14ac:dyDescent="0.25"/>
    <row r="20088" x14ac:dyDescent="0.25"/>
    <row r="20089" x14ac:dyDescent="0.25"/>
    <row r="20090" x14ac:dyDescent="0.25"/>
    <row r="20091" x14ac:dyDescent="0.25"/>
    <row r="20092" x14ac:dyDescent="0.25"/>
    <row r="20093" x14ac:dyDescent="0.25"/>
    <row r="20094" x14ac:dyDescent="0.25"/>
    <row r="20095" x14ac:dyDescent="0.25"/>
    <row r="20096" x14ac:dyDescent="0.25"/>
    <row r="20097" x14ac:dyDescent="0.25"/>
    <row r="20098" x14ac:dyDescent="0.25"/>
    <row r="20099" x14ac:dyDescent="0.25"/>
    <row r="20100" x14ac:dyDescent="0.25"/>
    <row r="20101" x14ac:dyDescent="0.25"/>
    <row r="20102" x14ac:dyDescent="0.25"/>
    <row r="20103" x14ac:dyDescent="0.25"/>
    <row r="20104" x14ac:dyDescent="0.25"/>
    <row r="20105" x14ac:dyDescent="0.25"/>
    <row r="20106" x14ac:dyDescent="0.25"/>
    <row r="20107" x14ac:dyDescent="0.25"/>
    <row r="20108" x14ac:dyDescent="0.25"/>
    <row r="20109" x14ac:dyDescent="0.25"/>
    <row r="20110" x14ac:dyDescent="0.25"/>
    <row r="20111" x14ac:dyDescent="0.25"/>
    <row r="20112" x14ac:dyDescent="0.25"/>
    <row r="20113" x14ac:dyDescent="0.25"/>
    <row r="20114" x14ac:dyDescent="0.25"/>
    <row r="20115" x14ac:dyDescent="0.25"/>
    <row r="20116" x14ac:dyDescent="0.25"/>
    <row r="20117" x14ac:dyDescent="0.25"/>
    <row r="20118" x14ac:dyDescent="0.25"/>
    <row r="20119" x14ac:dyDescent="0.25"/>
    <row r="20120" x14ac:dyDescent="0.25"/>
    <row r="20121" x14ac:dyDescent="0.25"/>
    <row r="20122" x14ac:dyDescent="0.25"/>
    <row r="20123" x14ac:dyDescent="0.25"/>
    <row r="20124" x14ac:dyDescent="0.25"/>
    <row r="20125" x14ac:dyDescent="0.25"/>
    <row r="20126" x14ac:dyDescent="0.25"/>
    <row r="20127" x14ac:dyDescent="0.25"/>
    <row r="20128" x14ac:dyDescent="0.25"/>
    <row r="20129" x14ac:dyDescent="0.25"/>
    <row r="20130" x14ac:dyDescent="0.25"/>
    <row r="20131" x14ac:dyDescent="0.25"/>
    <row r="20132" x14ac:dyDescent="0.25"/>
    <row r="20133" x14ac:dyDescent="0.25"/>
    <row r="20134" x14ac:dyDescent="0.25"/>
    <row r="20135" x14ac:dyDescent="0.25"/>
    <row r="20136" x14ac:dyDescent="0.25"/>
    <row r="20137" x14ac:dyDescent="0.25"/>
    <row r="20138" x14ac:dyDescent="0.25"/>
    <row r="20139" x14ac:dyDescent="0.25"/>
    <row r="20140" x14ac:dyDescent="0.25"/>
    <row r="20141" x14ac:dyDescent="0.25"/>
    <row r="20142" x14ac:dyDescent="0.25"/>
    <row r="20143" x14ac:dyDescent="0.25"/>
    <row r="20144" x14ac:dyDescent="0.25"/>
    <row r="20145" x14ac:dyDescent="0.25"/>
    <row r="20146" x14ac:dyDescent="0.25"/>
    <row r="20147" x14ac:dyDescent="0.25"/>
    <row r="20148" x14ac:dyDescent="0.25"/>
    <row r="20149" x14ac:dyDescent="0.25"/>
    <row r="20150" x14ac:dyDescent="0.25"/>
    <row r="20151" x14ac:dyDescent="0.25"/>
    <row r="20152" x14ac:dyDescent="0.25"/>
    <row r="20153" x14ac:dyDescent="0.25"/>
    <row r="20154" x14ac:dyDescent="0.25"/>
    <row r="20155" x14ac:dyDescent="0.25"/>
    <row r="20156" x14ac:dyDescent="0.25"/>
    <row r="20157" x14ac:dyDescent="0.25"/>
    <row r="20158" x14ac:dyDescent="0.25"/>
    <row r="20159" x14ac:dyDescent="0.25"/>
    <row r="20160" x14ac:dyDescent="0.25"/>
    <row r="20161" x14ac:dyDescent="0.25"/>
    <row r="20162" x14ac:dyDescent="0.25"/>
    <row r="20163" x14ac:dyDescent="0.25"/>
    <row r="20164" x14ac:dyDescent="0.25"/>
    <row r="20165" x14ac:dyDescent="0.25"/>
    <row r="20166" x14ac:dyDescent="0.25"/>
    <row r="20167" x14ac:dyDescent="0.25"/>
    <row r="20168" x14ac:dyDescent="0.25"/>
    <row r="20169" x14ac:dyDescent="0.25"/>
    <row r="20170" x14ac:dyDescent="0.25"/>
    <row r="20171" x14ac:dyDescent="0.25"/>
    <row r="20172" x14ac:dyDescent="0.25"/>
    <row r="20173" x14ac:dyDescent="0.25"/>
    <row r="20174" x14ac:dyDescent="0.25"/>
    <row r="20175" x14ac:dyDescent="0.25"/>
    <row r="20176" x14ac:dyDescent="0.25"/>
    <row r="20177" x14ac:dyDescent="0.25"/>
    <row r="20178" x14ac:dyDescent="0.25"/>
    <row r="20179" x14ac:dyDescent="0.25"/>
    <row r="20180" x14ac:dyDescent="0.25"/>
    <row r="20181" x14ac:dyDescent="0.25"/>
    <row r="20182" x14ac:dyDescent="0.25"/>
    <row r="20183" x14ac:dyDescent="0.25"/>
    <row r="20184" x14ac:dyDescent="0.25"/>
    <row r="20185" x14ac:dyDescent="0.25"/>
    <row r="20186" x14ac:dyDescent="0.25"/>
    <row r="20187" x14ac:dyDescent="0.25"/>
    <row r="20188" x14ac:dyDescent="0.25"/>
    <row r="20189" x14ac:dyDescent="0.25"/>
    <row r="20190" x14ac:dyDescent="0.25"/>
    <row r="20191" x14ac:dyDescent="0.25"/>
    <row r="20192" x14ac:dyDescent="0.25"/>
    <row r="20193" x14ac:dyDescent="0.25"/>
    <row r="20194" x14ac:dyDescent="0.25"/>
    <row r="20195" x14ac:dyDescent="0.25"/>
    <row r="20196" x14ac:dyDescent="0.25"/>
    <row r="20197" x14ac:dyDescent="0.25"/>
    <row r="20198" x14ac:dyDescent="0.25"/>
    <row r="20199" x14ac:dyDescent="0.25"/>
    <row r="20200" x14ac:dyDescent="0.25"/>
    <row r="20201" x14ac:dyDescent="0.25"/>
    <row r="20202" x14ac:dyDescent="0.25"/>
    <row r="20203" x14ac:dyDescent="0.25"/>
    <row r="20204" x14ac:dyDescent="0.25"/>
    <row r="20205" x14ac:dyDescent="0.25"/>
    <row r="20206" x14ac:dyDescent="0.25"/>
    <row r="20207" x14ac:dyDescent="0.25"/>
    <row r="20208" x14ac:dyDescent="0.25"/>
    <row r="20209" x14ac:dyDescent="0.25"/>
    <row r="20210" x14ac:dyDescent="0.25"/>
    <row r="20211" x14ac:dyDescent="0.25"/>
    <row r="20212" x14ac:dyDescent="0.25"/>
    <row r="20213" x14ac:dyDescent="0.25"/>
    <row r="20214" x14ac:dyDescent="0.25"/>
    <row r="20215" x14ac:dyDescent="0.25"/>
    <row r="20216" x14ac:dyDescent="0.25"/>
    <row r="20217" x14ac:dyDescent="0.25"/>
    <row r="20218" x14ac:dyDescent="0.25"/>
    <row r="20219" x14ac:dyDescent="0.25"/>
    <row r="20220" x14ac:dyDescent="0.25"/>
    <row r="20221" x14ac:dyDescent="0.25"/>
    <row r="20222" x14ac:dyDescent="0.25"/>
    <row r="20223" x14ac:dyDescent="0.25"/>
    <row r="20224" x14ac:dyDescent="0.25"/>
    <row r="20225" x14ac:dyDescent="0.25"/>
    <row r="20226" x14ac:dyDescent="0.25"/>
    <row r="20227" x14ac:dyDescent="0.25"/>
    <row r="20228" x14ac:dyDescent="0.25"/>
    <row r="20229" x14ac:dyDescent="0.25"/>
    <row r="20230" x14ac:dyDescent="0.25"/>
    <row r="20231" x14ac:dyDescent="0.25"/>
    <row r="20232" x14ac:dyDescent="0.25"/>
    <row r="20233" x14ac:dyDescent="0.25"/>
    <row r="20234" x14ac:dyDescent="0.25"/>
    <row r="20235" x14ac:dyDescent="0.25"/>
    <row r="20236" x14ac:dyDescent="0.25"/>
    <row r="20237" x14ac:dyDescent="0.25"/>
    <row r="20238" x14ac:dyDescent="0.25"/>
    <row r="20239" x14ac:dyDescent="0.25"/>
    <row r="20240" x14ac:dyDescent="0.25"/>
    <row r="20241" x14ac:dyDescent="0.25"/>
    <row r="20242" x14ac:dyDescent="0.25"/>
    <row r="20243" x14ac:dyDescent="0.25"/>
    <row r="20244" x14ac:dyDescent="0.25"/>
    <row r="20245" x14ac:dyDescent="0.25"/>
    <row r="20246" x14ac:dyDescent="0.25"/>
    <row r="20247" x14ac:dyDescent="0.25"/>
    <row r="20248" x14ac:dyDescent="0.25"/>
    <row r="20249" x14ac:dyDescent="0.25"/>
    <row r="20250" x14ac:dyDescent="0.25"/>
    <row r="20251" x14ac:dyDescent="0.25"/>
    <row r="20252" x14ac:dyDescent="0.25"/>
    <row r="20253" x14ac:dyDescent="0.25"/>
    <row r="20254" x14ac:dyDescent="0.25"/>
    <row r="20255" x14ac:dyDescent="0.25"/>
    <row r="20256" x14ac:dyDescent="0.25"/>
    <row r="20257" x14ac:dyDescent="0.25"/>
    <row r="20258" x14ac:dyDescent="0.25"/>
    <row r="20259" x14ac:dyDescent="0.25"/>
    <row r="20260" x14ac:dyDescent="0.25"/>
    <row r="20261" x14ac:dyDescent="0.25"/>
    <row r="20262" x14ac:dyDescent="0.25"/>
    <row r="20263" x14ac:dyDescent="0.25"/>
    <row r="20264" x14ac:dyDescent="0.25"/>
    <row r="20265" x14ac:dyDescent="0.25"/>
    <row r="20266" x14ac:dyDescent="0.25"/>
    <row r="20267" x14ac:dyDescent="0.25"/>
    <row r="20268" x14ac:dyDescent="0.25"/>
    <row r="20269" x14ac:dyDescent="0.25"/>
    <row r="20270" x14ac:dyDescent="0.25"/>
    <row r="20271" x14ac:dyDescent="0.25"/>
    <row r="20272" x14ac:dyDescent="0.25"/>
    <row r="20273" x14ac:dyDescent="0.25"/>
    <row r="20274" x14ac:dyDescent="0.25"/>
    <row r="20275" x14ac:dyDescent="0.25"/>
    <row r="20276" x14ac:dyDescent="0.25"/>
    <row r="20277" x14ac:dyDescent="0.25"/>
    <row r="20278" x14ac:dyDescent="0.25"/>
    <row r="20279" x14ac:dyDescent="0.25"/>
    <row r="20280" x14ac:dyDescent="0.25"/>
    <row r="20281" x14ac:dyDescent="0.25"/>
    <row r="20282" x14ac:dyDescent="0.25"/>
    <row r="20283" x14ac:dyDescent="0.25"/>
    <row r="20284" x14ac:dyDescent="0.25"/>
    <row r="20285" x14ac:dyDescent="0.25"/>
    <row r="20286" x14ac:dyDescent="0.25"/>
    <row r="20287" x14ac:dyDescent="0.25"/>
    <row r="20288" x14ac:dyDescent="0.25"/>
    <row r="20289" x14ac:dyDescent="0.25"/>
    <row r="20290" x14ac:dyDescent="0.25"/>
    <row r="20291" x14ac:dyDescent="0.25"/>
    <row r="20292" x14ac:dyDescent="0.25"/>
    <row r="20293" x14ac:dyDescent="0.25"/>
    <row r="20294" x14ac:dyDescent="0.25"/>
    <row r="20295" x14ac:dyDescent="0.25"/>
    <row r="20296" x14ac:dyDescent="0.25"/>
    <row r="20297" x14ac:dyDescent="0.25"/>
    <row r="20298" x14ac:dyDescent="0.25"/>
    <row r="20299" x14ac:dyDescent="0.25"/>
    <row r="20300" x14ac:dyDescent="0.25"/>
    <row r="20301" x14ac:dyDescent="0.25"/>
    <row r="20302" x14ac:dyDescent="0.25"/>
    <row r="20303" x14ac:dyDescent="0.25"/>
    <row r="20304" x14ac:dyDescent="0.25"/>
    <row r="20305" x14ac:dyDescent="0.25"/>
    <row r="20306" x14ac:dyDescent="0.25"/>
    <row r="20307" x14ac:dyDescent="0.25"/>
    <row r="20308" x14ac:dyDescent="0.25"/>
    <row r="20309" x14ac:dyDescent="0.25"/>
    <row r="20310" x14ac:dyDescent="0.25"/>
    <row r="20311" x14ac:dyDescent="0.25"/>
    <row r="20312" x14ac:dyDescent="0.25"/>
    <row r="20313" x14ac:dyDescent="0.25"/>
    <row r="20314" x14ac:dyDescent="0.25"/>
    <row r="20315" x14ac:dyDescent="0.25"/>
    <row r="20316" x14ac:dyDescent="0.25"/>
    <row r="20317" x14ac:dyDescent="0.25"/>
    <row r="20318" x14ac:dyDescent="0.25"/>
    <row r="20319" x14ac:dyDescent="0.25"/>
    <row r="20320" x14ac:dyDescent="0.25"/>
    <row r="20321" x14ac:dyDescent="0.25"/>
    <row r="20322" x14ac:dyDescent="0.25"/>
    <row r="20323" x14ac:dyDescent="0.25"/>
    <row r="20324" x14ac:dyDescent="0.25"/>
    <row r="20325" x14ac:dyDescent="0.25"/>
    <row r="20326" x14ac:dyDescent="0.25"/>
    <row r="20327" x14ac:dyDescent="0.25"/>
    <row r="20328" x14ac:dyDescent="0.25"/>
    <row r="20329" x14ac:dyDescent="0.25"/>
    <row r="20330" x14ac:dyDescent="0.25"/>
    <row r="20331" x14ac:dyDescent="0.25"/>
    <row r="20332" x14ac:dyDescent="0.25"/>
    <row r="20333" x14ac:dyDescent="0.25"/>
    <row r="20334" x14ac:dyDescent="0.25"/>
    <row r="20335" x14ac:dyDescent="0.25"/>
    <row r="20336" x14ac:dyDescent="0.25"/>
    <row r="20337" x14ac:dyDescent="0.25"/>
    <row r="20338" x14ac:dyDescent="0.25"/>
    <row r="20339" x14ac:dyDescent="0.25"/>
    <row r="20340" x14ac:dyDescent="0.25"/>
    <row r="20341" x14ac:dyDescent="0.25"/>
    <row r="20342" x14ac:dyDescent="0.25"/>
    <row r="20343" x14ac:dyDescent="0.25"/>
    <row r="20344" x14ac:dyDescent="0.25"/>
    <row r="20345" x14ac:dyDescent="0.25"/>
    <row r="20346" x14ac:dyDescent="0.25"/>
    <row r="20347" x14ac:dyDescent="0.25"/>
    <row r="20348" x14ac:dyDescent="0.25"/>
    <row r="20349" x14ac:dyDescent="0.25"/>
    <row r="20350" x14ac:dyDescent="0.25"/>
    <row r="20351" x14ac:dyDescent="0.25"/>
    <row r="20352" x14ac:dyDescent="0.25"/>
    <row r="20353" x14ac:dyDescent="0.25"/>
    <row r="20354" x14ac:dyDescent="0.25"/>
    <row r="20355" x14ac:dyDescent="0.25"/>
    <row r="20356" x14ac:dyDescent="0.25"/>
    <row r="20357" x14ac:dyDescent="0.25"/>
    <row r="20358" x14ac:dyDescent="0.25"/>
    <row r="20359" x14ac:dyDescent="0.25"/>
    <row r="20360" x14ac:dyDescent="0.25"/>
    <row r="20361" x14ac:dyDescent="0.25"/>
    <row r="20362" x14ac:dyDescent="0.25"/>
    <row r="20363" x14ac:dyDescent="0.25"/>
    <row r="20364" x14ac:dyDescent="0.25"/>
    <row r="20365" x14ac:dyDescent="0.25"/>
    <row r="20366" x14ac:dyDescent="0.25"/>
    <row r="20367" x14ac:dyDescent="0.25"/>
    <row r="20368" x14ac:dyDescent="0.25"/>
    <row r="20369" x14ac:dyDescent="0.25"/>
    <row r="20370" x14ac:dyDescent="0.25"/>
    <row r="20371" x14ac:dyDescent="0.25"/>
    <row r="20372" x14ac:dyDescent="0.25"/>
    <row r="20373" x14ac:dyDescent="0.25"/>
    <row r="20374" x14ac:dyDescent="0.25"/>
    <row r="20375" x14ac:dyDescent="0.25"/>
    <row r="20376" x14ac:dyDescent="0.25"/>
    <row r="20377" x14ac:dyDescent="0.25"/>
    <row r="20378" x14ac:dyDescent="0.25"/>
    <row r="20379" x14ac:dyDescent="0.25"/>
    <row r="20380" x14ac:dyDescent="0.25"/>
    <row r="20381" x14ac:dyDescent="0.25"/>
    <row r="20382" x14ac:dyDescent="0.25"/>
    <row r="20383" x14ac:dyDescent="0.25"/>
    <row r="20384" x14ac:dyDescent="0.25"/>
    <row r="20385" x14ac:dyDescent="0.25"/>
    <row r="20386" x14ac:dyDescent="0.25"/>
    <row r="20387" x14ac:dyDescent="0.25"/>
    <row r="20388" x14ac:dyDescent="0.25"/>
    <row r="20389" x14ac:dyDescent="0.25"/>
    <row r="20390" x14ac:dyDescent="0.25"/>
    <row r="20391" x14ac:dyDescent="0.25"/>
    <row r="20392" x14ac:dyDescent="0.25"/>
    <row r="20393" x14ac:dyDescent="0.25"/>
    <row r="20394" x14ac:dyDescent="0.25"/>
    <row r="20395" x14ac:dyDescent="0.25"/>
    <row r="20396" x14ac:dyDescent="0.25"/>
    <row r="20397" x14ac:dyDescent="0.25"/>
    <row r="20398" x14ac:dyDescent="0.25"/>
    <row r="20399" x14ac:dyDescent="0.25"/>
    <row r="20400" x14ac:dyDescent="0.25"/>
    <row r="20401" x14ac:dyDescent="0.25"/>
    <row r="20402" x14ac:dyDescent="0.25"/>
    <row r="20403" x14ac:dyDescent="0.25"/>
    <row r="20404" x14ac:dyDescent="0.25"/>
    <row r="20405" x14ac:dyDescent="0.25"/>
    <row r="20406" x14ac:dyDescent="0.25"/>
    <row r="20407" x14ac:dyDescent="0.25"/>
    <row r="20408" x14ac:dyDescent="0.25"/>
    <row r="20409" x14ac:dyDescent="0.25"/>
    <row r="20410" x14ac:dyDescent="0.25"/>
    <row r="20411" x14ac:dyDescent="0.25"/>
    <row r="20412" x14ac:dyDescent="0.25"/>
    <row r="20413" x14ac:dyDescent="0.25"/>
    <row r="20414" x14ac:dyDescent="0.25"/>
    <row r="20415" x14ac:dyDescent="0.25"/>
    <row r="20416" x14ac:dyDescent="0.25"/>
    <row r="20417" x14ac:dyDescent="0.25"/>
    <row r="20418" x14ac:dyDescent="0.25"/>
    <row r="20419" x14ac:dyDescent="0.25"/>
    <row r="20420" x14ac:dyDescent="0.25"/>
    <row r="20421" x14ac:dyDescent="0.25"/>
    <row r="20422" x14ac:dyDescent="0.25"/>
    <row r="20423" x14ac:dyDescent="0.25"/>
    <row r="20424" x14ac:dyDescent="0.25"/>
    <row r="20425" x14ac:dyDescent="0.25"/>
    <row r="20426" x14ac:dyDescent="0.25"/>
    <row r="20427" x14ac:dyDescent="0.25"/>
    <row r="20428" x14ac:dyDescent="0.25"/>
    <row r="20429" x14ac:dyDescent="0.25"/>
    <row r="20430" x14ac:dyDescent="0.25"/>
    <row r="20431" x14ac:dyDescent="0.25"/>
    <row r="20432" x14ac:dyDescent="0.25"/>
    <row r="20433" x14ac:dyDescent="0.25"/>
    <row r="20434" x14ac:dyDescent="0.25"/>
    <row r="20435" x14ac:dyDescent="0.25"/>
    <row r="20436" x14ac:dyDescent="0.25"/>
    <row r="20437" x14ac:dyDescent="0.25"/>
    <row r="20438" x14ac:dyDescent="0.25"/>
    <row r="20439" x14ac:dyDescent="0.25"/>
    <row r="20440" x14ac:dyDescent="0.25"/>
    <row r="20441" x14ac:dyDescent="0.25"/>
    <row r="20442" x14ac:dyDescent="0.25"/>
    <row r="20443" x14ac:dyDescent="0.25"/>
    <row r="20444" x14ac:dyDescent="0.25"/>
    <row r="20445" x14ac:dyDescent="0.25"/>
    <row r="20446" x14ac:dyDescent="0.25"/>
    <row r="20447" x14ac:dyDescent="0.25"/>
    <row r="20448" x14ac:dyDescent="0.25"/>
    <row r="20449" x14ac:dyDescent="0.25"/>
    <row r="20450" x14ac:dyDescent="0.25"/>
    <row r="20451" x14ac:dyDescent="0.25"/>
    <row r="20452" x14ac:dyDescent="0.25"/>
    <row r="20453" x14ac:dyDescent="0.25"/>
    <row r="20454" x14ac:dyDescent="0.25"/>
    <row r="20455" x14ac:dyDescent="0.25"/>
    <row r="20456" x14ac:dyDescent="0.25"/>
    <row r="20457" x14ac:dyDescent="0.25"/>
    <row r="20458" x14ac:dyDescent="0.25"/>
    <row r="20459" x14ac:dyDescent="0.25"/>
    <row r="20460" x14ac:dyDescent="0.25"/>
    <row r="20461" x14ac:dyDescent="0.25"/>
    <row r="20462" x14ac:dyDescent="0.25"/>
    <row r="20463" x14ac:dyDescent="0.25"/>
    <row r="20464" x14ac:dyDescent="0.25"/>
    <row r="20465" x14ac:dyDescent="0.25"/>
    <row r="20466" x14ac:dyDescent="0.25"/>
    <row r="20467" x14ac:dyDescent="0.25"/>
    <row r="20468" x14ac:dyDescent="0.25"/>
    <row r="20469" x14ac:dyDescent="0.25"/>
    <row r="20470" x14ac:dyDescent="0.25"/>
    <row r="20471" x14ac:dyDescent="0.25"/>
    <row r="20472" x14ac:dyDescent="0.25"/>
    <row r="20473" x14ac:dyDescent="0.25"/>
    <row r="20474" x14ac:dyDescent="0.25"/>
    <row r="20475" x14ac:dyDescent="0.25"/>
    <row r="20476" x14ac:dyDescent="0.25"/>
    <row r="20477" x14ac:dyDescent="0.25"/>
    <row r="20478" x14ac:dyDescent="0.25"/>
    <row r="20479" x14ac:dyDescent="0.25"/>
    <row r="20480" x14ac:dyDescent="0.25"/>
    <row r="20481" x14ac:dyDescent="0.25"/>
    <row r="20482" x14ac:dyDescent="0.25"/>
    <row r="20483" x14ac:dyDescent="0.25"/>
    <row r="20484" x14ac:dyDescent="0.25"/>
    <row r="20485" x14ac:dyDescent="0.25"/>
    <row r="20486" x14ac:dyDescent="0.25"/>
    <row r="20487" x14ac:dyDescent="0.25"/>
    <row r="20488" x14ac:dyDescent="0.25"/>
    <row r="20489" x14ac:dyDescent="0.25"/>
    <row r="20490" x14ac:dyDescent="0.25"/>
    <row r="20491" x14ac:dyDescent="0.25"/>
    <row r="20492" x14ac:dyDescent="0.25"/>
    <row r="20493" x14ac:dyDescent="0.25"/>
    <row r="20494" x14ac:dyDescent="0.25"/>
    <row r="20495" x14ac:dyDescent="0.25"/>
    <row r="20496" x14ac:dyDescent="0.25"/>
    <row r="20497" x14ac:dyDescent="0.25"/>
    <row r="20498" x14ac:dyDescent="0.25"/>
    <row r="20499" x14ac:dyDescent="0.25"/>
    <row r="20500" x14ac:dyDescent="0.25"/>
    <row r="20501" x14ac:dyDescent="0.25"/>
    <row r="20502" x14ac:dyDescent="0.25"/>
    <row r="20503" x14ac:dyDescent="0.25"/>
    <row r="20504" x14ac:dyDescent="0.25"/>
    <row r="20505" x14ac:dyDescent="0.25"/>
    <row r="20506" x14ac:dyDescent="0.25"/>
    <row r="20507" x14ac:dyDescent="0.25"/>
    <row r="20508" x14ac:dyDescent="0.25"/>
    <row r="20509" x14ac:dyDescent="0.25"/>
    <row r="20510" x14ac:dyDescent="0.25"/>
    <row r="20511" x14ac:dyDescent="0.25"/>
    <row r="20512" x14ac:dyDescent="0.25"/>
    <row r="20513" x14ac:dyDescent="0.25"/>
    <row r="20514" x14ac:dyDescent="0.25"/>
    <row r="20515" x14ac:dyDescent="0.25"/>
    <row r="20516" x14ac:dyDescent="0.25"/>
    <row r="20517" x14ac:dyDescent="0.25"/>
    <row r="20518" x14ac:dyDescent="0.25"/>
    <row r="20519" x14ac:dyDescent="0.25"/>
    <row r="20520" x14ac:dyDescent="0.25"/>
    <row r="20521" x14ac:dyDescent="0.25"/>
    <row r="20522" x14ac:dyDescent="0.25"/>
    <row r="20523" x14ac:dyDescent="0.25"/>
    <row r="20524" x14ac:dyDescent="0.25"/>
    <row r="20525" x14ac:dyDescent="0.25"/>
    <row r="20526" x14ac:dyDescent="0.25"/>
    <row r="20527" x14ac:dyDescent="0.25"/>
    <row r="20528" x14ac:dyDescent="0.25"/>
    <row r="20529" x14ac:dyDescent="0.25"/>
    <row r="20530" x14ac:dyDescent="0.25"/>
    <row r="20531" x14ac:dyDescent="0.25"/>
    <row r="20532" x14ac:dyDescent="0.25"/>
    <row r="20533" x14ac:dyDescent="0.25"/>
    <row r="20534" x14ac:dyDescent="0.25"/>
    <row r="20535" x14ac:dyDescent="0.25"/>
    <row r="20536" x14ac:dyDescent="0.25"/>
    <row r="20537" x14ac:dyDescent="0.25"/>
    <row r="20538" x14ac:dyDescent="0.25"/>
    <row r="20539" x14ac:dyDescent="0.25"/>
    <row r="20540" x14ac:dyDescent="0.25"/>
    <row r="20541" x14ac:dyDescent="0.25"/>
    <row r="20542" x14ac:dyDescent="0.25"/>
    <row r="20543" x14ac:dyDescent="0.25"/>
    <row r="20544" x14ac:dyDescent="0.25"/>
    <row r="20545" x14ac:dyDescent="0.25"/>
    <row r="20546" x14ac:dyDescent="0.25"/>
    <row r="20547" x14ac:dyDescent="0.25"/>
    <row r="20548" x14ac:dyDescent="0.25"/>
    <row r="20549" x14ac:dyDescent="0.25"/>
    <row r="20550" x14ac:dyDescent="0.25"/>
    <row r="20551" x14ac:dyDescent="0.25"/>
    <row r="20552" x14ac:dyDescent="0.25"/>
    <row r="20553" x14ac:dyDescent="0.25"/>
    <row r="20554" x14ac:dyDescent="0.25"/>
    <row r="20555" x14ac:dyDescent="0.25"/>
    <row r="20556" x14ac:dyDescent="0.25"/>
    <row r="20557" x14ac:dyDescent="0.25"/>
    <row r="20558" x14ac:dyDescent="0.25"/>
    <row r="20559" x14ac:dyDescent="0.25"/>
    <row r="20560" x14ac:dyDescent="0.25"/>
    <row r="20561" x14ac:dyDescent="0.25"/>
    <row r="20562" x14ac:dyDescent="0.25"/>
    <row r="20563" x14ac:dyDescent="0.25"/>
    <row r="20564" x14ac:dyDescent="0.25"/>
    <row r="20565" x14ac:dyDescent="0.25"/>
    <row r="20566" x14ac:dyDescent="0.25"/>
    <row r="20567" x14ac:dyDescent="0.25"/>
    <row r="20568" x14ac:dyDescent="0.25"/>
    <row r="20569" x14ac:dyDescent="0.25"/>
    <row r="20570" x14ac:dyDescent="0.25"/>
    <row r="20571" x14ac:dyDescent="0.25"/>
    <row r="20572" x14ac:dyDescent="0.25"/>
    <row r="20573" x14ac:dyDescent="0.25"/>
    <row r="20574" x14ac:dyDescent="0.25"/>
    <row r="20575" x14ac:dyDescent="0.25"/>
    <row r="20576" x14ac:dyDescent="0.25"/>
    <row r="20577" x14ac:dyDescent="0.25"/>
    <row r="20578" x14ac:dyDescent="0.25"/>
    <row r="20579" x14ac:dyDescent="0.25"/>
    <row r="20580" x14ac:dyDescent="0.25"/>
    <row r="20581" x14ac:dyDescent="0.25"/>
    <row r="20582" x14ac:dyDescent="0.25"/>
    <row r="20583" x14ac:dyDescent="0.25"/>
    <row r="20584" x14ac:dyDescent="0.25"/>
    <row r="20585" x14ac:dyDescent="0.25"/>
    <row r="20586" x14ac:dyDescent="0.25"/>
    <row r="20587" x14ac:dyDescent="0.25"/>
    <row r="20588" x14ac:dyDescent="0.25"/>
    <row r="20589" x14ac:dyDescent="0.25"/>
    <row r="20590" x14ac:dyDescent="0.25"/>
    <row r="20591" x14ac:dyDescent="0.25"/>
    <row r="20592" x14ac:dyDescent="0.25"/>
    <row r="20593" x14ac:dyDescent="0.25"/>
    <row r="20594" x14ac:dyDescent="0.25"/>
    <row r="20595" x14ac:dyDescent="0.25"/>
    <row r="20596" x14ac:dyDescent="0.25"/>
    <row r="20597" x14ac:dyDescent="0.25"/>
    <row r="20598" x14ac:dyDescent="0.25"/>
    <row r="20599" x14ac:dyDescent="0.25"/>
    <row r="20600" x14ac:dyDescent="0.25"/>
    <row r="20601" x14ac:dyDescent="0.25"/>
    <row r="20602" x14ac:dyDescent="0.25"/>
    <row r="20603" x14ac:dyDescent="0.25"/>
    <row r="20604" x14ac:dyDescent="0.25"/>
    <row r="20605" x14ac:dyDescent="0.25"/>
    <row r="20606" x14ac:dyDescent="0.25"/>
    <row r="20607" x14ac:dyDescent="0.25"/>
    <row r="20608" x14ac:dyDescent="0.25"/>
    <row r="20609" x14ac:dyDescent="0.25"/>
    <row r="20610" x14ac:dyDescent="0.25"/>
    <row r="20611" x14ac:dyDescent="0.25"/>
    <row r="20612" x14ac:dyDescent="0.25"/>
    <row r="20613" x14ac:dyDescent="0.25"/>
    <row r="20614" x14ac:dyDescent="0.25"/>
    <row r="20615" x14ac:dyDescent="0.25"/>
    <row r="20616" x14ac:dyDescent="0.25"/>
    <row r="20617" x14ac:dyDescent="0.25"/>
    <row r="20618" x14ac:dyDescent="0.25"/>
    <row r="20619" x14ac:dyDescent="0.25"/>
    <row r="20620" x14ac:dyDescent="0.25"/>
    <row r="20621" x14ac:dyDescent="0.25"/>
    <row r="20622" x14ac:dyDescent="0.25"/>
    <row r="20623" x14ac:dyDescent="0.25"/>
    <row r="20624" x14ac:dyDescent="0.25"/>
    <row r="20625" x14ac:dyDescent="0.25"/>
    <row r="20626" x14ac:dyDescent="0.25"/>
    <row r="20627" x14ac:dyDescent="0.25"/>
    <row r="20628" x14ac:dyDescent="0.25"/>
    <row r="20629" x14ac:dyDescent="0.25"/>
    <row r="20630" x14ac:dyDescent="0.25"/>
    <row r="20631" x14ac:dyDescent="0.25"/>
    <row r="20632" x14ac:dyDescent="0.25"/>
    <row r="20633" x14ac:dyDescent="0.25"/>
    <row r="20634" x14ac:dyDescent="0.25"/>
    <row r="20635" x14ac:dyDescent="0.25"/>
    <row r="20636" x14ac:dyDescent="0.25"/>
    <row r="20637" x14ac:dyDescent="0.25"/>
    <row r="20638" x14ac:dyDescent="0.25"/>
    <row r="20639" x14ac:dyDescent="0.25"/>
    <row r="20640" x14ac:dyDescent="0.25"/>
    <row r="20641" x14ac:dyDescent="0.25"/>
    <row r="20642" x14ac:dyDescent="0.25"/>
    <row r="20643" x14ac:dyDescent="0.25"/>
    <row r="20644" x14ac:dyDescent="0.25"/>
    <row r="20645" x14ac:dyDescent="0.25"/>
    <row r="20646" x14ac:dyDescent="0.25"/>
    <row r="20647" x14ac:dyDescent="0.25"/>
    <row r="20648" x14ac:dyDescent="0.25"/>
    <row r="20649" x14ac:dyDescent="0.25"/>
    <row r="20650" x14ac:dyDescent="0.25"/>
    <row r="20651" x14ac:dyDescent="0.25"/>
    <row r="20652" x14ac:dyDescent="0.25"/>
    <row r="20653" x14ac:dyDescent="0.25"/>
    <row r="20654" x14ac:dyDescent="0.25"/>
    <row r="20655" x14ac:dyDescent="0.25"/>
    <row r="20656" x14ac:dyDescent="0.25"/>
    <row r="20657" x14ac:dyDescent="0.25"/>
    <row r="20658" x14ac:dyDescent="0.25"/>
    <row r="20659" x14ac:dyDescent="0.25"/>
    <row r="20660" x14ac:dyDescent="0.25"/>
    <row r="20661" x14ac:dyDescent="0.25"/>
    <row r="20662" x14ac:dyDescent="0.25"/>
    <row r="20663" x14ac:dyDescent="0.25"/>
    <row r="20664" x14ac:dyDescent="0.25"/>
    <row r="20665" x14ac:dyDescent="0.25"/>
    <row r="20666" x14ac:dyDescent="0.25"/>
    <row r="20667" x14ac:dyDescent="0.25"/>
    <row r="20668" x14ac:dyDescent="0.25"/>
    <row r="20669" x14ac:dyDescent="0.25"/>
    <row r="20670" x14ac:dyDescent="0.25"/>
    <row r="20671" x14ac:dyDescent="0.25"/>
    <row r="20672" x14ac:dyDescent="0.25"/>
    <row r="20673" x14ac:dyDescent="0.25"/>
    <row r="20674" x14ac:dyDescent="0.25"/>
    <row r="20675" x14ac:dyDescent="0.25"/>
    <row r="20676" x14ac:dyDescent="0.25"/>
    <row r="20677" x14ac:dyDescent="0.25"/>
    <row r="20678" x14ac:dyDescent="0.25"/>
    <row r="20679" x14ac:dyDescent="0.25"/>
    <row r="20680" x14ac:dyDescent="0.25"/>
    <row r="20681" x14ac:dyDescent="0.25"/>
    <row r="20682" x14ac:dyDescent="0.25"/>
    <row r="20683" x14ac:dyDescent="0.25"/>
    <row r="20684" x14ac:dyDescent="0.25"/>
    <row r="20685" x14ac:dyDescent="0.25"/>
    <row r="20686" x14ac:dyDescent="0.25"/>
    <row r="20687" x14ac:dyDescent="0.25"/>
    <row r="20688" x14ac:dyDescent="0.25"/>
    <row r="20689" x14ac:dyDescent="0.25"/>
    <row r="20690" x14ac:dyDescent="0.25"/>
    <row r="20691" x14ac:dyDescent="0.25"/>
    <row r="20692" x14ac:dyDescent="0.25"/>
    <row r="20693" x14ac:dyDescent="0.25"/>
    <row r="20694" x14ac:dyDescent="0.25"/>
    <row r="20695" x14ac:dyDescent="0.25"/>
    <row r="20696" x14ac:dyDescent="0.25"/>
    <row r="20697" x14ac:dyDescent="0.25"/>
    <row r="20698" x14ac:dyDescent="0.25"/>
    <row r="20699" x14ac:dyDescent="0.25"/>
    <row r="20700" x14ac:dyDescent="0.25"/>
    <row r="20701" x14ac:dyDescent="0.25"/>
    <row r="20702" x14ac:dyDescent="0.25"/>
    <row r="20703" x14ac:dyDescent="0.25"/>
    <row r="20704" x14ac:dyDescent="0.25"/>
    <row r="20705" x14ac:dyDescent="0.25"/>
    <row r="20706" x14ac:dyDescent="0.25"/>
    <row r="20707" x14ac:dyDescent="0.25"/>
    <row r="20708" x14ac:dyDescent="0.25"/>
    <row r="20709" x14ac:dyDescent="0.25"/>
    <row r="20710" x14ac:dyDescent="0.25"/>
    <row r="20711" x14ac:dyDescent="0.25"/>
    <row r="20712" x14ac:dyDescent="0.25"/>
    <row r="20713" x14ac:dyDescent="0.25"/>
    <row r="20714" x14ac:dyDescent="0.25"/>
    <row r="20715" x14ac:dyDescent="0.25"/>
    <row r="20716" x14ac:dyDescent="0.25"/>
    <row r="20717" x14ac:dyDescent="0.25"/>
    <row r="20718" x14ac:dyDescent="0.25"/>
    <row r="20719" x14ac:dyDescent="0.25"/>
    <row r="20720" x14ac:dyDescent="0.25"/>
    <row r="20721" x14ac:dyDescent="0.25"/>
    <row r="20722" x14ac:dyDescent="0.25"/>
    <row r="20723" x14ac:dyDescent="0.25"/>
    <row r="20724" x14ac:dyDescent="0.25"/>
    <row r="20725" x14ac:dyDescent="0.25"/>
    <row r="20726" x14ac:dyDescent="0.25"/>
    <row r="20727" x14ac:dyDescent="0.25"/>
    <row r="20728" x14ac:dyDescent="0.25"/>
    <row r="20729" x14ac:dyDescent="0.25"/>
    <row r="20730" x14ac:dyDescent="0.25"/>
    <row r="20731" x14ac:dyDescent="0.25"/>
    <row r="20732" x14ac:dyDescent="0.25"/>
    <row r="20733" x14ac:dyDescent="0.25"/>
    <row r="20734" x14ac:dyDescent="0.25"/>
    <row r="20735" x14ac:dyDescent="0.25"/>
    <row r="20736" x14ac:dyDescent="0.25"/>
    <row r="20737" x14ac:dyDescent="0.25"/>
    <row r="20738" x14ac:dyDescent="0.25"/>
    <row r="20739" x14ac:dyDescent="0.25"/>
    <row r="20740" x14ac:dyDescent="0.25"/>
    <row r="20741" x14ac:dyDescent="0.25"/>
    <row r="20742" x14ac:dyDescent="0.25"/>
    <row r="20743" x14ac:dyDescent="0.25"/>
    <row r="20744" x14ac:dyDescent="0.25"/>
    <row r="20745" x14ac:dyDescent="0.25"/>
    <row r="20746" x14ac:dyDescent="0.25"/>
    <row r="20747" x14ac:dyDescent="0.25"/>
    <row r="20748" x14ac:dyDescent="0.25"/>
    <row r="20749" x14ac:dyDescent="0.25"/>
    <row r="20750" x14ac:dyDescent="0.25"/>
    <row r="20751" x14ac:dyDescent="0.25"/>
    <row r="20752" x14ac:dyDescent="0.25"/>
    <row r="20753" x14ac:dyDescent="0.25"/>
    <row r="20754" x14ac:dyDescent="0.25"/>
    <row r="20755" x14ac:dyDescent="0.25"/>
    <row r="20756" x14ac:dyDescent="0.25"/>
    <row r="20757" x14ac:dyDescent="0.25"/>
    <row r="20758" x14ac:dyDescent="0.25"/>
    <row r="20759" x14ac:dyDescent="0.25"/>
    <row r="20760" x14ac:dyDescent="0.25"/>
    <row r="20761" x14ac:dyDescent="0.25"/>
    <row r="20762" x14ac:dyDescent="0.25"/>
    <row r="20763" x14ac:dyDescent="0.25"/>
    <row r="20764" x14ac:dyDescent="0.25"/>
    <row r="20765" x14ac:dyDescent="0.25"/>
    <row r="20766" x14ac:dyDescent="0.25"/>
    <row r="20767" x14ac:dyDescent="0.25"/>
    <row r="20768" x14ac:dyDescent="0.25"/>
    <row r="20769" x14ac:dyDescent="0.25"/>
    <row r="20770" x14ac:dyDescent="0.25"/>
    <row r="20771" x14ac:dyDescent="0.25"/>
    <row r="20772" x14ac:dyDescent="0.25"/>
    <row r="20773" x14ac:dyDescent="0.25"/>
    <row r="20774" x14ac:dyDescent="0.25"/>
    <row r="20775" x14ac:dyDescent="0.25"/>
    <row r="20776" x14ac:dyDescent="0.25"/>
    <row r="20777" x14ac:dyDescent="0.25"/>
    <row r="20778" x14ac:dyDescent="0.25"/>
    <row r="20779" x14ac:dyDescent="0.25"/>
    <row r="20780" x14ac:dyDescent="0.25"/>
    <row r="20781" x14ac:dyDescent="0.25"/>
    <row r="20782" x14ac:dyDescent="0.25"/>
    <row r="20783" x14ac:dyDescent="0.25"/>
    <row r="20784" x14ac:dyDescent="0.25"/>
    <row r="20785" x14ac:dyDescent="0.25"/>
    <row r="20786" x14ac:dyDescent="0.25"/>
    <row r="20787" x14ac:dyDescent="0.25"/>
    <row r="20788" x14ac:dyDescent="0.25"/>
    <row r="20789" x14ac:dyDescent="0.25"/>
    <row r="20790" x14ac:dyDescent="0.25"/>
    <row r="20791" x14ac:dyDescent="0.25"/>
    <row r="20792" x14ac:dyDescent="0.25"/>
    <row r="20793" x14ac:dyDescent="0.25"/>
    <row r="20794" x14ac:dyDescent="0.25"/>
    <row r="20795" x14ac:dyDescent="0.25"/>
    <row r="20796" x14ac:dyDescent="0.25"/>
    <row r="20797" x14ac:dyDescent="0.25"/>
    <row r="20798" x14ac:dyDescent="0.25"/>
    <row r="20799" x14ac:dyDescent="0.25"/>
    <row r="20800" x14ac:dyDescent="0.25"/>
    <row r="20801" x14ac:dyDescent="0.25"/>
    <row r="20802" x14ac:dyDescent="0.25"/>
    <row r="20803" x14ac:dyDescent="0.25"/>
    <row r="20804" x14ac:dyDescent="0.25"/>
    <row r="20805" x14ac:dyDescent="0.25"/>
    <row r="20806" x14ac:dyDescent="0.25"/>
    <row r="20807" x14ac:dyDescent="0.25"/>
    <row r="20808" x14ac:dyDescent="0.25"/>
    <row r="20809" x14ac:dyDescent="0.25"/>
    <row r="20810" x14ac:dyDescent="0.25"/>
    <row r="20811" x14ac:dyDescent="0.25"/>
    <row r="20812" x14ac:dyDescent="0.25"/>
    <row r="20813" x14ac:dyDescent="0.25"/>
    <row r="20814" x14ac:dyDescent="0.25"/>
    <row r="20815" x14ac:dyDescent="0.25"/>
    <row r="20816" x14ac:dyDescent="0.25"/>
    <row r="20817" x14ac:dyDescent="0.25"/>
    <row r="20818" x14ac:dyDescent="0.25"/>
    <row r="20819" x14ac:dyDescent="0.25"/>
    <row r="20820" x14ac:dyDescent="0.25"/>
    <row r="20821" x14ac:dyDescent="0.25"/>
    <row r="20822" x14ac:dyDescent="0.25"/>
    <row r="20823" x14ac:dyDescent="0.25"/>
    <row r="20824" x14ac:dyDescent="0.25"/>
    <row r="20825" x14ac:dyDescent="0.25"/>
    <row r="20826" x14ac:dyDescent="0.25"/>
    <row r="20827" x14ac:dyDescent="0.25"/>
    <row r="20828" x14ac:dyDescent="0.25"/>
    <row r="20829" x14ac:dyDescent="0.25"/>
    <row r="20830" x14ac:dyDescent="0.25"/>
    <row r="20831" x14ac:dyDescent="0.25"/>
    <row r="20832" x14ac:dyDescent="0.25"/>
    <row r="20833" x14ac:dyDescent="0.25"/>
    <row r="20834" x14ac:dyDescent="0.25"/>
    <row r="20835" x14ac:dyDescent="0.25"/>
    <row r="20836" x14ac:dyDescent="0.25"/>
    <row r="20837" x14ac:dyDescent="0.25"/>
    <row r="20838" x14ac:dyDescent="0.25"/>
    <row r="20839" x14ac:dyDescent="0.25"/>
    <row r="20840" x14ac:dyDescent="0.25"/>
    <row r="20841" x14ac:dyDescent="0.25"/>
    <row r="20842" x14ac:dyDescent="0.25"/>
    <row r="20843" x14ac:dyDescent="0.25"/>
    <row r="20844" x14ac:dyDescent="0.25"/>
    <row r="20845" x14ac:dyDescent="0.25"/>
    <row r="20846" x14ac:dyDescent="0.25"/>
    <row r="20847" x14ac:dyDescent="0.25"/>
    <row r="20848" x14ac:dyDescent="0.25"/>
    <row r="20849" x14ac:dyDescent="0.25"/>
    <row r="20850" x14ac:dyDescent="0.25"/>
    <row r="20851" x14ac:dyDescent="0.25"/>
    <row r="20852" x14ac:dyDescent="0.25"/>
    <row r="20853" x14ac:dyDescent="0.25"/>
    <row r="20854" x14ac:dyDescent="0.25"/>
    <row r="20855" x14ac:dyDescent="0.25"/>
    <row r="20856" x14ac:dyDescent="0.25"/>
    <row r="20857" x14ac:dyDescent="0.25"/>
    <row r="20858" x14ac:dyDescent="0.25"/>
    <row r="20859" x14ac:dyDescent="0.25"/>
    <row r="20860" x14ac:dyDescent="0.25"/>
    <row r="20861" x14ac:dyDescent="0.25"/>
    <row r="20862" x14ac:dyDescent="0.25"/>
    <row r="20863" x14ac:dyDescent="0.25"/>
    <row r="20864" x14ac:dyDescent="0.25"/>
    <row r="20865" x14ac:dyDescent="0.25"/>
    <row r="20866" x14ac:dyDescent="0.25"/>
    <row r="20867" x14ac:dyDescent="0.25"/>
    <row r="20868" x14ac:dyDescent="0.25"/>
    <row r="20869" x14ac:dyDescent="0.25"/>
    <row r="20870" x14ac:dyDescent="0.25"/>
    <row r="20871" x14ac:dyDescent="0.25"/>
    <row r="20872" x14ac:dyDescent="0.25"/>
    <row r="20873" x14ac:dyDescent="0.25"/>
    <row r="20874" x14ac:dyDescent="0.25"/>
    <row r="20875" x14ac:dyDescent="0.25"/>
    <row r="20876" x14ac:dyDescent="0.25"/>
    <row r="20877" x14ac:dyDescent="0.25"/>
    <row r="20878" x14ac:dyDescent="0.25"/>
    <row r="20879" x14ac:dyDescent="0.25"/>
    <row r="20880" x14ac:dyDescent="0.25"/>
    <row r="20881" x14ac:dyDescent="0.25"/>
    <row r="20882" x14ac:dyDescent="0.25"/>
    <row r="20883" x14ac:dyDescent="0.25"/>
    <row r="20884" x14ac:dyDescent="0.25"/>
    <row r="20885" x14ac:dyDescent="0.25"/>
    <row r="20886" x14ac:dyDescent="0.25"/>
    <row r="20887" x14ac:dyDescent="0.25"/>
    <row r="20888" x14ac:dyDescent="0.25"/>
    <row r="20889" x14ac:dyDescent="0.25"/>
    <row r="20890" x14ac:dyDescent="0.25"/>
    <row r="20891" x14ac:dyDescent="0.25"/>
    <row r="20892" x14ac:dyDescent="0.25"/>
    <row r="20893" x14ac:dyDescent="0.25"/>
    <row r="20894" x14ac:dyDescent="0.25"/>
    <row r="20895" x14ac:dyDescent="0.25"/>
    <row r="20896" x14ac:dyDescent="0.25"/>
    <row r="20897" x14ac:dyDescent="0.25"/>
    <row r="20898" x14ac:dyDescent="0.25"/>
    <row r="20899" x14ac:dyDescent="0.25"/>
    <row r="20900" x14ac:dyDescent="0.25"/>
    <row r="20901" x14ac:dyDescent="0.25"/>
    <row r="20902" x14ac:dyDescent="0.25"/>
    <row r="20903" x14ac:dyDescent="0.25"/>
    <row r="20904" x14ac:dyDescent="0.25"/>
    <row r="20905" x14ac:dyDescent="0.25"/>
    <row r="20906" x14ac:dyDescent="0.25"/>
    <row r="20907" x14ac:dyDescent="0.25"/>
    <row r="20908" x14ac:dyDescent="0.25"/>
    <row r="20909" x14ac:dyDescent="0.25"/>
    <row r="20910" x14ac:dyDescent="0.25"/>
    <row r="20911" x14ac:dyDescent="0.25"/>
    <row r="20912" x14ac:dyDescent="0.25"/>
    <row r="20913" x14ac:dyDescent="0.25"/>
    <row r="20914" x14ac:dyDescent="0.25"/>
    <row r="20915" x14ac:dyDescent="0.25"/>
    <row r="20916" x14ac:dyDescent="0.25"/>
    <row r="20917" x14ac:dyDescent="0.25"/>
    <row r="20918" x14ac:dyDescent="0.25"/>
    <row r="20919" x14ac:dyDescent="0.25"/>
    <row r="20920" x14ac:dyDescent="0.25"/>
    <row r="20921" x14ac:dyDescent="0.25"/>
    <row r="20922" x14ac:dyDescent="0.25"/>
    <row r="20923" x14ac:dyDescent="0.25"/>
    <row r="20924" x14ac:dyDescent="0.25"/>
    <row r="20925" x14ac:dyDescent="0.25"/>
    <row r="20926" x14ac:dyDescent="0.25"/>
    <row r="20927" x14ac:dyDescent="0.25"/>
    <row r="20928" x14ac:dyDescent="0.25"/>
    <row r="20929" x14ac:dyDescent="0.25"/>
    <row r="20930" x14ac:dyDescent="0.25"/>
    <row r="20931" x14ac:dyDescent="0.25"/>
    <row r="20932" x14ac:dyDescent="0.25"/>
    <row r="20933" x14ac:dyDescent="0.25"/>
    <row r="20934" x14ac:dyDescent="0.25"/>
    <row r="20935" x14ac:dyDescent="0.25"/>
    <row r="20936" x14ac:dyDescent="0.25"/>
    <row r="20937" x14ac:dyDescent="0.25"/>
    <row r="20938" x14ac:dyDescent="0.25"/>
    <row r="20939" x14ac:dyDescent="0.25"/>
    <row r="20940" x14ac:dyDescent="0.25"/>
    <row r="20941" x14ac:dyDescent="0.25"/>
    <row r="20942" x14ac:dyDescent="0.25"/>
    <row r="20943" x14ac:dyDescent="0.25"/>
    <row r="20944" x14ac:dyDescent="0.25"/>
    <row r="20945" x14ac:dyDescent="0.25"/>
    <row r="20946" x14ac:dyDescent="0.25"/>
    <row r="20947" x14ac:dyDescent="0.25"/>
    <row r="20948" x14ac:dyDescent="0.25"/>
    <row r="20949" x14ac:dyDescent="0.25"/>
    <row r="20950" x14ac:dyDescent="0.25"/>
    <row r="20951" x14ac:dyDescent="0.25"/>
    <row r="20952" x14ac:dyDescent="0.25"/>
    <row r="20953" x14ac:dyDescent="0.25"/>
    <row r="20954" x14ac:dyDescent="0.25"/>
    <row r="20955" x14ac:dyDescent="0.25"/>
    <row r="20956" x14ac:dyDescent="0.25"/>
    <row r="20957" x14ac:dyDescent="0.25"/>
    <row r="20958" x14ac:dyDescent="0.25"/>
    <row r="20959" x14ac:dyDescent="0.25"/>
    <row r="20960" x14ac:dyDescent="0.25"/>
    <row r="20961" x14ac:dyDescent="0.25"/>
    <row r="20962" x14ac:dyDescent="0.25"/>
    <row r="20963" x14ac:dyDescent="0.25"/>
    <row r="20964" x14ac:dyDescent="0.25"/>
    <row r="20965" x14ac:dyDescent="0.25"/>
    <row r="20966" x14ac:dyDescent="0.25"/>
    <row r="20967" x14ac:dyDescent="0.25"/>
    <row r="20968" x14ac:dyDescent="0.25"/>
    <row r="20969" x14ac:dyDescent="0.25"/>
    <row r="20970" x14ac:dyDescent="0.25"/>
    <row r="20971" x14ac:dyDescent="0.25"/>
    <row r="20972" x14ac:dyDescent="0.25"/>
    <row r="20973" x14ac:dyDescent="0.25"/>
    <row r="20974" x14ac:dyDescent="0.25"/>
    <row r="20975" x14ac:dyDescent="0.25"/>
    <row r="20976" x14ac:dyDescent="0.25"/>
    <row r="20977" x14ac:dyDescent="0.25"/>
    <row r="20978" x14ac:dyDescent="0.25"/>
    <row r="20979" x14ac:dyDescent="0.25"/>
    <row r="20980" x14ac:dyDescent="0.25"/>
    <row r="20981" x14ac:dyDescent="0.25"/>
    <row r="20982" x14ac:dyDescent="0.25"/>
    <row r="20983" x14ac:dyDescent="0.25"/>
    <row r="20984" x14ac:dyDescent="0.25"/>
    <row r="20985" x14ac:dyDescent="0.25"/>
    <row r="20986" x14ac:dyDescent="0.25"/>
    <row r="20987" x14ac:dyDescent="0.25"/>
    <row r="20988" x14ac:dyDescent="0.25"/>
    <row r="20989" x14ac:dyDescent="0.25"/>
    <row r="20990" x14ac:dyDescent="0.25"/>
    <row r="20991" x14ac:dyDescent="0.25"/>
    <row r="20992" x14ac:dyDescent="0.25"/>
    <row r="20993" x14ac:dyDescent="0.25"/>
    <row r="20994" x14ac:dyDescent="0.25"/>
    <row r="20995" x14ac:dyDescent="0.25"/>
    <row r="20996" x14ac:dyDescent="0.25"/>
    <row r="20997" x14ac:dyDescent="0.25"/>
    <row r="20998" x14ac:dyDescent="0.25"/>
    <row r="20999" x14ac:dyDescent="0.25"/>
    <row r="21000" x14ac:dyDescent="0.25"/>
    <row r="21001" x14ac:dyDescent="0.25"/>
    <row r="21002" x14ac:dyDescent="0.25"/>
    <row r="21003" x14ac:dyDescent="0.25"/>
    <row r="21004" x14ac:dyDescent="0.25"/>
    <row r="21005" x14ac:dyDescent="0.25"/>
    <row r="21006" x14ac:dyDescent="0.25"/>
    <row r="21007" x14ac:dyDescent="0.25"/>
    <row r="21008" x14ac:dyDescent="0.25"/>
    <row r="21009" x14ac:dyDescent="0.25"/>
    <row r="21010" x14ac:dyDescent="0.25"/>
    <row r="21011" x14ac:dyDescent="0.25"/>
    <row r="21012" x14ac:dyDescent="0.25"/>
    <row r="21013" x14ac:dyDescent="0.25"/>
    <row r="21014" x14ac:dyDescent="0.25"/>
    <row r="21015" x14ac:dyDescent="0.25"/>
    <row r="21016" x14ac:dyDescent="0.25"/>
    <row r="21017" x14ac:dyDescent="0.25"/>
    <row r="21018" x14ac:dyDescent="0.25"/>
    <row r="21019" x14ac:dyDescent="0.25"/>
    <row r="21020" x14ac:dyDescent="0.25"/>
    <row r="21021" x14ac:dyDescent="0.25"/>
    <row r="21022" x14ac:dyDescent="0.25"/>
    <row r="21023" x14ac:dyDescent="0.25"/>
    <row r="21024" x14ac:dyDescent="0.25"/>
    <row r="21025" x14ac:dyDescent="0.25"/>
    <row r="21026" x14ac:dyDescent="0.25"/>
    <row r="21027" x14ac:dyDescent="0.25"/>
    <row r="21028" x14ac:dyDescent="0.25"/>
    <row r="21029" x14ac:dyDescent="0.25"/>
    <row r="21030" x14ac:dyDescent="0.25"/>
    <row r="21031" x14ac:dyDescent="0.25"/>
    <row r="21032" x14ac:dyDescent="0.25"/>
    <row r="21033" x14ac:dyDescent="0.25"/>
    <row r="21034" x14ac:dyDescent="0.25"/>
    <row r="21035" x14ac:dyDescent="0.25"/>
    <row r="21036" x14ac:dyDescent="0.25"/>
    <row r="21037" x14ac:dyDescent="0.25"/>
    <row r="21038" x14ac:dyDescent="0.25"/>
    <row r="21039" x14ac:dyDescent="0.25"/>
    <row r="21040" x14ac:dyDescent="0.25"/>
    <row r="21041" x14ac:dyDescent="0.25"/>
    <row r="21042" x14ac:dyDescent="0.25"/>
    <row r="21043" x14ac:dyDescent="0.25"/>
    <row r="21044" x14ac:dyDescent="0.25"/>
    <row r="21045" x14ac:dyDescent="0.25"/>
    <row r="21046" x14ac:dyDescent="0.25"/>
    <row r="21047" x14ac:dyDescent="0.25"/>
    <row r="21048" x14ac:dyDescent="0.25"/>
    <row r="21049" x14ac:dyDescent="0.25"/>
    <row r="21050" x14ac:dyDescent="0.25"/>
    <row r="21051" x14ac:dyDescent="0.25"/>
    <row r="21052" x14ac:dyDescent="0.25"/>
    <row r="21053" x14ac:dyDescent="0.25"/>
    <row r="21054" x14ac:dyDescent="0.25"/>
    <row r="21055" x14ac:dyDescent="0.25"/>
    <row r="21056" x14ac:dyDescent="0.25"/>
    <row r="21057" x14ac:dyDescent="0.25"/>
    <row r="21058" x14ac:dyDescent="0.25"/>
    <row r="21059" x14ac:dyDescent="0.25"/>
    <row r="21060" x14ac:dyDescent="0.25"/>
    <row r="21061" x14ac:dyDescent="0.25"/>
    <row r="21062" x14ac:dyDescent="0.25"/>
    <row r="21063" x14ac:dyDescent="0.25"/>
    <row r="21064" x14ac:dyDescent="0.25"/>
    <row r="21065" x14ac:dyDescent="0.25"/>
    <row r="21066" x14ac:dyDescent="0.25"/>
    <row r="21067" x14ac:dyDescent="0.25"/>
    <row r="21068" x14ac:dyDescent="0.25"/>
    <row r="21069" x14ac:dyDescent="0.25"/>
    <row r="21070" x14ac:dyDescent="0.25"/>
    <row r="21071" x14ac:dyDescent="0.25"/>
    <row r="21072" x14ac:dyDescent="0.25"/>
    <row r="21073" x14ac:dyDescent="0.25"/>
    <row r="21074" x14ac:dyDescent="0.25"/>
    <row r="21075" x14ac:dyDescent="0.25"/>
    <row r="21076" x14ac:dyDescent="0.25"/>
    <row r="21077" x14ac:dyDescent="0.25"/>
    <row r="21078" x14ac:dyDescent="0.25"/>
    <row r="21079" x14ac:dyDescent="0.25"/>
    <row r="21080" x14ac:dyDescent="0.25"/>
    <row r="21081" x14ac:dyDescent="0.25"/>
    <row r="21082" x14ac:dyDescent="0.25"/>
    <row r="21083" x14ac:dyDescent="0.25"/>
    <row r="21084" x14ac:dyDescent="0.25"/>
    <row r="21085" x14ac:dyDescent="0.25"/>
    <row r="21086" x14ac:dyDescent="0.25"/>
    <row r="21087" x14ac:dyDescent="0.25"/>
    <row r="21088" x14ac:dyDescent="0.25"/>
    <row r="21089" x14ac:dyDescent="0.25"/>
    <row r="21090" x14ac:dyDescent="0.25"/>
    <row r="21091" x14ac:dyDescent="0.25"/>
    <row r="21092" x14ac:dyDescent="0.25"/>
    <row r="21093" x14ac:dyDescent="0.25"/>
    <row r="21094" x14ac:dyDescent="0.25"/>
    <row r="21095" x14ac:dyDescent="0.25"/>
    <row r="21096" x14ac:dyDescent="0.25"/>
    <row r="21097" x14ac:dyDescent="0.25"/>
    <row r="21098" x14ac:dyDescent="0.25"/>
    <row r="21099" x14ac:dyDescent="0.25"/>
    <row r="21100" x14ac:dyDescent="0.25"/>
    <row r="21101" x14ac:dyDescent="0.25"/>
    <row r="21102" x14ac:dyDescent="0.25"/>
    <row r="21103" x14ac:dyDescent="0.25"/>
    <row r="21104" x14ac:dyDescent="0.25"/>
    <row r="21105" x14ac:dyDescent="0.25"/>
    <row r="21106" x14ac:dyDescent="0.25"/>
    <row r="21107" x14ac:dyDescent="0.25"/>
    <row r="21108" x14ac:dyDescent="0.25"/>
    <row r="21109" x14ac:dyDescent="0.25"/>
    <row r="21110" x14ac:dyDescent="0.25"/>
    <row r="21111" x14ac:dyDescent="0.25"/>
    <row r="21112" x14ac:dyDescent="0.25"/>
    <row r="21113" x14ac:dyDescent="0.25"/>
    <row r="21114" x14ac:dyDescent="0.25"/>
    <row r="21115" x14ac:dyDescent="0.25"/>
    <row r="21116" x14ac:dyDescent="0.25"/>
    <row r="21117" x14ac:dyDescent="0.25"/>
    <row r="21118" x14ac:dyDescent="0.25"/>
    <row r="21119" x14ac:dyDescent="0.25"/>
    <row r="21120" x14ac:dyDescent="0.25"/>
    <row r="21121" x14ac:dyDescent="0.25"/>
    <row r="21122" x14ac:dyDescent="0.25"/>
    <row r="21123" x14ac:dyDescent="0.25"/>
    <row r="21124" x14ac:dyDescent="0.25"/>
    <row r="21125" x14ac:dyDescent="0.25"/>
    <row r="21126" x14ac:dyDescent="0.25"/>
    <row r="21127" x14ac:dyDescent="0.25"/>
    <row r="21128" x14ac:dyDescent="0.25"/>
    <row r="21129" x14ac:dyDescent="0.25"/>
    <row r="21130" x14ac:dyDescent="0.25"/>
    <row r="21131" x14ac:dyDescent="0.25"/>
    <row r="21132" x14ac:dyDescent="0.25"/>
    <row r="21133" x14ac:dyDescent="0.25"/>
    <row r="21134" x14ac:dyDescent="0.25"/>
    <row r="21135" x14ac:dyDescent="0.25"/>
    <row r="21136" x14ac:dyDescent="0.25"/>
    <row r="21137" x14ac:dyDescent="0.25"/>
    <row r="21138" x14ac:dyDescent="0.25"/>
    <row r="21139" x14ac:dyDescent="0.25"/>
    <row r="21140" x14ac:dyDescent="0.25"/>
    <row r="21141" x14ac:dyDescent="0.25"/>
    <row r="21142" x14ac:dyDescent="0.25"/>
    <row r="21143" x14ac:dyDescent="0.25"/>
    <row r="21144" x14ac:dyDescent="0.25"/>
    <row r="21145" x14ac:dyDescent="0.25"/>
    <row r="21146" x14ac:dyDescent="0.25"/>
    <row r="21147" x14ac:dyDescent="0.25"/>
    <row r="21148" x14ac:dyDescent="0.25"/>
    <row r="21149" x14ac:dyDescent="0.25"/>
    <row r="21150" x14ac:dyDescent="0.25"/>
    <row r="21151" x14ac:dyDescent="0.25"/>
    <row r="21152" x14ac:dyDescent="0.25"/>
    <row r="21153" x14ac:dyDescent="0.25"/>
    <row r="21154" x14ac:dyDescent="0.25"/>
    <row r="21155" x14ac:dyDescent="0.25"/>
    <row r="21156" x14ac:dyDescent="0.25"/>
    <row r="21157" x14ac:dyDescent="0.25"/>
    <row r="21158" x14ac:dyDescent="0.25"/>
    <row r="21159" x14ac:dyDescent="0.25"/>
    <row r="21160" x14ac:dyDescent="0.25"/>
    <row r="21161" x14ac:dyDescent="0.25"/>
    <row r="21162" x14ac:dyDescent="0.25"/>
    <row r="21163" x14ac:dyDescent="0.25"/>
    <row r="21164" x14ac:dyDescent="0.25"/>
    <row r="21165" x14ac:dyDescent="0.25"/>
    <row r="21166" x14ac:dyDescent="0.25"/>
    <row r="21167" x14ac:dyDescent="0.25"/>
    <row r="21168" x14ac:dyDescent="0.25"/>
    <row r="21169" x14ac:dyDescent="0.25"/>
    <row r="21170" x14ac:dyDescent="0.25"/>
    <row r="21171" x14ac:dyDescent="0.25"/>
    <row r="21172" x14ac:dyDescent="0.25"/>
    <row r="21173" x14ac:dyDescent="0.25"/>
    <row r="21174" x14ac:dyDescent="0.25"/>
    <row r="21175" x14ac:dyDescent="0.25"/>
    <row r="21176" x14ac:dyDescent="0.25"/>
    <row r="21177" x14ac:dyDescent="0.25"/>
    <row r="21178" x14ac:dyDescent="0.25"/>
    <row r="21179" x14ac:dyDescent="0.25"/>
    <row r="21180" x14ac:dyDescent="0.25"/>
    <row r="21181" x14ac:dyDescent="0.25"/>
    <row r="21182" x14ac:dyDescent="0.25"/>
    <row r="21183" x14ac:dyDescent="0.25"/>
    <row r="21184" x14ac:dyDescent="0.25"/>
    <row r="21185" x14ac:dyDescent="0.25"/>
    <row r="21186" x14ac:dyDescent="0.25"/>
    <row r="21187" x14ac:dyDescent="0.25"/>
    <row r="21188" x14ac:dyDescent="0.25"/>
    <row r="21189" x14ac:dyDescent="0.25"/>
    <row r="21190" x14ac:dyDescent="0.25"/>
    <row r="21191" x14ac:dyDescent="0.25"/>
    <row r="21192" x14ac:dyDescent="0.25"/>
    <row r="21193" x14ac:dyDescent="0.25"/>
    <row r="21194" x14ac:dyDescent="0.25"/>
    <row r="21195" x14ac:dyDescent="0.25"/>
    <row r="21196" x14ac:dyDescent="0.25"/>
    <row r="21197" x14ac:dyDescent="0.25"/>
    <row r="21198" x14ac:dyDescent="0.25"/>
    <row r="21199" x14ac:dyDescent="0.25"/>
    <row r="21200" x14ac:dyDescent="0.25"/>
    <row r="21201" x14ac:dyDescent="0.25"/>
    <row r="21202" x14ac:dyDescent="0.25"/>
    <row r="21203" x14ac:dyDescent="0.25"/>
    <row r="21204" x14ac:dyDescent="0.25"/>
    <row r="21205" x14ac:dyDescent="0.25"/>
    <row r="21206" x14ac:dyDescent="0.25"/>
    <row r="21207" x14ac:dyDescent="0.25"/>
    <row r="21208" x14ac:dyDescent="0.25"/>
    <row r="21209" x14ac:dyDescent="0.25"/>
    <row r="21210" x14ac:dyDescent="0.25"/>
    <row r="21211" x14ac:dyDescent="0.25"/>
    <row r="21212" x14ac:dyDescent="0.25"/>
    <row r="21213" x14ac:dyDescent="0.25"/>
    <row r="21214" x14ac:dyDescent="0.25"/>
    <row r="21215" x14ac:dyDescent="0.25"/>
    <row r="21216" x14ac:dyDescent="0.25"/>
    <row r="21217" x14ac:dyDescent="0.25"/>
    <row r="21218" x14ac:dyDescent="0.25"/>
    <row r="21219" x14ac:dyDescent="0.25"/>
    <row r="21220" x14ac:dyDescent="0.25"/>
    <row r="21221" x14ac:dyDescent="0.25"/>
    <row r="21222" x14ac:dyDescent="0.25"/>
    <row r="21223" x14ac:dyDescent="0.25"/>
    <row r="21224" x14ac:dyDescent="0.25"/>
    <row r="21225" x14ac:dyDescent="0.25"/>
    <row r="21226" x14ac:dyDescent="0.25"/>
    <row r="21227" x14ac:dyDescent="0.25"/>
    <row r="21228" x14ac:dyDescent="0.25"/>
    <row r="21229" x14ac:dyDescent="0.25"/>
    <row r="21230" x14ac:dyDescent="0.25"/>
    <row r="21231" x14ac:dyDescent="0.25"/>
    <row r="21232" x14ac:dyDescent="0.25"/>
    <row r="21233" x14ac:dyDescent="0.25"/>
    <row r="21234" x14ac:dyDescent="0.25"/>
    <row r="21235" x14ac:dyDescent="0.25"/>
    <row r="21236" x14ac:dyDescent="0.25"/>
    <row r="21237" x14ac:dyDescent="0.25"/>
    <row r="21238" x14ac:dyDescent="0.25"/>
    <row r="21239" x14ac:dyDescent="0.25"/>
    <row r="21240" x14ac:dyDescent="0.25"/>
    <row r="21241" x14ac:dyDescent="0.25"/>
    <row r="21242" x14ac:dyDescent="0.25"/>
    <row r="21243" x14ac:dyDescent="0.25"/>
    <row r="21244" x14ac:dyDescent="0.25"/>
    <row r="21245" x14ac:dyDescent="0.25"/>
    <row r="21246" x14ac:dyDescent="0.25"/>
    <row r="21247" x14ac:dyDescent="0.25"/>
    <row r="21248" x14ac:dyDescent="0.25"/>
    <row r="21249" x14ac:dyDescent="0.25"/>
    <row r="21250" x14ac:dyDescent="0.25"/>
    <row r="21251" x14ac:dyDescent="0.25"/>
    <row r="21252" x14ac:dyDescent="0.25"/>
    <row r="21253" x14ac:dyDescent="0.25"/>
    <row r="21254" x14ac:dyDescent="0.25"/>
    <row r="21255" x14ac:dyDescent="0.25"/>
    <row r="21256" x14ac:dyDescent="0.25"/>
    <row r="21257" x14ac:dyDescent="0.25"/>
    <row r="21258" x14ac:dyDescent="0.25"/>
    <row r="21259" x14ac:dyDescent="0.25"/>
    <row r="21260" x14ac:dyDescent="0.25"/>
    <row r="21261" x14ac:dyDescent="0.25"/>
    <row r="21262" x14ac:dyDescent="0.25"/>
    <row r="21263" x14ac:dyDescent="0.25"/>
    <row r="21264" x14ac:dyDescent="0.25"/>
    <row r="21265" x14ac:dyDescent="0.25"/>
    <row r="21266" x14ac:dyDescent="0.25"/>
    <row r="21267" x14ac:dyDescent="0.25"/>
    <row r="21268" x14ac:dyDescent="0.25"/>
    <row r="21269" x14ac:dyDescent="0.25"/>
    <row r="21270" x14ac:dyDescent="0.25"/>
    <row r="21271" x14ac:dyDescent="0.25"/>
    <row r="21272" x14ac:dyDescent="0.25"/>
    <row r="21273" x14ac:dyDescent="0.25"/>
    <row r="21274" x14ac:dyDescent="0.25"/>
    <row r="21275" x14ac:dyDescent="0.25"/>
    <row r="21276" x14ac:dyDescent="0.25"/>
    <row r="21277" x14ac:dyDescent="0.25"/>
    <row r="21278" x14ac:dyDescent="0.25"/>
    <row r="21279" x14ac:dyDescent="0.25"/>
    <row r="21280" x14ac:dyDescent="0.25"/>
    <row r="21281" x14ac:dyDescent="0.25"/>
    <row r="21282" x14ac:dyDescent="0.25"/>
    <row r="21283" x14ac:dyDescent="0.25"/>
    <row r="21284" x14ac:dyDescent="0.25"/>
    <row r="21285" x14ac:dyDescent="0.25"/>
    <row r="21286" x14ac:dyDescent="0.25"/>
    <row r="21287" x14ac:dyDescent="0.25"/>
    <row r="21288" x14ac:dyDescent="0.25"/>
    <row r="21289" x14ac:dyDescent="0.25"/>
    <row r="21290" x14ac:dyDescent="0.25"/>
    <row r="21291" x14ac:dyDescent="0.25"/>
    <row r="21292" x14ac:dyDescent="0.25"/>
    <row r="21293" x14ac:dyDescent="0.25"/>
    <row r="21294" x14ac:dyDescent="0.25"/>
    <row r="21295" x14ac:dyDescent="0.25"/>
    <row r="21296" x14ac:dyDescent="0.25"/>
    <row r="21297" x14ac:dyDescent="0.25"/>
    <row r="21298" x14ac:dyDescent="0.25"/>
    <row r="21299" x14ac:dyDescent="0.25"/>
    <row r="21300" x14ac:dyDescent="0.25"/>
    <row r="21301" x14ac:dyDescent="0.25"/>
    <row r="21302" x14ac:dyDescent="0.25"/>
    <row r="21303" x14ac:dyDescent="0.25"/>
    <row r="21304" x14ac:dyDescent="0.25"/>
    <row r="21305" x14ac:dyDescent="0.25"/>
    <row r="21306" x14ac:dyDescent="0.25"/>
    <row r="21307" x14ac:dyDescent="0.25"/>
    <row r="21308" x14ac:dyDescent="0.25"/>
    <row r="21309" x14ac:dyDescent="0.25"/>
    <row r="21310" x14ac:dyDescent="0.25"/>
    <row r="21311" x14ac:dyDescent="0.25"/>
    <row r="21312" x14ac:dyDescent="0.25"/>
    <row r="21313" x14ac:dyDescent="0.25"/>
    <row r="21314" x14ac:dyDescent="0.25"/>
    <row r="21315" x14ac:dyDescent="0.25"/>
    <row r="21316" x14ac:dyDescent="0.25"/>
    <row r="21317" x14ac:dyDescent="0.25"/>
    <row r="21318" x14ac:dyDescent="0.25"/>
    <row r="21319" x14ac:dyDescent="0.25"/>
    <row r="21320" x14ac:dyDescent="0.25"/>
    <row r="21321" x14ac:dyDescent="0.25"/>
    <row r="21322" x14ac:dyDescent="0.25"/>
    <row r="21323" x14ac:dyDescent="0.25"/>
    <row r="21324" x14ac:dyDescent="0.25"/>
    <row r="21325" x14ac:dyDescent="0.25"/>
    <row r="21326" x14ac:dyDescent="0.25"/>
    <row r="21327" x14ac:dyDescent="0.25"/>
    <row r="21328" x14ac:dyDescent="0.25"/>
    <row r="21329" x14ac:dyDescent="0.25"/>
    <row r="21330" x14ac:dyDescent="0.25"/>
    <row r="21331" x14ac:dyDescent="0.25"/>
    <row r="21332" x14ac:dyDescent="0.25"/>
    <row r="21333" x14ac:dyDescent="0.25"/>
    <row r="21334" x14ac:dyDescent="0.25"/>
    <row r="21335" x14ac:dyDescent="0.25"/>
    <row r="21336" x14ac:dyDescent="0.25"/>
    <row r="21337" x14ac:dyDescent="0.25"/>
    <row r="21338" x14ac:dyDescent="0.25"/>
    <row r="21339" x14ac:dyDescent="0.25"/>
    <row r="21340" x14ac:dyDescent="0.25"/>
    <row r="21341" x14ac:dyDescent="0.25"/>
    <row r="21342" x14ac:dyDescent="0.25"/>
    <row r="21343" x14ac:dyDescent="0.25"/>
    <row r="21344" x14ac:dyDescent="0.25"/>
    <row r="21345" x14ac:dyDescent="0.25"/>
    <row r="21346" x14ac:dyDescent="0.25"/>
    <row r="21347" x14ac:dyDescent="0.25"/>
    <row r="21348" x14ac:dyDescent="0.25"/>
    <row r="21349" x14ac:dyDescent="0.25"/>
    <row r="21350" x14ac:dyDescent="0.25"/>
    <row r="21351" x14ac:dyDescent="0.25"/>
    <row r="21352" x14ac:dyDescent="0.25"/>
    <row r="21353" x14ac:dyDescent="0.25"/>
    <row r="21354" x14ac:dyDescent="0.25"/>
    <row r="21355" x14ac:dyDescent="0.25"/>
    <row r="21356" x14ac:dyDescent="0.25"/>
    <row r="21357" x14ac:dyDescent="0.25"/>
    <row r="21358" x14ac:dyDescent="0.25"/>
    <row r="21359" x14ac:dyDescent="0.25"/>
    <row r="21360" x14ac:dyDescent="0.25"/>
    <row r="21361" x14ac:dyDescent="0.25"/>
    <row r="21362" x14ac:dyDescent="0.25"/>
    <row r="21363" x14ac:dyDescent="0.25"/>
    <row r="21364" x14ac:dyDescent="0.25"/>
    <row r="21365" x14ac:dyDescent="0.25"/>
    <row r="21366" x14ac:dyDescent="0.25"/>
    <row r="21367" x14ac:dyDescent="0.25"/>
    <row r="21368" x14ac:dyDescent="0.25"/>
    <row r="21369" x14ac:dyDescent="0.25"/>
    <row r="21370" x14ac:dyDescent="0.25"/>
    <row r="21371" x14ac:dyDescent="0.25"/>
    <row r="21372" x14ac:dyDescent="0.25"/>
    <row r="21373" x14ac:dyDescent="0.25"/>
    <row r="21374" x14ac:dyDescent="0.25"/>
    <row r="21375" x14ac:dyDescent="0.25"/>
    <row r="21376" x14ac:dyDescent="0.25"/>
    <row r="21377" x14ac:dyDescent="0.25"/>
    <row r="21378" x14ac:dyDescent="0.25"/>
    <row r="21379" x14ac:dyDescent="0.25"/>
    <row r="21380" x14ac:dyDescent="0.25"/>
    <row r="21381" x14ac:dyDescent="0.25"/>
    <row r="21382" x14ac:dyDescent="0.25"/>
    <row r="21383" x14ac:dyDescent="0.25"/>
    <row r="21384" x14ac:dyDescent="0.25"/>
    <row r="21385" x14ac:dyDescent="0.25"/>
    <row r="21386" x14ac:dyDescent="0.25"/>
    <row r="21387" x14ac:dyDescent="0.25"/>
    <row r="21388" x14ac:dyDescent="0.25"/>
    <row r="21389" x14ac:dyDescent="0.25"/>
    <row r="21390" x14ac:dyDescent="0.25"/>
    <row r="21391" x14ac:dyDescent="0.25"/>
    <row r="21392" x14ac:dyDescent="0.25"/>
    <row r="21393" x14ac:dyDescent="0.25"/>
    <row r="21394" x14ac:dyDescent="0.25"/>
    <row r="21395" x14ac:dyDescent="0.25"/>
    <row r="21396" x14ac:dyDescent="0.25"/>
    <row r="21397" x14ac:dyDescent="0.25"/>
    <row r="21398" x14ac:dyDescent="0.25"/>
    <row r="21399" x14ac:dyDescent="0.25"/>
    <row r="21400" x14ac:dyDescent="0.25"/>
    <row r="21401" x14ac:dyDescent="0.25"/>
    <row r="21402" x14ac:dyDescent="0.25"/>
    <row r="21403" x14ac:dyDescent="0.25"/>
    <row r="21404" x14ac:dyDescent="0.25"/>
    <row r="21405" x14ac:dyDescent="0.25"/>
    <row r="21406" x14ac:dyDescent="0.25"/>
    <row r="21407" x14ac:dyDescent="0.25"/>
    <row r="21408" x14ac:dyDescent="0.25"/>
    <row r="21409" x14ac:dyDescent="0.25"/>
    <row r="21410" x14ac:dyDescent="0.25"/>
    <row r="21411" x14ac:dyDescent="0.25"/>
    <row r="21412" x14ac:dyDescent="0.25"/>
    <row r="21413" x14ac:dyDescent="0.25"/>
    <row r="21414" x14ac:dyDescent="0.25"/>
    <row r="21415" x14ac:dyDescent="0.25"/>
    <row r="21416" x14ac:dyDescent="0.25"/>
    <row r="21417" x14ac:dyDescent="0.25"/>
    <row r="21418" x14ac:dyDescent="0.25"/>
    <row r="21419" x14ac:dyDescent="0.25"/>
    <row r="21420" x14ac:dyDescent="0.25"/>
    <row r="21421" x14ac:dyDescent="0.25"/>
    <row r="21422" x14ac:dyDescent="0.25"/>
    <row r="21423" x14ac:dyDescent="0.25"/>
    <row r="21424" x14ac:dyDescent="0.25"/>
    <row r="21425" x14ac:dyDescent="0.25"/>
    <row r="21426" x14ac:dyDescent="0.25"/>
    <row r="21427" x14ac:dyDescent="0.25"/>
    <row r="21428" x14ac:dyDescent="0.25"/>
    <row r="21429" x14ac:dyDescent="0.25"/>
    <row r="21430" x14ac:dyDescent="0.25"/>
    <row r="21431" x14ac:dyDescent="0.25"/>
    <row r="21432" x14ac:dyDescent="0.25"/>
    <row r="21433" x14ac:dyDescent="0.25"/>
    <row r="21434" x14ac:dyDescent="0.25"/>
    <row r="21435" x14ac:dyDescent="0.25"/>
    <row r="21436" x14ac:dyDescent="0.25"/>
    <row r="21437" x14ac:dyDescent="0.25"/>
    <row r="21438" x14ac:dyDescent="0.25"/>
    <row r="21439" x14ac:dyDescent="0.25"/>
    <row r="21440" x14ac:dyDescent="0.25"/>
    <row r="21441" x14ac:dyDescent="0.25"/>
    <row r="21442" x14ac:dyDescent="0.25"/>
    <row r="21443" x14ac:dyDescent="0.25"/>
    <row r="21444" x14ac:dyDescent="0.25"/>
    <row r="21445" x14ac:dyDescent="0.25"/>
    <row r="21446" x14ac:dyDescent="0.25"/>
    <row r="21447" x14ac:dyDescent="0.25"/>
    <row r="21448" x14ac:dyDescent="0.25"/>
    <row r="21449" x14ac:dyDescent="0.25"/>
    <row r="21450" x14ac:dyDescent="0.25"/>
    <row r="21451" x14ac:dyDescent="0.25"/>
    <row r="21452" x14ac:dyDescent="0.25"/>
    <row r="21453" x14ac:dyDescent="0.25"/>
    <row r="21454" x14ac:dyDescent="0.25"/>
    <row r="21455" x14ac:dyDescent="0.25"/>
    <row r="21456" x14ac:dyDescent="0.25"/>
    <row r="21457" x14ac:dyDescent="0.25"/>
    <row r="21458" x14ac:dyDescent="0.25"/>
    <row r="21459" x14ac:dyDescent="0.25"/>
    <row r="21460" x14ac:dyDescent="0.25"/>
    <row r="21461" x14ac:dyDescent="0.25"/>
    <row r="21462" x14ac:dyDescent="0.25"/>
    <row r="21463" x14ac:dyDescent="0.25"/>
    <row r="21464" x14ac:dyDescent="0.25"/>
    <row r="21465" x14ac:dyDescent="0.25"/>
    <row r="21466" x14ac:dyDescent="0.25"/>
    <row r="21467" x14ac:dyDescent="0.25"/>
    <row r="21468" x14ac:dyDescent="0.25"/>
    <row r="21469" x14ac:dyDescent="0.25"/>
    <row r="21470" x14ac:dyDescent="0.25"/>
    <row r="21471" x14ac:dyDescent="0.25"/>
    <row r="21472" x14ac:dyDescent="0.25"/>
    <row r="21473" x14ac:dyDescent="0.25"/>
    <row r="21474" x14ac:dyDescent="0.25"/>
    <row r="21475" x14ac:dyDescent="0.25"/>
    <row r="21476" x14ac:dyDescent="0.25"/>
    <row r="21477" x14ac:dyDescent="0.25"/>
    <row r="21478" x14ac:dyDescent="0.25"/>
    <row r="21479" x14ac:dyDescent="0.25"/>
    <row r="21480" x14ac:dyDescent="0.25"/>
    <row r="21481" x14ac:dyDescent="0.25"/>
    <row r="21482" x14ac:dyDescent="0.25"/>
    <row r="21483" x14ac:dyDescent="0.25"/>
    <row r="21484" x14ac:dyDescent="0.25"/>
    <row r="21485" x14ac:dyDescent="0.25"/>
    <row r="21486" x14ac:dyDescent="0.25"/>
    <row r="21487" x14ac:dyDescent="0.25"/>
    <row r="21488" x14ac:dyDescent="0.25"/>
    <row r="21489" x14ac:dyDescent="0.25"/>
    <row r="21490" x14ac:dyDescent="0.25"/>
    <row r="21491" x14ac:dyDescent="0.25"/>
    <row r="21492" x14ac:dyDescent="0.25"/>
    <row r="21493" x14ac:dyDescent="0.25"/>
    <row r="21494" x14ac:dyDescent="0.25"/>
    <row r="21495" x14ac:dyDescent="0.25"/>
    <row r="21496" x14ac:dyDescent="0.25"/>
    <row r="21497" x14ac:dyDescent="0.25"/>
    <row r="21498" x14ac:dyDescent="0.25"/>
    <row r="21499" x14ac:dyDescent="0.25"/>
    <row r="21500" x14ac:dyDescent="0.25"/>
    <row r="21501" x14ac:dyDescent="0.25"/>
    <row r="21502" x14ac:dyDescent="0.25"/>
    <row r="21503" x14ac:dyDescent="0.25"/>
    <row r="21504" x14ac:dyDescent="0.25"/>
    <row r="21505" x14ac:dyDescent="0.25"/>
    <row r="21506" x14ac:dyDescent="0.25"/>
    <row r="21507" x14ac:dyDescent="0.25"/>
    <row r="21508" x14ac:dyDescent="0.25"/>
    <row r="21509" x14ac:dyDescent="0.25"/>
    <row r="21510" x14ac:dyDescent="0.25"/>
    <row r="21511" x14ac:dyDescent="0.25"/>
    <row r="21512" x14ac:dyDescent="0.25"/>
    <row r="21513" x14ac:dyDescent="0.25"/>
    <row r="21514" x14ac:dyDescent="0.25"/>
    <row r="21515" x14ac:dyDescent="0.25"/>
    <row r="21516" x14ac:dyDescent="0.25"/>
    <row r="21517" x14ac:dyDescent="0.25"/>
    <row r="21518" x14ac:dyDescent="0.25"/>
    <row r="21519" x14ac:dyDescent="0.25"/>
    <row r="21520" x14ac:dyDescent="0.25"/>
    <row r="21521" x14ac:dyDescent="0.25"/>
    <row r="21522" x14ac:dyDescent="0.25"/>
    <row r="21523" x14ac:dyDescent="0.25"/>
    <row r="21524" x14ac:dyDescent="0.25"/>
    <row r="21525" x14ac:dyDescent="0.25"/>
    <row r="21526" x14ac:dyDescent="0.25"/>
    <row r="21527" x14ac:dyDescent="0.25"/>
    <row r="21528" x14ac:dyDescent="0.25"/>
    <row r="21529" x14ac:dyDescent="0.25"/>
    <row r="21530" x14ac:dyDescent="0.25"/>
    <row r="21531" x14ac:dyDescent="0.25"/>
    <row r="21532" x14ac:dyDescent="0.25"/>
    <row r="21533" x14ac:dyDescent="0.25"/>
    <row r="21534" x14ac:dyDescent="0.25"/>
    <row r="21535" x14ac:dyDescent="0.25"/>
    <row r="21536" x14ac:dyDescent="0.25"/>
    <row r="21537" x14ac:dyDescent="0.25"/>
    <row r="21538" x14ac:dyDescent="0.25"/>
    <row r="21539" x14ac:dyDescent="0.25"/>
    <row r="21540" x14ac:dyDescent="0.25"/>
    <row r="21541" x14ac:dyDescent="0.25"/>
    <row r="21542" x14ac:dyDescent="0.25"/>
    <row r="21543" x14ac:dyDescent="0.25"/>
    <row r="21544" x14ac:dyDescent="0.25"/>
    <row r="21545" x14ac:dyDescent="0.25"/>
    <row r="21546" x14ac:dyDescent="0.25"/>
    <row r="21547" x14ac:dyDescent="0.25"/>
    <row r="21548" x14ac:dyDescent="0.25"/>
    <row r="21549" x14ac:dyDescent="0.25"/>
    <row r="21550" x14ac:dyDescent="0.25"/>
    <row r="21551" x14ac:dyDescent="0.25"/>
    <row r="21552" x14ac:dyDescent="0.25"/>
    <row r="21553" x14ac:dyDescent="0.25"/>
    <row r="21554" x14ac:dyDescent="0.25"/>
    <row r="21555" x14ac:dyDescent="0.25"/>
    <row r="21556" x14ac:dyDescent="0.25"/>
    <row r="21557" x14ac:dyDescent="0.25"/>
    <row r="21558" x14ac:dyDescent="0.25"/>
    <row r="21559" x14ac:dyDescent="0.25"/>
    <row r="21560" x14ac:dyDescent="0.25"/>
    <row r="21561" x14ac:dyDescent="0.25"/>
    <row r="21562" x14ac:dyDescent="0.25"/>
    <row r="21563" x14ac:dyDescent="0.25"/>
    <row r="21564" x14ac:dyDescent="0.25"/>
    <row r="21565" x14ac:dyDescent="0.25"/>
    <row r="21566" x14ac:dyDescent="0.25"/>
    <row r="21567" x14ac:dyDescent="0.25"/>
    <row r="21568" x14ac:dyDescent="0.25"/>
    <row r="21569" x14ac:dyDescent="0.25"/>
    <row r="21570" x14ac:dyDescent="0.25"/>
    <row r="21571" x14ac:dyDescent="0.25"/>
    <row r="21572" x14ac:dyDescent="0.25"/>
    <row r="21573" x14ac:dyDescent="0.25"/>
    <row r="21574" x14ac:dyDescent="0.25"/>
    <row r="21575" x14ac:dyDescent="0.25"/>
    <row r="21576" x14ac:dyDescent="0.25"/>
    <row r="21577" x14ac:dyDescent="0.25"/>
    <row r="21578" x14ac:dyDescent="0.25"/>
    <row r="21579" x14ac:dyDescent="0.25"/>
    <row r="21580" x14ac:dyDescent="0.25"/>
    <row r="21581" x14ac:dyDescent="0.25"/>
    <row r="21582" x14ac:dyDescent="0.25"/>
    <row r="21583" x14ac:dyDescent="0.25"/>
    <row r="21584" x14ac:dyDescent="0.25"/>
    <row r="21585" x14ac:dyDescent="0.25"/>
    <row r="21586" x14ac:dyDescent="0.25"/>
    <row r="21587" x14ac:dyDescent="0.25"/>
    <row r="21588" x14ac:dyDescent="0.25"/>
    <row r="21589" x14ac:dyDescent="0.25"/>
    <row r="21590" x14ac:dyDescent="0.25"/>
    <row r="21591" x14ac:dyDescent="0.25"/>
    <row r="21592" x14ac:dyDescent="0.25"/>
    <row r="21593" x14ac:dyDescent="0.25"/>
    <row r="21594" x14ac:dyDescent="0.25"/>
    <row r="21595" x14ac:dyDescent="0.25"/>
    <row r="21596" x14ac:dyDescent="0.25"/>
    <row r="21597" x14ac:dyDescent="0.25"/>
    <row r="21598" x14ac:dyDescent="0.25"/>
    <row r="21599" x14ac:dyDescent="0.25"/>
    <row r="21600" x14ac:dyDescent="0.25"/>
    <row r="21601" x14ac:dyDescent="0.25"/>
    <row r="21602" x14ac:dyDescent="0.25"/>
    <row r="21603" x14ac:dyDescent="0.25"/>
    <row r="21604" x14ac:dyDescent="0.25"/>
    <row r="21605" x14ac:dyDescent="0.25"/>
    <row r="21606" x14ac:dyDescent="0.25"/>
    <row r="21607" x14ac:dyDescent="0.25"/>
    <row r="21608" x14ac:dyDescent="0.25"/>
    <row r="21609" x14ac:dyDescent="0.25"/>
    <row r="21610" x14ac:dyDescent="0.25"/>
    <row r="21611" x14ac:dyDescent="0.25"/>
    <row r="21612" x14ac:dyDescent="0.25"/>
    <row r="21613" x14ac:dyDescent="0.25"/>
    <row r="21614" x14ac:dyDescent="0.25"/>
    <row r="21615" x14ac:dyDescent="0.25"/>
    <row r="21616" x14ac:dyDescent="0.25"/>
    <row r="21617" x14ac:dyDescent="0.25"/>
    <row r="21618" x14ac:dyDescent="0.25"/>
    <row r="21619" x14ac:dyDescent="0.25"/>
    <row r="21620" x14ac:dyDescent="0.25"/>
    <row r="21621" x14ac:dyDescent="0.25"/>
    <row r="21622" x14ac:dyDescent="0.25"/>
    <row r="21623" x14ac:dyDescent="0.25"/>
    <row r="21624" x14ac:dyDescent="0.25"/>
    <row r="21625" x14ac:dyDescent="0.25"/>
    <row r="21626" x14ac:dyDescent="0.25"/>
    <row r="21627" x14ac:dyDescent="0.25"/>
    <row r="21628" x14ac:dyDescent="0.25"/>
    <row r="21629" x14ac:dyDescent="0.25"/>
    <row r="21630" x14ac:dyDescent="0.25"/>
    <row r="21631" x14ac:dyDescent="0.25"/>
    <row r="21632" x14ac:dyDescent="0.25"/>
    <row r="21633" x14ac:dyDescent="0.25"/>
    <row r="21634" x14ac:dyDescent="0.25"/>
    <row r="21635" x14ac:dyDescent="0.25"/>
    <row r="21636" x14ac:dyDescent="0.25"/>
    <row r="21637" x14ac:dyDescent="0.25"/>
    <row r="21638" x14ac:dyDescent="0.25"/>
    <row r="21639" x14ac:dyDescent="0.25"/>
    <row r="21640" x14ac:dyDescent="0.25"/>
    <row r="21641" x14ac:dyDescent="0.25"/>
    <row r="21642" x14ac:dyDescent="0.25"/>
    <row r="21643" x14ac:dyDescent="0.25"/>
    <row r="21644" x14ac:dyDescent="0.25"/>
    <row r="21645" x14ac:dyDescent="0.25"/>
    <row r="21646" x14ac:dyDescent="0.25"/>
    <row r="21647" x14ac:dyDescent="0.25"/>
    <row r="21648" x14ac:dyDescent="0.25"/>
    <row r="21649" x14ac:dyDescent="0.25"/>
    <row r="21650" x14ac:dyDescent="0.25"/>
    <row r="21651" x14ac:dyDescent="0.25"/>
    <row r="21652" x14ac:dyDescent="0.25"/>
    <row r="21653" x14ac:dyDescent="0.25"/>
    <row r="21654" x14ac:dyDescent="0.25"/>
    <row r="21655" x14ac:dyDescent="0.25"/>
    <row r="21656" x14ac:dyDescent="0.25"/>
    <row r="21657" x14ac:dyDescent="0.25"/>
    <row r="21658" x14ac:dyDescent="0.25"/>
    <row r="21659" x14ac:dyDescent="0.25"/>
    <row r="21660" x14ac:dyDescent="0.25"/>
    <row r="21661" x14ac:dyDescent="0.25"/>
    <row r="21662" x14ac:dyDescent="0.25"/>
    <row r="21663" x14ac:dyDescent="0.25"/>
    <row r="21664" x14ac:dyDescent="0.25"/>
    <row r="21665" x14ac:dyDescent="0.25"/>
    <row r="21666" x14ac:dyDescent="0.25"/>
    <row r="21667" x14ac:dyDescent="0.25"/>
    <row r="21668" x14ac:dyDescent="0.25"/>
    <row r="21669" x14ac:dyDescent="0.25"/>
    <row r="21670" x14ac:dyDescent="0.25"/>
    <row r="21671" x14ac:dyDescent="0.25"/>
    <row r="21672" x14ac:dyDescent="0.25"/>
    <row r="21673" x14ac:dyDescent="0.25"/>
    <row r="21674" x14ac:dyDescent="0.25"/>
    <row r="21675" x14ac:dyDescent="0.25"/>
    <row r="21676" x14ac:dyDescent="0.25"/>
    <row r="21677" x14ac:dyDescent="0.25"/>
    <row r="21678" x14ac:dyDescent="0.25"/>
    <row r="21679" x14ac:dyDescent="0.25"/>
    <row r="21680" x14ac:dyDescent="0.25"/>
    <row r="21681" x14ac:dyDescent="0.25"/>
    <row r="21682" x14ac:dyDescent="0.25"/>
    <row r="21683" x14ac:dyDescent="0.25"/>
    <row r="21684" x14ac:dyDescent="0.25"/>
    <row r="21685" x14ac:dyDescent="0.25"/>
    <row r="21686" x14ac:dyDescent="0.25"/>
    <row r="21687" x14ac:dyDescent="0.25"/>
    <row r="21688" x14ac:dyDescent="0.25"/>
    <row r="21689" x14ac:dyDescent="0.25"/>
    <row r="21690" x14ac:dyDescent="0.25"/>
    <row r="21691" x14ac:dyDescent="0.25"/>
    <row r="21692" x14ac:dyDescent="0.25"/>
    <row r="21693" x14ac:dyDescent="0.25"/>
    <row r="21694" x14ac:dyDescent="0.25"/>
    <row r="21695" x14ac:dyDescent="0.25"/>
    <row r="21696" x14ac:dyDescent="0.25"/>
    <row r="21697" x14ac:dyDescent="0.25"/>
    <row r="21698" x14ac:dyDescent="0.25"/>
    <row r="21699" x14ac:dyDescent="0.25"/>
    <row r="21700" x14ac:dyDescent="0.25"/>
    <row r="21701" x14ac:dyDescent="0.25"/>
    <row r="21702" x14ac:dyDescent="0.25"/>
    <row r="21703" x14ac:dyDescent="0.25"/>
    <row r="21704" x14ac:dyDescent="0.25"/>
    <row r="21705" x14ac:dyDescent="0.25"/>
    <row r="21706" x14ac:dyDescent="0.25"/>
    <row r="21707" x14ac:dyDescent="0.25"/>
    <row r="21708" x14ac:dyDescent="0.25"/>
    <row r="21709" x14ac:dyDescent="0.25"/>
    <row r="21710" x14ac:dyDescent="0.25"/>
    <row r="21711" x14ac:dyDescent="0.25"/>
    <row r="21712" x14ac:dyDescent="0.25"/>
    <row r="21713" x14ac:dyDescent="0.25"/>
    <row r="21714" x14ac:dyDescent="0.25"/>
    <row r="21715" x14ac:dyDescent="0.25"/>
    <row r="21716" x14ac:dyDescent="0.25"/>
    <row r="21717" x14ac:dyDescent="0.25"/>
    <row r="21718" x14ac:dyDescent="0.25"/>
    <row r="21719" x14ac:dyDescent="0.25"/>
    <row r="21720" x14ac:dyDescent="0.25"/>
    <row r="21721" x14ac:dyDescent="0.25"/>
    <row r="21722" x14ac:dyDescent="0.25"/>
    <row r="21723" x14ac:dyDescent="0.25"/>
    <row r="21724" x14ac:dyDescent="0.25"/>
    <row r="21725" x14ac:dyDescent="0.25"/>
    <row r="21726" x14ac:dyDescent="0.25"/>
    <row r="21727" x14ac:dyDescent="0.25"/>
    <row r="21728" x14ac:dyDescent="0.25"/>
    <row r="21729" x14ac:dyDescent="0.25"/>
    <row r="21730" x14ac:dyDescent="0.25"/>
    <row r="21731" x14ac:dyDescent="0.25"/>
    <row r="21732" x14ac:dyDescent="0.25"/>
    <row r="21733" x14ac:dyDescent="0.25"/>
    <row r="21734" x14ac:dyDescent="0.25"/>
    <row r="21735" x14ac:dyDescent="0.25"/>
    <row r="21736" x14ac:dyDescent="0.25"/>
    <row r="21737" x14ac:dyDescent="0.25"/>
    <row r="21738" x14ac:dyDescent="0.25"/>
    <row r="21739" x14ac:dyDescent="0.25"/>
    <row r="21740" x14ac:dyDescent="0.25"/>
    <row r="21741" x14ac:dyDescent="0.25"/>
    <row r="21742" x14ac:dyDescent="0.25"/>
    <row r="21743" x14ac:dyDescent="0.25"/>
    <row r="21744" x14ac:dyDescent="0.25"/>
    <row r="21745" x14ac:dyDescent="0.25"/>
    <row r="21746" x14ac:dyDescent="0.25"/>
    <row r="21747" x14ac:dyDescent="0.25"/>
    <row r="21748" x14ac:dyDescent="0.25"/>
    <row r="21749" x14ac:dyDescent="0.25"/>
    <row r="21750" x14ac:dyDescent="0.25"/>
    <row r="21751" x14ac:dyDescent="0.25"/>
    <row r="21752" x14ac:dyDescent="0.25"/>
    <row r="21753" x14ac:dyDescent="0.25"/>
    <row r="21754" x14ac:dyDescent="0.25"/>
    <row r="21755" x14ac:dyDescent="0.25"/>
    <row r="21756" x14ac:dyDescent="0.25"/>
    <row r="21757" x14ac:dyDescent="0.25"/>
    <row r="21758" x14ac:dyDescent="0.25"/>
    <row r="21759" x14ac:dyDescent="0.25"/>
    <row r="21760" x14ac:dyDescent="0.25"/>
    <row r="21761" x14ac:dyDescent="0.25"/>
    <row r="21762" x14ac:dyDescent="0.25"/>
    <row r="21763" x14ac:dyDescent="0.25"/>
    <row r="21764" x14ac:dyDescent="0.25"/>
    <row r="21765" x14ac:dyDescent="0.25"/>
    <row r="21766" x14ac:dyDescent="0.25"/>
    <row r="21767" x14ac:dyDescent="0.25"/>
    <row r="21768" x14ac:dyDescent="0.25"/>
    <row r="21769" x14ac:dyDescent="0.25"/>
    <row r="21770" x14ac:dyDescent="0.25"/>
    <row r="21771" x14ac:dyDescent="0.25"/>
    <row r="21772" x14ac:dyDescent="0.25"/>
    <row r="21773" x14ac:dyDescent="0.25"/>
    <row r="21774" x14ac:dyDescent="0.25"/>
    <row r="21775" x14ac:dyDescent="0.25"/>
    <row r="21776" x14ac:dyDescent="0.25"/>
    <row r="21777" x14ac:dyDescent="0.25"/>
    <row r="21778" x14ac:dyDescent="0.25"/>
    <row r="21779" x14ac:dyDescent="0.25"/>
    <row r="21780" x14ac:dyDescent="0.25"/>
    <row r="21781" x14ac:dyDescent="0.25"/>
    <row r="21782" x14ac:dyDescent="0.25"/>
    <row r="21783" x14ac:dyDescent="0.25"/>
    <row r="21784" x14ac:dyDescent="0.25"/>
    <row r="21785" x14ac:dyDescent="0.25"/>
    <row r="21786" x14ac:dyDescent="0.25"/>
    <row r="21787" x14ac:dyDescent="0.25"/>
    <row r="21788" x14ac:dyDescent="0.25"/>
    <row r="21789" x14ac:dyDescent="0.25"/>
    <row r="21790" x14ac:dyDescent="0.25"/>
    <row r="21791" x14ac:dyDescent="0.25"/>
    <row r="21792" x14ac:dyDescent="0.25"/>
    <row r="21793" x14ac:dyDescent="0.25"/>
    <row r="21794" x14ac:dyDescent="0.25"/>
    <row r="21795" x14ac:dyDescent="0.25"/>
    <row r="21796" x14ac:dyDescent="0.25"/>
    <row r="21797" x14ac:dyDescent="0.25"/>
    <row r="21798" x14ac:dyDescent="0.25"/>
    <row r="21799" x14ac:dyDescent="0.25"/>
    <row r="21800" x14ac:dyDescent="0.25"/>
    <row r="21801" x14ac:dyDescent="0.25"/>
    <row r="21802" x14ac:dyDescent="0.25"/>
    <row r="21803" x14ac:dyDescent="0.25"/>
    <row r="21804" x14ac:dyDescent="0.25"/>
    <row r="21805" x14ac:dyDescent="0.25"/>
    <row r="21806" x14ac:dyDescent="0.25"/>
    <row r="21807" x14ac:dyDescent="0.25"/>
    <row r="21808" x14ac:dyDescent="0.25"/>
    <row r="21809" x14ac:dyDescent="0.25"/>
    <row r="21810" x14ac:dyDescent="0.25"/>
    <row r="21811" x14ac:dyDescent="0.25"/>
    <row r="21812" x14ac:dyDescent="0.25"/>
    <row r="21813" x14ac:dyDescent="0.25"/>
    <row r="21814" x14ac:dyDescent="0.25"/>
    <row r="21815" x14ac:dyDescent="0.25"/>
    <row r="21816" x14ac:dyDescent="0.25"/>
    <row r="21817" x14ac:dyDescent="0.25"/>
    <row r="21818" x14ac:dyDescent="0.25"/>
    <row r="21819" x14ac:dyDescent="0.25"/>
    <row r="21820" x14ac:dyDescent="0.25"/>
    <row r="21821" x14ac:dyDescent="0.25"/>
    <row r="21822" x14ac:dyDescent="0.25"/>
    <row r="21823" x14ac:dyDescent="0.25"/>
    <row r="21824" x14ac:dyDescent="0.25"/>
    <row r="21825" x14ac:dyDescent="0.25"/>
    <row r="21826" x14ac:dyDescent="0.25"/>
    <row r="21827" x14ac:dyDescent="0.25"/>
    <row r="21828" x14ac:dyDescent="0.25"/>
    <row r="21829" x14ac:dyDescent="0.25"/>
    <row r="21830" x14ac:dyDescent="0.25"/>
    <row r="21831" x14ac:dyDescent="0.25"/>
    <row r="21832" x14ac:dyDescent="0.25"/>
    <row r="21833" x14ac:dyDescent="0.25"/>
    <row r="21834" x14ac:dyDescent="0.25"/>
    <row r="21835" x14ac:dyDescent="0.25"/>
    <row r="21836" x14ac:dyDescent="0.25"/>
    <row r="21837" x14ac:dyDescent="0.25"/>
    <row r="21838" x14ac:dyDescent="0.25"/>
    <row r="21839" x14ac:dyDescent="0.25"/>
    <row r="21840" x14ac:dyDescent="0.25"/>
    <row r="21841" x14ac:dyDescent="0.25"/>
    <row r="21842" x14ac:dyDescent="0.25"/>
    <row r="21843" x14ac:dyDescent="0.25"/>
    <row r="21844" x14ac:dyDescent="0.25"/>
    <row r="21845" x14ac:dyDescent="0.25"/>
    <row r="21846" x14ac:dyDescent="0.25"/>
    <row r="21847" x14ac:dyDescent="0.25"/>
    <row r="21848" x14ac:dyDescent="0.25"/>
    <row r="21849" x14ac:dyDescent="0.25"/>
    <row r="21850" x14ac:dyDescent="0.25"/>
    <row r="21851" x14ac:dyDescent="0.25"/>
    <row r="21852" x14ac:dyDescent="0.25"/>
    <row r="21853" x14ac:dyDescent="0.25"/>
    <row r="21854" x14ac:dyDescent="0.25"/>
    <row r="21855" x14ac:dyDescent="0.25"/>
    <row r="21856" x14ac:dyDescent="0.25"/>
    <row r="21857" x14ac:dyDescent="0.25"/>
    <row r="21858" x14ac:dyDescent="0.25"/>
    <row r="21859" x14ac:dyDescent="0.25"/>
    <row r="21860" x14ac:dyDescent="0.25"/>
    <row r="21861" x14ac:dyDescent="0.25"/>
    <row r="21862" x14ac:dyDescent="0.25"/>
    <row r="21863" x14ac:dyDescent="0.25"/>
    <row r="21864" x14ac:dyDescent="0.25"/>
    <row r="21865" x14ac:dyDescent="0.25"/>
    <row r="21866" x14ac:dyDescent="0.25"/>
    <row r="21867" x14ac:dyDescent="0.25"/>
    <row r="21868" x14ac:dyDescent="0.25"/>
    <row r="21869" x14ac:dyDescent="0.25"/>
    <row r="21870" x14ac:dyDescent="0.25"/>
    <row r="21871" x14ac:dyDescent="0.25"/>
    <row r="21872" x14ac:dyDescent="0.25"/>
    <row r="21873" x14ac:dyDescent="0.25"/>
    <row r="21874" x14ac:dyDescent="0.25"/>
    <row r="21875" x14ac:dyDescent="0.25"/>
    <row r="21876" x14ac:dyDescent="0.25"/>
    <row r="21877" x14ac:dyDescent="0.25"/>
    <row r="21878" x14ac:dyDescent="0.25"/>
    <row r="21879" x14ac:dyDescent="0.25"/>
    <row r="21880" x14ac:dyDescent="0.25"/>
    <row r="21881" x14ac:dyDescent="0.25"/>
    <row r="21882" x14ac:dyDescent="0.25"/>
    <row r="21883" x14ac:dyDescent="0.25"/>
    <row r="21884" x14ac:dyDescent="0.25"/>
    <row r="21885" x14ac:dyDescent="0.25"/>
    <row r="21886" x14ac:dyDescent="0.25"/>
    <row r="21887" x14ac:dyDescent="0.25"/>
    <row r="21888" x14ac:dyDescent="0.25"/>
    <row r="21889" x14ac:dyDescent="0.25"/>
    <row r="21890" x14ac:dyDescent="0.25"/>
    <row r="21891" x14ac:dyDescent="0.25"/>
    <row r="21892" x14ac:dyDescent="0.25"/>
    <row r="21893" x14ac:dyDescent="0.25"/>
    <row r="21894" x14ac:dyDescent="0.25"/>
    <row r="21895" x14ac:dyDescent="0.25"/>
    <row r="21896" x14ac:dyDescent="0.25"/>
    <row r="21897" x14ac:dyDescent="0.25"/>
    <row r="21898" x14ac:dyDescent="0.25"/>
    <row r="21899" x14ac:dyDescent="0.25"/>
    <row r="21900" x14ac:dyDescent="0.25"/>
    <row r="21901" x14ac:dyDescent="0.25"/>
    <row r="21902" x14ac:dyDescent="0.25"/>
    <row r="21903" x14ac:dyDescent="0.25"/>
    <row r="21904" x14ac:dyDescent="0.25"/>
    <row r="21905" x14ac:dyDescent="0.25"/>
    <row r="21906" x14ac:dyDescent="0.25"/>
    <row r="21907" x14ac:dyDescent="0.25"/>
    <row r="21908" x14ac:dyDescent="0.25"/>
    <row r="21909" x14ac:dyDescent="0.25"/>
    <row r="21910" x14ac:dyDescent="0.25"/>
    <row r="21911" x14ac:dyDescent="0.25"/>
    <row r="21912" x14ac:dyDescent="0.25"/>
    <row r="21913" x14ac:dyDescent="0.25"/>
    <row r="21914" x14ac:dyDescent="0.25"/>
    <row r="21915" x14ac:dyDescent="0.25"/>
    <row r="21916" x14ac:dyDescent="0.25"/>
    <row r="21917" x14ac:dyDescent="0.25"/>
    <row r="21918" x14ac:dyDescent="0.25"/>
    <row r="21919" x14ac:dyDescent="0.25"/>
    <row r="21920" x14ac:dyDescent="0.25"/>
    <row r="21921" x14ac:dyDescent="0.25"/>
    <row r="21922" x14ac:dyDescent="0.25"/>
    <row r="21923" x14ac:dyDescent="0.25"/>
    <row r="21924" x14ac:dyDescent="0.25"/>
    <row r="21925" x14ac:dyDescent="0.25"/>
    <row r="21926" x14ac:dyDescent="0.25"/>
    <row r="21927" x14ac:dyDescent="0.25"/>
    <row r="21928" x14ac:dyDescent="0.25"/>
    <row r="21929" x14ac:dyDescent="0.25"/>
    <row r="21930" x14ac:dyDescent="0.25"/>
    <row r="21931" x14ac:dyDescent="0.25"/>
    <row r="21932" x14ac:dyDescent="0.25"/>
    <row r="21933" x14ac:dyDescent="0.25"/>
    <row r="21934" x14ac:dyDescent="0.25"/>
    <row r="21935" x14ac:dyDescent="0.25"/>
    <row r="21936" x14ac:dyDescent="0.25"/>
    <row r="21937" x14ac:dyDescent="0.25"/>
    <row r="21938" x14ac:dyDescent="0.25"/>
    <row r="21939" x14ac:dyDescent="0.25"/>
    <row r="21940" x14ac:dyDescent="0.25"/>
    <row r="21941" x14ac:dyDescent="0.25"/>
    <row r="21942" x14ac:dyDescent="0.25"/>
    <row r="21943" x14ac:dyDescent="0.25"/>
    <row r="21944" x14ac:dyDescent="0.25"/>
    <row r="21945" x14ac:dyDescent="0.25"/>
    <row r="21946" x14ac:dyDescent="0.25"/>
    <row r="21947" x14ac:dyDescent="0.25"/>
    <row r="21948" x14ac:dyDescent="0.25"/>
    <row r="21949" x14ac:dyDescent="0.25"/>
    <row r="21950" x14ac:dyDescent="0.25"/>
    <row r="21951" x14ac:dyDescent="0.25"/>
    <row r="21952" x14ac:dyDescent="0.25"/>
    <row r="21953" x14ac:dyDescent="0.25"/>
    <row r="21954" x14ac:dyDescent="0.25"/>
    <row r="21955" x14ac:dyDescent="0.25"/>
    <row r="21956" x14ac:dyDescent="0.25"/>
    <row r="21957" x14ac:dyDescent="0.25"/>
    <row r="21958" x14ac:dyDescent="0.25"/>
    <row r="21959" x14ac:dyDescent="0.25"/>
    <row r="21960" x14ac:dyDescent="0.25"/>
    <row r="21961" x14ac:dyDescent="0.25"/>
    <row r="21962" x14ac:dyDescent="0.25"/>
    <row r="21963" x14ac:dyDescent="0.25"/>
    <row r="21964" x14ac:dyDescent="0.25"/>
    <row r="21965" x14ac:dyDescent="0.25"/>
    <row r="21966" x14ac:dyDescent="0.25"/>
    <row r="21967" x14ac:dyDescent="0.25"/>
    <row r="21968" x14ac:dyDescent="0.25"/>
    <row r="21969" x14ac:dyDescent="0.25"/>
    <row r="21970" x14ac:dyDescent="0.25"/>
    <row r="21971" x14ac:dyDescent="0.25"/>
    <row r="21972" x14ac:dyDescent="0.25"/>
    <row r="21973" x14ac:dyDescent="0.25"/>
    <row r="21974" x14ac:dyDescent="0.25"/>
    <row r="21975" x14ac:dyDescent="0.25"/>
    <row r="21976" x14ac:dyDescent="0.25"/>
    <row r="21977" x14ac:dyDescent="0.25"/>
    <row r="21978" x14ac:dyDescent="0.25"/>
    <row r="21979" x14ac:dyDescent="0.25"/>
    <row r="21980" x14ac:dyDescent="0.25"/>
    <row r="21981" x14ac:dyDescent="0.25"/>
    <row r="21982" x14ac:dyDescent="0.25"/>
    <row r="21983" x14ac:dyDescent="0.25"/>
    <row r="21984" x14ac:dyDescent="0.25"/>
    <row r="21985" x14ac:dyDescent="0.25"/>
    <row r="21986" x14ac:dyDescent="0.25"/>
    <row r="21987" x14ac:dyDescent="0.25"/>
    <row r="21988" x14ac:dyDescent="0.25"/>
    <row r="21989" x14ac:dyDescent="0.25"/>
    <row r="21990" x14ac:dyDescent="0.25"/>
    <row r="21991" x14ac:dyDescent="0.25"/>
    <row r="21992" x14ac:dyDescent="0.25"/>
    <row r="21993" x14ac:dyDescent="0.25"/>
    <row r="21994" x14ac:dyDescent="0.25"/>
    <row r="21995" x14ac:dyDescent="0.25"/>
    <row r="21996" x14ac:dyDescent="0.25"/>
    <row r="21997" x14ac:dyDescent="0.25"/>
    <row r="21998" x14ac:dyDescent="0.25"/>
    <row r="21999" x14ac:dyDescent="0.25"/>
    <row r="22000" x14ac:dyDescent="0.25"/>
    <row r="22001" x14ac:dyDescent="0.25"/>
    <row r="22002" x14ac:dyDescent="0.25"/>
    <row r="22003" x14ac:dyDescent="0.25"/>
    <row r="22004" x14ac:dyDescent="0.25"/>
    <row r="22005" x14ac:dyDescent="0.25"/>
    <row r="22006" x14ac:dyDescent="0.25"/>
    <row r="22007" x14ac:dyDescent="0.25"/>
    <row r="22008" x14ac:dyDescent="0.25"/>
    <row r="22009" x14ac:dyDescent="0.25"/>
    <row r="22010" x14ac:dyDescent="0.25"/>
    <row r="22011" x14ac:dyDescent="0.25"/>
    <row r="22012" x14ac:dyDescent="0.25"/>
    <row r="22013" x14ac:dyDescent="0.25"/>
    <row r="22014" x14ac:dyDescent="0.25"/>
    <row r="22015" x14ac:dyDescent="0.25"/>
    <row r="22016" x14ac:dyDescent="0.25"/>
    <row r="22017" x14ac:dyDescent="0.25"/>
    <row r="22018" x14ac:dyDescent="0.25"/>
    <row r="22019" x14ac:dyDescent="0.25"/>
    <row r="22020" x14ac:dyDescent="0.25"/>
    <row r="22021" x14ac:dyDescent="0.25"/>
    <row r="22022" x14ac:dyDescent="0.25"/>
    <row r="22023" x14ac:dyDescent="0.25"/>
    <row r="22024" x14ac:dyDescent="0.25"/>
    <row r="22025" x14ac:dyDescent="0.25"/>
    <row r="22026" x14ac:dyDescent="0.25"/>
    <row r="22027" x14ac:dyDescent="0.25"/>
    <row r="22028" x14ac:dyDescent="0.25"/>
    <row r="22029" x14ac:dyDescent="0.25"/>
    <row r="22030" x14ac:dyDescent="0.25"/>
    <row r="22031" x14ac:dyDescent="0.25"/>
    <row r="22032" x14ac:dyDescent="0.25"/>
    <row r="22033" x14ac:dyDescent="0.25"/>
    <row r="22034" x14ac:dyDescent="0.25"/>
    <row r="22035" x14ac:dyDescent="0.25"/>
    <row r="22036" x14ac:dyDescent="0.25"/>
    <row r="22037" x14ac:dyDescent="0.25"/>
    <row r="22038" x14ac:dyDescent="0.25"/>
    <row r="22039" x14ac:dyDescent="0.25"/>
    <row r="22040" x14ac:dyDescent="0.25"/>
    <row r="22041" x14ac:dyDescent="0.25"/>
    <row r="22042" x14ac:dyDescent="0.25"/>
    <row r="22043" x14ac:dyDescent="0.25"/>
    <row r="22044" x14ac:dyDescent="0.25"/>
    <row r="22045" x14ac:dyDescent="0.25"/>
    <row r="22046" x14ac:dyDescent="0.25"/>
    <row r="22047" x14ac:dyDescent="0.25"/>
    <row r="22048" x14ac:dyDescent="0.25"/>
    <row r="22049" x14ac:dyDescent="0.25"/>
    <row r="22050" x14ac:dyDescent="0.25"/>
    <row r="22051" x14ac:dyDescent="0.25"/>
    <row r="22052" x14ac:dyDescent="0.25"/>
    <row r="22053" x14ac:dyDescent="0.25"/>
    <row r="22054" x14ac:dyDescent="0.25"/>
    <row r="22055" x14ac:dyDescent="0.25"/>
    <row r="22056" x14ac:dyDescent="0.25"/>
    <row r="22057" x14ac:dyDescent="0.25"/>
    <row r="22058" x14ac:dyDescent="0.25"/>
    <row r="22059" x14ac:dyDescent="0.25"/>
    <row r="22060" x14ac:dyDescent="0.25"/>
    <row r="22061" x14ac:dyDescent="0.25"/>
    <row r="22062" x14ac:dyDescent="0.25"/>
    <row r="22063" x14ac:dyDescent="0.25"/>
    <row r="22064" x14ac:dyDescent="0.25"/>
    <row r="22065" x14ac:dyDescent="0.25"/>
    <row r="22066" x14ac:dyDescent="0.25"/>
    <row r="22067" x14ac:dyDescent="0.25"/>
    <row r="22068" x14ac:dyDescent="0.25"/>
    <row r="22069" x14ac:dyDescent="0.25"/>
    <row r="22070" x14ac:dyDescent="0.25"/>
    <row r="22071" x14ac:dyDescent="0.25"/>
    <row r="22072" x14ac:dyDescent="0.25"/>
    <row r="22073" x14ac:dyDescent="0.25"/>
    <row r="22074" x14ac:dyDescent="0.25"/>
    <row r="22075" x14ac:dyDescent="0.25"/>
    <row r="22076" x14ac:dyDescent="0.25"/>
    <row r="22077" x14ac:dyDescent="0.25"/>
    <row r="22078" x14ac:dyDescent="0.25"/>
    <row r="22079" x14ac:dyDescent="0.25"/>
    <row r="22080" x14ac:dyDescent="0.25"/>
    <row r="22081" x14ac:dyDescent="0.25"/>
    <row r="22082" x14ac:dyDescent="0.25"/>
    <row r="22083" x14ac:dyDescent="0.25"/>
    <row r="22084" x14ac:dyDescent="0.25"/>
    <row r="22085" x14ac:dyDescent="0.25"/>
    <row r="22086" x14ac:dyDescent="0.25"/>
    <row r="22087" x14ac:dyDescent="0.25"/>
    <row r="22088" x14ac:dyDescent="0.25"/>
    <row r="22089" x14ac:dyDescent="0.25"/>
    <row r="22090" x14ac:dyDescent="0.25"/>
    <row r="22091" x14ac:dyDescent="0.25"/>
    <row r="22092" x14ac:dyDescent="0.25"/>
    <row r="22093" x14ac:dyDescent="0.25"/>
    <row r="22094" x14ac:dyDescent="0.25"/>
    <row r="22095" x14ac:dyDescent="0.25"/>
    <row r="22096" x14ac:dyDescent="0.25"/>
    <row r="22097" x14ac:dyDescent="0.25"/>
    <row r="22098" x14ac:dyDescent="0.25"/>
    <row r="22099" x14ac:dyDescent="0.25"/>
    <row r="22100" x14ac:dyDescent="0.25"/>
    <row r="22101" x14ac:dyDescent="0.25"/>
    <row r="22102" x14ac:dyDescent="0.25"/>
    <row r="22103" x14ac:dyDescent="0.25"/>
    <row r="22104" x14ac:dyDescent="0.25"/>
    <row r="22105" x14ac:dyDescent="0.25"/>
    <row r="22106" x14ac:dyDescent="0.25"/>
    <row r="22107" x14ac:dyDescent="0.25"/>
    <row r="22108" x14ac:dyDescent="0.25"/>
    <row r="22109" x14ac:dyDescent="0.25"/>
    <row r="22110" x14ac:dyDescent="0.25"/>
    <row r="22111" x14ac:dyDescent="0.25"/>
    <row r="22112" x14ac:dyDescent="0.25"/>
    <row r="22113" x14ac:dyDescent="0.25"/>
    <row r="22114" x14ac:dyDescent="0.25"/>
    <row r="22115" x14ac:dyDescent="0.25"/>
    <row r="22116" x14ac:dyDescent="0.25"/>
    <row r="22117" x14ac:dyDescent="0.25"/>
    <row r="22118" x14ac:dyDescent="0.25"/>
    <row r="22119" x14ac:dyDescent="0.25"/>
    <row r="22120" x14ac:dyDescent="0.25"/>
    <row r="22121" x14ac:dyDescent="0.25"/>
    <row r="22122" x14ac:dyDescent="0.25"/>
    <row r="22123" x14ac:dyDescent="0.25"/>
    <row r="22124" x14ac:dyDescent="0.25"/>
    <row r="22125" x14ac:dyDescent="0.25"/>
    <row r="22126" x14ac:dyDescent="0.25"/>
    <row r="22127" x14ac:dyDescent="0.25"/>
    <row r="22128" x14ac:dyDescent="0.25"/>
    <row r="22129" x14ac:dyDescent="0.25"/>
    <row r="22130" x14ac:dyDescent="0.25"/>
    <row r="22131" x14ac:dyDescent="0.25"/>
    <row r="22132" x14ac:dyDescent="0.25"/>
    <row r="22133" x14ac:dyDescent="0.25"/>
    <row r="22134" x14ac:dyDescent="0.25"/>
    <row r="22135" x14ac:dyDescent="0.25"/>
    <row r="22136" x14ac:dyDescent="0.25"/>
    <row r="22137" x14ac:dyDescent="0.25"/>
    <row r="22138" x14ac:dyDescent="0.25"/>
    <row r="22139" x14ac:dyDescent="0.25"/>
    <row r="22140" x14ac:dyDescent="0.25"/>
    <row r="22141" x14ac:dyDescent="0.25"/>
    <row r="22142" x14ac:dyDescent="0.25"/>
    <row r="22143" x14ac:dyDescent="0.25"/>
    <row r="22144" x14ac:dyDescent="0.25"/>
    <row r="22145" x14ac:dyDescent="0.25"/>
    <row r="22146" x14ac:dyDescent="0.25"/>
    <row r="22147" x14ac:dyDescent="0.25"/>
    <row r="22148" x14ac:dyDescent="0.25"/>
    <row r="22149" x14ac:dyDescent="0.25"/>
    <row r="22150" x14ac:dyDescent="0.25"/>
    <row r="22151" x14ac:dyDescent="0.25"/>
    <row r="22152" x14ac:dyDescent="0.25"/>
    <row r="22153" x14ac:dyDescent="0.25"/>
    <row r="22154" x14ac:dyDescent="0.25"/>
    <row r="22155" x14ac:dyDescent="0.25"/>
    <row r="22156" x14ac:dyDescent="0.25"/>
    <row r="22157" x14ac:dyDescent="0.25"/>
    <row r="22158" x14ac:dyDescent="0.25"/>
    <row r="22159" x14ac:dyDescent="0.25"/>
    <row r="22160" x14ac:dyDescent="0.25"/>
    <row r="22161" x14ac:dyDescent="0.25"/>
    <row r="22162" x14ac:dyDescent="0.25"/>
    <row r="22163" x14ac:dyDescent="0.25"/>
    <row r="22164" x14ac:dyDescent="0.25"/>
    <row r="22165" x14ac:dyDescent="0.25"/>
    <row r="22166" x14ac:dyDescent="0.25"/>
    <row r="22167" x14ac:dyDescent="0.25"/>
    <row r="22168" x14ac:dyDescent="0.25"/>
    <row r="22169" x14ac:dyDescent="0.25"/>
    <row r="22170" x14ac:dyDescent="0.25"/>
    <row r="22171" x14ac:dyDescent="0.25"/>
    <row r="22172" x14ac:dyDescent="0.25"/>
    <row r="22173" x14ac:dyDescent="0.25"/>
    <row r="22174" x14ac:dyDescent="0.25"/>
    <row r="22175" x14ac:dyDescent="0.25"/>
    <row r="22176" x14ac:dyDescent="0.25"/>
    <row r="22177" x14ac:dyDescent="0.25"/>
    <row r="22178" x14ac:dyDescent="0.25"/>
    <row r="22179" x14ac:dyDescent="0.25"/>
    <row r="22180" x14ac:dyDescent="0.25"/>
    <row r="22181" x14ac:dyDescent="0.25"/>
    <row r="22182" x14ac:dyDescent="0.25"/>
    <row r="22183" x14ac:dyDescent="0.25"/>
    <row r="22184" x14ac:dyDescent="0.25"/>
    <row r="22185" x14ac:dyDescent="0.25"/>
    <row r="22186" x14ac:dyDescent="0.25"/>
    <row r="22187" x14ac:dyDescent="0.25"/>
    <row r="22188" x14ac:dyDescent="0.25"/>
    <row r="22189" x14ac:dyDescent="0.25"/>
    <row r="22190" x14ac:dyDescent="0.25"/>
    <row r="22191" x14ac:dyDescent="0.25"/>
    <row r="22192" x14ac:dyDescent="0.25"/>
    <row r="22193" x14ac:dyDescent="0.25"/>
    <row r="22194" x14ac:dyDescent="0.25"/>
    <row r="22195" x14ac:dyDescent="0.25"/>
    <row r="22196" x14ac:dyDescent="0.25"/>
    <row r="22197" x14ac:dyDescent="0.25"/>
    <row r="22198" x14ac:dyDescent="0.25"/>
    <row r="22199" x14ac:dyDescent="0.25"/>
    <row r="22200" x14ac:dyDescent="0.25"/>
    <row r="22201" x14ac:dyDescent="0.25"/>
    <row r="22202" x14ac:dyDescent="0.25"/>
    <row r="22203" x14ac:dyDescent="0.25"/>
    <row r="22204" x14ac:dyDescent="0.25"/>
    <row r="22205" x14ac:dyDescent="0.25"/>
    <row r="22206" x14ac:dyDescent="0.25"/>
    <row r="22207" x14ac:dyDescent="0.25"/>
    <row r="22208" x14ac:dyDescent="0.25"/>
    <row r="22209" x14ac:dyDescent="0.25"/>
    <row r="22210" x14ac:dyDescent="0.25"/>
    <row r="22211" x14ac:dyDescent="0.25"/>
    <row r="22212" x14ac:dyDescent="0.25"/>
    <row r="22213" x14ac:dyDescent="0.25"/>
    <row r="22214" x14ac:dyDescent="0.25"/>
    <row r="22215" x14ac:dyDescent="0.25"/>
    <row r="22216" x14ac:dyDescent="0.25"/>
    <row r="22217" x14ac:dyDescent="0.25"/>
    <row r="22218" x14ac:dyDescent="0.25"/>
    <row r="22219" x14ac:dyDescent="0.25"/>
    <row r="22220" x14ac:dyDescent="0.25"/>
    <row r="22221" x14ac:dyDescent="0.25"/>
    <row r="22222" x14ac:dyDescent="0.25"/>
    <row r="22223" x14ac:dyDescent="0.25"/>
    <row r="22224" x14ac:dyDescent="0.25"/>
    <row r="22225" x14ac:dyDescent="0.25"/>
    <row r="22226" x14ac:dyDescent="0.25"/>
    <row r="22227" x14ac:dyDescent="0.25"/>
    <row r="22228" x14ac:dyDescent="0.25"/>
    <row r="22229" x14ac:dyDescent="0.25"/>
    <row r="22230" x14ac:dyDescent="0.25"/>
    <row r="22231" x14ac:dyDescent="0.25"/>
    <row r="22232" x14ac:dyDescent="0.25"/>
    <row r="22233" x14ac:dyDescent="0.25"/>
    <row r="22234" x14ac:dyDescent="0.25"/>
    <row r="22235" x14ac:dyDescent="0.25"/>
    <row r="22236" x14ac:dyDescent="0.25"/>
    <row r="22237" x14ac:dyDescent="0.25"/>
    <row r="22238" x14ac:dyDescent="0.25"/>
    <row r="22239" x14ac:dyDescent="0.25"/>
    <row r="22240" x14ac:dyDescent="0.25"/>
    <row r="22241" x14ac:dyDescent="0.25"/>
    <row r="22242" x14ac:dyDescent="0.25"/>
    <row r="22243" x14ac:dyDescent="0.25"/>
    <row r="22244" x14ac:dyDescent="0.25"/>
    <row r="22245" x14ac:dyDescent="0.25"/>
    <row r="22246" x14ac:dyDescent="0.25"/>
    <row r="22247" x14ac:dyDescent="0.25"/>
    <row r="22248" x14ac:dyDescent="0.25"/>
    <row r="22249" x14ac:dyDescent="0.25"/>
    <row r="22250" x14ac:dyDescent="0.25"/>
    <row r="22251" x14ac:dyDescent="0.25"/>
    <row r="22252" x14ac:dyDescent="0.25"/>
    <row r="22253" x14ac:dyDescent="0.25"/>
    <row r="22254" x14ac:dyDescent="0.25"/>
    <row r="22255" x14ac:dyDescent="0.25"/>
    <row r="22256" x14ac:dyDescent="0.25"/>
    <row r="22257" x14ac:dyDescent="0.25"/>
    <row r="22258" x14ac:dyDescent="0.25"/>
    <row r="22259" x14ac:dyDescent="0.25"/>
    <row r="22260" x14ac:dyDescent="0.25"/>
    <row r="22261" x14ac:dyDescent="0.25"/>
    <row r="22262" x14ac:dyDescent="0.25"/>
    <row r="22263" x14ac:dyDescent="0.25"/>
    <row r="22264" x14ac:dyDescent="0.25"/>
    <row r="22265" x14ac:dyDescent="0.25"/>
    <row r="22266" x14ac:dyDescent="0.25"/>
    <row r="22267" x14ac:dyDescent="0.25"/>
    <row r="22268" x14ac:dyDescent="0.25"/>
    <row r="22269" x14ac:dyDescent="0.25"/>
    <row r="22270" x14ac:dyDescent="0.25"/>
    <row r="22271" x14ac:dyDescent="0.25"/>
    <row r="22272" x14ac:dyDescent="0.25"/>
    <row r="22273" x14ac:dyDescent="0.25"/>
    <row r="22274" x14ac:dyDescent="0.25"/>
    <row r="22275" x14ac:dyDescent="0.25"/>
    <row r="22276" x14ac:dyDescent="0.25"/>
    <row r="22277" x14ac:dyDescent="0.25"/>
    <row r="22278" x14ac:dyDescent="0.25"/>
    <row r="22279" x14ac:dyDescent="0.25"/>
    <row r="22280" x14ac:dyDescent="0.25"/>
    <row r="22281" x14ac:dyDescent="0.25"/>
    <row r="22282" x14ac:dyDescent="0.25"/>
    <row r="22283" x14ac:dyDescent="0.25"/>
    <row r="22284" x14ac:dyDescent="0.25"/>
    <row r="22285" x14ac:dyDescent="0.25"/>
    <row r="22286" x14ac:dyDescent="0.25"/>
    <row r="22287" x14ac:dyDescent="0.25"/>
    <row r="22288" x14ac:dyDescent="0.25"/>
    <row r="22289" x14ac:dyDescent="0.25"/>
    <row r="22290" x14ac:dyDescent="0.25"/>
    <row r="22291" x14ac:dyDescent="0.25"/>
    <row r="22292" x14ac:dyDescent="0.25"/>
    <row r="22293" x14ac:dyDescent="0.25"/>
    <row r="22294" x14ac:dyDescent="0.25"/>
    <row r="22295" x14ac:dyDescent="0.25"/>
    <row r="22296" x14ac:dyDescent="0.25"/>
    <row r="22297" x14ac:dyDescent="0.25"/>
    <row r="22298" x14ac:dyDescent="0.25"/>
    <row r="22299" x14ac:dyDescent="0.25"/>
    <row r="22300" x14ac:dyDescent="0.25"/>
    <row r="22301" x14ac:dyDescent="0.25"/>
    <row r="22302" x14ac:dyDescent="0.25"/>
    <row r="22303" x14ac:dyDescent="0.25"/>
    <row r="22304" x14ac:dyDescent="0.25"/>
    <row r="22305" x14ac:dyDescent="0.25"/>
    <row r="22306" x14ac:dyDescent="0.25"/>
    <row r="22307" x14ac:dyDescent="0.25"/>
    <row r="22308" x14ac:dyDescent="0.25"/>
    <row r="22309" x14ac:dyDescent="0.25"/>
    <row r="22310" x14ac:dyDescent="0.25"/>
    <row r="22311" x14ac:dyDescent="0.25"/>
    <row r="22312" x14ac:dyDescent="0.25"/>
    <row r="22313" x14ac:dyDescent="0.25"/>
    <row r="22314" x14ac:dyDescent="0.25"/>
    <row r="22315" x14ac:dyDescent="0.25"/>
    <row r="22316" x14ac:dyDescent="0.25"/>
    <row r="22317" x14ac:dyDescent="0.25"/>
    <row r="22318" x14ac:dyDescent="0.25"/>
    <row r="22319" x14ac:dyDescent="0.25"/>
    <row r="22320" x14ac:dyDescent="0.25"/>
    <row r="22321" x14ac:dyDescent="0.25"/>
    <row r="22322" x14ac:dyDescent="0.25"/>
    <row r="22323" x14ac:dyDescent="0.25"/>
    <row r="22324" x14ac:dyDescent="0.25"/>
    <row r="22325" x14ac:dyDescent="0.25"/>
    <row r="22326" x14ac:dyDescent="0.25"/>
    <row r="22327" x14ac:dyDescent="0.25"/>
    <row r="22328" x14ac:dyDescent="0.25"/>
    <row r="22329" x14ac:dyDescent="0.25"/>
    <row r="22330" x14ac:dyDescent="0.25"/>
    <row r="22331" x14ac:dyDescent="0.25"/>
    <row r="22332" x14ac:dyDescent="0.25"/>
    <row r="22333" x14ac:dyDescent="0.25"/>
    <row r="22334" x14ac:dyDescent="0.25"/>
    <row r="22335" x14ac:dyDescent="0.25"/>
    <row r="22336" x14ac:dyDescent="0.25"/>
    <row r="22337" x14ac:dyDescent="0.25"/>
    <row r="22338" x14ac:dyDescent="0.25"/>
    <row r="22339" x14ac:dyDescent="0.25"/>
    <row r="22340" x14ac:dyDescent="0.25"/>
    <row r="22341" x14ac:dyDescent="0.25"/>
    <row r="22342" x14ac:dyDescent="0.25"/>
    <row r="22343" x14ac:dyDescent="0.25"/>
    <row r="22344" x14ac:dyDescent="0.25"/>
    <row r="22345" x14ac:dyDescent="0.25"/>
    <row r="22346" x14ac:dyDescent="0.25"/>
    <row r="22347" x14ac:dyDescent="0.25"/>
    <row r="22348" x14ac:dyDescent="0.25"/>
    <row r="22349" x14ac:dyDescent="0.25"/>
    <row r="22350" x14ac:dyDescent="0.25"/>
    <row r="22351" x14ac:dyDescent="0.25"/>
    <row r="22352" x14ac:dyDescent="0.25"/>
    <row r="22353" x14ac:dyDescent="0.25"/>
    <row r="22354" x14ac:dyDescent="0.25"/>
    <row r="22355" x14ac:dyDescent="0.25"/>
    <row r="22356" x14ac:dyDescent="0.25"/>
    <row r="22357" x14ac:dyDescent="0.25"/>
    <row r="22358" x14ac:dyDescent="0.25"/>
    <row r="22359" x14ac:dyDescent="0.25"/>
    <row r="22360" x14ac:dyDescent="0.25"/>
    <row r="22361" x14ac:dyDescent="0.25"/>
    <row r="22362" x14ac:dyDescent="0.25"/>
    <row r="22363" x14ac:dyDescent="0.25"/>
    <row r="22364" x14ac:dyDescent="0.25"/>
    <row r="22365" x14ac:dyDescent="0.25"/>
    <row r="22366" x14ac:dyDescent="0.25"/>
    <row r="22367" x14ac:dyDescent="0.25"/>
    <row r="22368" x14ac:dyDescent="0.25"/>
    <row r="22369" x14ac:dyDescent="0.25"/>
    <row r="22370" x14ac:dyDescent="0.25"/>
    <row r="22371" x14ac:dyDescent="0.25"/>
    <row r="22372" x14ac:dyDescent="0.25"/>
    <row r="22373" x14ac:dyDescent="0.25"/>
    <row r="22374" x14ac:dyDescent="0.25"/>
    <row r="22375" x14ac:dyDescent="0.25"/>
    <row r="22376" x14ac:dyDescent="0.25"/>
    <row r="22377" x14ac:dyDescent="0.25"/>
    <row r="22378" x14ac:dyDescent="0.25"/>
    <row r="22379" x14ac:dyDescent="0.25"/>
    <row r="22380" x14ac:dyDescent="0.25"/>
    <row r="22381" x14ac:dyDescent="0.25"/>
    <row r="22382" x14ac:dyDescent="0.25"/>
    <row r="22383" x14ac:dyDescent="0.25"/>
    <row r="22384" x14ac:dyDescent="0.25"/>
    <row r="22385" x14ac:dyDescent="0.25"/>
    <row r="22386" x14ac:dyDescent="0.25"/>
    <row r="22387" x14ac:dyDescent="0.25"/>
    <row r="22388" x14ac:dyDescent="0.25"/>
    <row r="22389" x14ac:dyDescent="0.25"/>
    <row r="22390" x14ac:dyDescent="0.25"/>
    <row r="22391" x14ac:dyDescent="0.25"/>
    <row r="22392" x14ac:dyDescent="0.25"/>
    <row r="22393" x14ac:dyDescent="0.25"/>
    <row r="22394" x14ac:dyDescent="0.25"/>
    <row r="22395" x14ac:dyDescent="0.25"/>
    <row r="22396" x14ac:dyDescent="0.25"/>
    <row r="22397" x14ac:dyDescent="0.25"/>
    <row r="22398" x14ac:dyDescent="0.25"/>
    <row r="22399" x14ac:dyDescent="0.25"/>
    <row r="22400" x14ac:dyDescent="0.25"/>
    <row r="22401" x14ac:dyDescent="0.25"/>
    <row r="22402" x14ac:dyDescent="0.25"/>
    <row r="22403" x14ac:dyDescent="0.25"/>
    <row r="22404" x14ac:dyDescent="0.25"/>
    <row r="22405" x14ac:dyDescent="0.25"/>
    <row r="22406" x14ac:dyDescent="0.25"/>
    <row r="22407" x14ac:dyDescent="0.25"/>
    <row r="22408" x14ac:dyDescent="0.25"/>
    <row r="22409" x14ac:dyDescent="0.25"/>
    <row r="22410" x14ac:dyDescent="0.25"/>
    <row r="22411" x14ac:dyDescent="0.25"/>
    <row r="22412" x14ac:dyDescent="0.25"/>
    <row r="22413" x14ac:dyDescent="0.25"/>
    <row r="22414" x14ac:dyDescent="0.25"/>
    <row r="22415" x14ac:dyDescent="0.25"/>
    <row r="22416" x14ac:dyDescent="0.25"/>
    <row r="22417" x14ac:dyDescent="0.25"/>
    <row r="22418" x14ac:dyDescent="0.25"/>
    <row r="22419" x14ac:dyDescent="0.25"/>
    <row r="22420" x14ac:dyDescent="0.25"/>
    <row r="22421" x14ac:dyDescent="0.25"/>
    <row r="22422" x14ac:dyDescent="0.25"/>
    <row r="22423" x14ac:dyDescent="0.25"/>
    <row r="22424" x14ac:dyDescent="0.25"/>
    <row r="22425" x14ac:dyDescent="0.25"/>
    <row r="22426" x14ac:dyDescent="0.25"/>
    <row r="22427" x14ac:dyDescent="0.25"/>
    <row r="22428" x14ac:dyDescent="0.25"/>
    <row r="22429" x14ac:dyDescent="0.25"/>
    <row r="22430" x14ac:dyDescent="0.25"/>
    <row r="22431" x14ac:dyDescent="0.25"/>
    <row r="22432" x14ac:dyDescent="0.25"/>
    <row r="22433" x14ac:dyDescent="0.25"/>
    <row r="22434" x14ac:dyDescent="0.25"/>
    <row r="22435" x14ac:dyDescent="0.25"/>
    <row r="22436" x14ac:dyDescent="0.25"/>
    <row r="22437" x14ac:dyDescent="0.25"/>
    <row r="22438" x14ac:dyDescent="0.25"/>
    <row r="22439" x14ac:dyDescent="0.25"/>
    <row r="22440" x14ac:dyDescent="0.25"/>
    <row r="22441" x14ac:dyDescent="0.25"/>
    <row r="22442" x14ac:dyDescent="0.25"/>
    <row r="22443" x14ac:dyDescent="0.25"/>
    <row r="22444" x14ac:dyDescent="0.25"/>
    <row r="22445" x14ac:dyDescent="0.25"/>
    <row r="22446" x14ac:dyDescent="0.25"/>
    <row r="22447" x14ac:dyDescent="0.25"/>
    <row r="22448" x14ac:dyDescent="0.25"/>
    <row r="22449" x14ac:dyDescent="0.25"/>
    <row r="22450" x14ac:dyDescent="0.25"/>
    <row r="22451" x14ac:dyDescent="0.25"/>
    <row r="22452" x14ac:dyDescent="0.25"/>
    <row r="22453" x14ac:dyDescent="0.25"/>
    <row r="22454" x14ac:dyDescent="0.25"/>
    <row r="22455" x14ac:dyDescent="0.25"/>
    <row r="22456" x14ac:dyDescent="0.25"/>
    <row r="22457" x14ac:dyDescent="0.25"/>
    <row r="22458" x14ac:dyDescent="0.25"/>
    <row r="22459" x14ac:dyDescent="0.25"/>
    <row r="22460" x14ac:dyDescent="0.25"/>
    <row r="22461" x14ac:dyDescent="0.25"/>
    <row r="22462" x14ac:dyDescent="0.25"/>
    <row r="22463" x14ac:dyDescent="0.25"/>
    <row r="22464" x14ac:dyDescent="0.25"/>
    <row r="22465" x14ac:dyDescent="0.25"/>
    <row r="22466" x14ac:dyDescent="0.25"/>
    <row r="22467" x14ac:dyDescent="0.25"/>
    <row r="22468" x14ac:dyDescent="0.25"/>
    <row r="22469" x14ac:dyDescent="0.25"/>
    <row r="22470" x14ac:dyDescent="0.25"/>
    <row r="22471" x14ac:dyDescent="0.25"/>
    <row r="22472" x14ac:dyDescent="0.25"/>
    <row r="22473" x14ac:dyDescent="0.25"/>
    <row r="22474" x14ac:dyDescent="0.25"/>
    <row r="22475" x14ac:dyDescent="0.25"/>
    <row r="22476" x14ac:dyDescent="0.25"/>
    <row r="22477" x14ac:dyDescent="0.25"/>
    <row r="22478" x14ac:dyDescent="0.25"/>
    <row r="22479" x14ac:dyDescent="0.25"/>
    <row r="22480" x14ac:dyDescent="0.25"/>
    <row r="22481" x14ac:dyDescent="0.25"/>
    <row r="22482" x14ac:dyDescent="0.25"/>
    <row r="22483" x14ac:dyDescent="0.25"/>
    <row r="22484" x14ac:dyDescent="0.25"/>
    <row r="22485" x14ac:dyDescent="0.25"/>
    <row r="22486" x14ac:dyDescent="0.25"/>
    <row r="22487" x14ac:dyDescent="0.25"/>
    <row r="22488" x14ac:dyDescent="0.25"/>
    <row r="22489" x14ac:dyDescent="0.25"/>
    <row r="22490" x14ac:dyDescent="0.25"/>
    <row r="22491" x14ac:dyDescent="0.25"/>
    <row r="22492" x14ac:dyDescent="0.25"/>
    <row r="22493" x14ac:dyDescent="0.25"/>
    <row r="22494" x14ac:dyDescent="0.25"/>
    <row r="22495" x14ac:dyDescent="0.25"/>
    <row r="22496" x14ac:dyDescent="0.25"/>
    <row r="22497" x14ac:dyDescent="0.25"/>
    <row r="22498" x14ac:dyDescent="0.25"/>
    <row r="22499" x14ac:dyDescent="0.25"/>
    <row r="22500" x14ac:dyDescent="0.25"/>
    <row r="22501" x14ac:dyDescent="0.25"/>
    <row r="22502" x14ac:dyDescent="0.25"/>
    <row r="22503" x14ac:dyDescent="0.25"/>
    <row r="22504" x14ac:dyDescent="0.25"/>
    <row r="22505" x14ac:dyDescent="0.25"/>
    <row r="22506" x14ac:dyDescent="0.25"/>
    <row r="22507" x14ac:dyDescent="0.25"/>
    <row r="22508" x14ac:dyDescent="0.25"/>
    <row r="22509" x14ac:dyDescent="0.25"/>
    <row r="22510" x14ac:dyDescent="0.25"/>
    <row r="22511" x14ac:dyDescent="0.25"/>
    <row r="22512" x14ac:dyDescent="0.25"/>
    <row r="22513" x14ac:dyDescent="0.25"/>
    <row r="22514" x14ac:dyDescent="0.25"/>
    <row r="22515" x14ac:dyDescent="0.25"/>
    <row r="22516" x14ac:dyDescent="0.25"/>
    <row r="22517" x14ac:dyDescent="0.25"/>
    <row r="22518" x14ac:dyDescent="0.25"/>
    <row r="22519" x14ac:dyDescent="0.25"/>
    <row r="22520" x14ac:dyDescent="0.25"/>
    <row r="22521" x14ac:dyDescent="0.25"/>
    <row r="22522" x14ac:dyDescent="0.25"/>
    <row r="22523" x14ac:dyDescent="0.25"/>
    <row r="22524" x14ac:dyDescent="0.25"/>
    <row r="22525" x14ac:dyDescent="0.25"/>
    <row r="22526" x14ac:dyDescent="0.25"/>
    <row r="22527" x14ac:dyDescent="0.25"/>
    <row r="22528" x14ac:dyDescent="0.25"/>
    <row r="22529" x14ac:dyDescent="0.25"/>
    <row r="22530" x14ac:dyDescent="0.25"/>
    <row r="22531" x14ac:dyDescent="0.25"/>
    <row r="22532" x14ac:dyDescent="0.25"/>
    <row r="22533" x14ac:dyDescent="0.25"/>
    <row r="22534" x14ac:dyDescent="0.25"/>
    <row r="22535" x14ac:dyDescent="0.25"/>
    <row r="22536" x14ac:dyDescent="0.25"/>
    <row r="22537" x14ac:dyDescent="0.25"/>
    <row r="22538" x14ac:dyDescent="0.25"/>
    <row r="22539" x14ac:dyDescent="0.25"/>
    <row r="22540" x14ac:dyDescent="0.25"/>
    <row r="22541" x14ac:dyDescent="0.25"/>
    <row r="22542" x14ac:dyDescent="0.25"/>
    <row r="22543" x14ac:dyDescent="0.25"/>
    <row r="22544" x14ac:dyDescent="0.25"/>
    <row r="22545" x14ac:dyDescent="0.25"/>
    <row r="22546" x14ac:dyDescent="0.25"/>
    <row r="22547" x14ac:dyDescent="0.25"/>
    <row r="22548" x14ac:dyDescent="0.25"/>
    <row r="22549" x14ac:dyDescent="0.25"/>
    <row r="22550" x14ac:dyDescent="0.25"/>
    <row r="22551" x14ac:dyDescent="0.25"/>
    <row r="22552" x14ac:dyDescent="0.25"/>
    <row r="22553" x14ac:dyDescent="0.25"/>
    <row r="22554" x14ac:dyDescent="0.25"/>
    <row r="22555" x14ac:dyDescent="0.25"/>
    <row r="22556" x14ac:dyDescent="0.25"/>
    <row r="22557" x14ac:dyDescent="0.25"/>
    <row r="22558" x14ac:dyDescent="0.25"/>
    <row r="22559" x14ac:dyDescent="0.25"/>
    <row r="22560" x14ac:dyDescent="0.25"/>
    <row r="22561" x14ac:dyDescent="0.25"/>
    <row r="22562" x14ac:dyDescent="0.25"/>
    <row r="22563" x14ac:dyDescent="0.25"/>
    <row r="22564" x14ac:dyDescent="0.25"/>
    <row r="22565" x14ac:dyDescent="0.25"/>
    <row r="22566" x14ac:dyDescent="0.25"/>
    <row r="22567" x14ac:dyDescent="0.25"/>
    <row r="22568" x14ac:dyDescent="0.25"/>
    <row r="22569" x14ac:dyDescent="0.25"/>
    <row r="22570" x14ac:dyDescent="0.25"/>
    <row r="22571" x14ac:dyDescent="0.25"/>
    <row r="22572" x14ac:dyDescent="0.25"/>
    <row r="22573" x14ac:dyDescent="0.25"/>
    <row r="22574" x14ac:dyDescent="0.25"/>
    <row r="22575" x14ac:dyDescent="0.25"/>
    <row r="22576" x14ac:dyDescent="0.25"/>
    <row r="22577" x14ac:dyDescent="0.25"/>
    <row r="22578" x14ac:dyDescent="0.25"/>
    <row r="22579" x14ac:dyDescent="0.25"/>
    <row r="22580" x14ac:dyDescent="0.25"/>
    <row r="22581" x14ac:dyDescent="0.25"/>
    <row r="22582" x14ac:dyDescent="0.25"/>
    <row r="22583" x14ac:dyDescent="0.25"/>
    <row r="22584" x14ac:dyDescent="0.25"/>
    <row r="22585" x14ac:dyDescent="0.25"/>
    <row r="22586" x14ac:dyDescent="0.25"/>
    <row r="22587" x14ac:dyDescent="0.25"/>
    <row r="22588" x14ac:dyDescent="0.25"/>
    <row r="22589" x14ac:dyDescent="0.25"/>
    <row r="22590" x14ac:dyDescent="0.25"/>
    <row r="22591" x14ac:dyDescent="0.25"/>
    <row r="22592" x14ac:dyDescent="0.25"/>
    <row r="22593" x14ac:dyDescent="0.25"/>
    <row r="22594" x14ac:dyDescent="0.25"/>
    <row r="22595" x14ac:dyDescent="0.25"/>
    <row r="22596" x14ac:dyDescent="0.25"/>
    <row r="22597" x14ac:dyDescent="0.25"/>
    <row r="22598" x14ac:dyDescent="0.25"/>
    <row r="22599" x14ac:dyDescent="0.25"/>
    <row r="22600" x14ac:dyDescent="0.25"/>
    <row r="22601" x14ac:dyDescent="0.25"/>
    <row r="22602" x14ac:dyDescent="0.25"/>
    <row r="22603" x14ac:dyDescent="0.25"/>
    <row r="22604" x14ac:dyDescent="0.25"/>
    <row r="22605" x14ac:dyDescent="0.25"/>
    <row r="22606" x14ac:dyDescent="0.25"/>
    <row r="22607" x14ac:dyDescent="0.25"/>
    <row r="22608" x14ac:dyDescent="0.25"/>
    <row r="22609" x14ac:dyDescent="0.25"/>
    <row r="22610" x14ac:dyDescent="0.25"/>
    <row r="22611" x14ac:dyDescent="0.25"/>
    <row r="22612" x14ac:dyDescent="0.25"/>
    <row r="22613" x14ac:dyDescent="0.25"/>
    <row r="22614" x14ac:dyDescent="0.25"/>
    <row r="22615" x14ac:dyDescent="0.25"/>
    <row r="22616" x14ac:dyDescent="0.25"/>
    <row r="22617" x14ac:dyDescent="0.25"/>
    <row r="22618" x14ac:dyDescent="0.25"/>
    <row r="22619" x14ac:dyDescent="0.25"/>
    <row r="22620" x14ac:dyDescent="0.25"/>
    <row r="22621" x14ac:dyDescent="0.25"/>
    <row r="22622" x14ac:dyDescent="0.25"/>
    <row r="22623" x14ac:dyDescent="0.25"/>
    <row r="22624" x14ac:dyDescent="0.25"/>
    <row r="22625" x14ac:dyDescent="0.25"/>
    <row r="22626" x14ac:dyDescent="0.25"/>
    <row r="22627" x14ac:dyDescent="0.25"/>
    <row r="22628" x14ac:dyDescent="0.25"/>
    <row r="22629" x14ac:dyDescent="0.25"/>
    <row r="22630" x14ac:dyDescent="0.25"/>
    <row r="22631" x14ac:dyDescent="0.25"/>
    <row r="22632" x14ac:dyDescent="0.25"/>
    <row r="22633" x14ac:dyDescent="0.25"/>
    <row r="22634" x14ac:dyDescent="0.25"/>
    <row r="22635" x14ac:dyDescent="0.25"/>
    <row r="22636" x14ac:dyDescent="0.25"/>
    <row r="22637" x14ac:dyDescent="0.25"/>
    <row r="22638" x14ac:dyDescent="0.25"/>
    <row r="22639" x14ac:dyDescent="0.25"/>
    <row r="22640" x14ac:dyDescent="0.25"/>
    <row r="22641" x14ac:dyDescent="0.25"/>
    <row r="22642" x14ac:dyDescent="0.25"/>
    <row r="22643" x14ac:dyDescent="0.25"/>
    <row r="22644" x14ac:dyDescent="0.25"/>
    <row r="22645" x14ac:dyDescent="0.25"/>
    <row r="22646" x14ac:dyDescent="0.25"/>
    <row r="22647" x14ac:dyDescent="0.25"/>
    <row r="22648" x14ac:dyDescent="0.25"/>
    <row r="22649" x14ac:dyDescent="0.25"/>
    <row r="22650" x14ac:dyDescent="0.25"/>
    <row r="22651" x14ac:dyDescent="0.25"/>
    <row r="22652" x14ac:dyDescent="0.25"/>
    <row r="22653" x14ac:dyDescent="0.25"/>
    <row r="22654" x14ac:dyDescent="0.25"/>
    <row r="22655" x14ac:dyDescent="0.25"/>
    <row r="22656" x14ac:dyDescent="0.25"/>
    <row r="22657" x14ac:dyDescent="0.25"/>
    <row r="22658" x14ac:dyDescent="0.25"/>
    <row r="22659" x14ac:dyDescent="0.25"/>
    <row r="22660" x14ac:dyDescent="0.25"/>
    <row r="22661" x14ac:dyDescent="0.25"/>
    <row r="22662" x14ac:dyDescent="0.25"/>
    <row r="22663" x14ac:dyDescent="0.25"/>
    <row r="22664" x14ac:dyDescent="0.25"/>
    <row r="22665" x14ac:dyDescent="0.25"/>
    <row r="22666" x14ac:dyDescent="0.25"/>
    <row r="22667" x14ac:dyDescent="0.25"/>
    <row r="22668" x14ac:dyDescent="0.25"/>
    <row r="22669" x14ac:dyDescent="0.25"/>
    <row r="22670" x14ac:dyDescent="0.25"/>
    <row r="22671" x14ac:dyDescent="0.25"/>
    <row r="22672" x14ac:dyDescent="0.25"/>
    <row r="22673" x14ac:dyDescent="0.25"/>
    <row r="22674" x14ac:dyDescent="0.25"/>
    <row r="22675" x14ac:dyDescent="0.25"/>
    <row r="22676" x14ac:dyDescent="0.25"/>
    <row r="22677" x14ac:dyDescent="0.25"/>
    <row r="22678" x14ac:dyDescent="0.25"/>
    <row r="22679" x14ac:dyDescent="0.25"/>
    <row r="22680" x14ac:dyDescent="0.25"/>
    <row r="22681" x14ac:dyDescent="0.25"/>
    <row r="22682" x14ac:dyDescent="0.25"/>
    <row r="22683" x14ac:dyDescent="0.25"/>
    <row r="22684" x14ac:dyDescent="0.25"/>
    <row r="22685" x14ac:dyDescent="0.25"/>
    <row r="22686" x14ac:dyDescent="0.25"/>
    <row r="22687" x14ac:dyDescent="0.25"/>
    <row r="22688" x14ac:dyDescent="0.25"/>
    <row r="22689" x14ac:dyDescent="0.25"/>
    <row r="22690" x14ac:dyDescent="0.25"/>
    <row r="22691" x14ac:dyDescent="0.25"/>
    <row r="22692" x14ac:dyDescent="0.25"/>
    <row r="22693" x14ac:dyDescent="0.25"/>
    <row r="22694" x14ac:dyDescent="0.25"/>
    <row r="22695" x14ac:dyDescent="0.25"/>
    <row r="22696" x14ac:dyDescent="0.25"/>
    <row r="22697" x14ac:dyDescent="0.25"/>
    <row r="22698" x14ac:dyDescent="0.25"/>
    <row r="22699" x14ac:dyDescent="0.25"/>
    <row r="22700" x14ac:dyDescent="0.25"/>
    <row r="22701" x14ac:dyDescent="0.25"/>
    <row r="22702" x14ac:dyDescent="0.25"/>
    <row r="22703" x14ac:dyDescent="0.25"/>
    <row r="22704" x14ac:dyDescent="0.25"/>
    <row r="22705" x14ac:dyDescent="0.25"/>
    <row r="22706" x14ac:dyDescent="0.25"/>
    <row r="22707" x14ac:dyDescent="0.25"/>
    <row r="22708" x14ac:dyDescent="0.25"/>
    <row r="22709" x14ac:dyDescent="0.25"/>
    <row r="22710" x14ac:dyDescent="0.25"/>
    <row r="22711" x14ac:dyDescent="0.25"/>
    <row r="22712" x14ac:dyDescent="0.25"/>
    <row r="22713" x14ac:dyDescent="0.25"/>
    <row r="22714" x14ac:dyDescent="0.25"/>
    <row r="22715" x14ac:dyDescent="0.25"/>
    <row r="22716" x14ac:dyDescent="0.25"/>
    <row r="22717" x14ac:dyDescent="0.25"/>
    <row r="22718" x14ac:dyDescent="0.25"/>
    <row r="22719" x14ac:dyDescent="0.25"/>
    <row r="22720" x14ac:dyDescent="0.25"/>
    <row r="22721" x14ac:dyDescent="0.25"/>
    <row r="22722" x14ac:dyDescent="0.25"/>
    <row r="22723" x14ac:dyDescent="0.25"/>
    <row r="22724" x14ac:dyDescent="0.25"/>
    <row r="22725" x14ac:dyDescent="0.25"/>
    <row r="22726" x14ac:dyDescent="0.25"/>
    <row r="22727" x14ac:dyDescent="0.25"/>
    <row r="22728" x14ac:dyDescent="0.25"/>
    <row r="22729" x14ac:dyDescent="0.25"/>
    <row r="22730" x14ac:dyDescent="0.25"/>
    <row r="22731" x14ac:dyDescent="0.25"/>
    <row r="22732" x14ac:dyDescent="0.25"/>
    <row r="22733" x14ac:dyDescent="0.25"/>
    <row r="22734" x14ac:dyDescent="0.25"/>
    <row r="22735" x14ac:dyDescent="0.25"/>
    <row r="22736" x14ac:dyDescent="0.25"/>
    <row r="22737" x14ac:dyDescent="0.25"/>
    <row r="22738" x14ac:dyDescent="0.25"/>
    <row r="22739" x14ac:dyDescent="0.25"/>
    <row r="22740" x14ac:dyDescent="0.25"/>
    <row r="22741" x14ac:dyDescent="0.25"/>
    <row r="22742" x14ac:dyDescent="0.25"/>
    <row r="22743" x14ac:dyDescent="0.25"/>
    <row r="22744" x14ac:dyDescent="0.25"/>
    <row r="22745" x14ac:dyDescent="0.25"/>
    <row r="22746" x14ac:dyDescent="0.25"/>
    <row r="22747" x14ac:dyDescent="0.25"/>
    <row r="22748" x14ac:dyDescent="0.25"/>
    <row r="22749" x14ac:dyDescent="0.25"/>
    <row r="22750" x14ac:dyDescent="0.25"/>
    <row r="22751" x14ac:dyDescent="0.25"/>
    <row r="22752" x14ac:dyDescent="0.25"/>
    <row r="22753" x14ac:dyDescent="0.25"/>
    <row r="22754" x14ac:dyDescent="0.25"/>
    <row r="22755" x14ac:dyDescent="0.25"/>
    <row r="22756" x14ac:dyDescent="0.25"/>
    <row r="22757" x14ac:dyDescent="0.25"/>
    <row r="22758" x14ac:dyDescent="0.25"/>
    <row r="22759" x14ac:dyDescent="0.25"/>
    <row r="22760" x14ac:dyDescent="0.25"/>
    <row r="22761" x14ac:dyDescent="0.25"/>
    <row r="22762" x14ac:dyDescent="0.25"/>
    <row r="22763" x14ac:dyDescent="0.25"/>
    <row r="22764" x14ac:dyDescent="0.25"/>
    <row r="22765" x14ac:dyDescent="0.25"/>
    <row r="22766" x14ac:dyDescent="0.25"/>
    <row r="22767" x14ac:dyDescent="0.25"/>
    <row r="22768" x14ac:dyDescent="0.25"/>
    <row r="22769" x14ac:dyDescent="0.25"/>
    <row r="22770" x14ac:dyDescent="0.25"/>
    <row r="22771" x14ac:dyDescent="0.25"/>
    <row r="22772" x14ac:dyDescent="0.25"/>
    <row r="22773" x14ac:dyDescent="0.25"/>
    <row r="22774" x14ac:dyDescent="0.25"/>
    <row r="22775" x14ac:dyDescent="0.25"/>
    <row r="22776" x14ac:dyDescent="0.25"/>
    <row r="22777" x14ac:dyDescent="0.25"/>
    <row r="22778" x14ac:dyDescent="0.25"/>
    <row r="22779" x14ac:dyDescent="0.25"/>
    <row r="22780" x14ac:dyDescent="0.25"/>
    <row r="22781" x14ac:dyDescent="0.25"/>
    <row r="22782" x14ac:dyDescent="0.25"/>
    <row r="22783" x14ac:dyDescent="0.25"/>
    <row r="22784" x14ac:dyDescent="0.25"/>
    <row r="22785" x14ac:dyDescent="0.25"/>
    <row r="22786" x14ac:dyDescent="0.25"/>
    <row r="22787" x14ac:dyDescent="0.25"/>
    <row r="22788" x14ac:dyDescent="0.25"/>
    <row r="22789" x14ac:dyDescent="0.25"/>
    <row r="22790" x14ac:dyDescent="0.25"/>
    <row r="22791" x14ac:dyDescent="0.25"/>
    <row r="22792" x14ac:dyDescent="0.25"/>
    <row r="22793" x14ac:dyDescent="0.25"/>
    <row r="22794" x14ac:dyDescent="0.25"/>
    <row r="22795" x14ac:dyDescent="0.25"/>
    <row r="22796" x14ac:dyDescent="0.25"/>
    <row r="22797" x14ac:dyDescent="0.25"/>
    <row r="22798" x14ac:dyDescent="0.25"/>
    <row r="22799" x14ac:dyDescent="0.25"/>
    <row r="22800" x14ac:dyDescent="0.25"/>
    <row r="22801" x14ac:dyDescent="0.25"/>
    <row r="22802" x14ac:dyDescent="0.25"/>
    <row r="22803" x14ac:dyDescent="0.25"/>
    <row r="22804" x14ac:dyDescent="0.25"/>
    <row r="22805" x14ac:dyDescent="0.25"/>
    <row r="22806" x14ac:dyDescent="0.25"/>
    <row r="22807" x14ac:dyDescent="0.25"/>
    <row r="22808" x14ac:dyDescent="0.25"/>
    <row r="22809" x14ac:dyDescent="0.25"/>
    <row r="22810" x14ac:dyDescent="0.25"/>
    <row r="22811" x14ac:dyDescent="0.25"/>
    <row r="22812" x14ac:dyDescent="0.25"/>
    <row r="22813" x14ac:dyDescent="0.25"/>
    <row r="22814" x14ac:dyDescent="0.25"/>
    <row r="22815" x14ac:dyDescent="0.25"/>
    <row r="22816" x14ac:dyDescent="0.25"/>
    <row r="22817" x14ac:dyDescent="0.25"/>
    <row r="22818" x14ac:dyDescent="0.25"/>
    <row r="22819" x14ac:dyDescent="0.25"/>
    <row r="22820" x14ac:dyDescent="0.25"/>
    <row r="22821" x14ac:dyDescent="0.25"/>
    <row r="22822" x14ac:dyDescent="0.25"/>
    <row r="22823" x14ac:dyDescent="0.25"/>
    <row r="22824" x14ac:dyDescent="0.25"/>
    <row r="22825" x14ac:dyDescent="0.25"/>
    <row r="22826" x14ac:dyDescent="0.25"/>
    <row r="22827" x14ac:dyDescent="0.25"/>
    <row r="22828" x14ac:dyDescent="0.25"/>
    <row r="22829" x14ac:dyDescent="0.25"/>
    <row r="22830" x14ac:dyDescent="0.25"/>
    <row r="22831" x14ac:dyDescent="0.25"/>
    <row r="22832" x14ac:dyDescent="0.25"/>
    <row r="22833" x14ac:dyDescent="0.25"/>
    <row r="22834" x14ac:dyDescent="0.25"/>
    <row r="22835" x14ac:dyDescent="0.25"/>
    <row r="22836" x14ac:dyDescent="0.25"/>
    <row r="22837" x14ac:dyDescent="0.25"/>
    <row r="22838" x14ac:dyDescent="0.25"/>
    <row r="22839" x14ac:dyDescent="0.25"/>
    <row r="22840" x14ac:dyDescent="0.25"/>
    <row r="22841" x14ac:dyDescent="0.25"/>
    <row r="22842" x14ac:dyDescent="0.25"/>
    <row r="22843" x14ac:dyDescent="0.25"/>
    <row r="22844" x14ac:dyDescent="0.25"/>
    <row r="22845" x14ac:dyDescent="0.25"/>
    <row r="22846" x14ac:dyDescent="0.25"/>
    <row r="22847" x14ac:dyDescent="0.25"/>
    <row r="22848" x14ac:dyDescent="0.25"/>
    <row r="22849" x14ac:dyDescent="0.25"/>
    <row r="22850" x14ac:dyDescent="0.25"/>
    <row r="22851" x14ac:dyDescent="0.25"/>
    <row r="22852" x14ac:dyDescent="0.25"/>
    <row r="22853" x14ac:dyDescent="0.25"/>
    <row r="22854" x14ac:dyDescent="0.25"/>
    <row r="22855" x14ac:dyDescent="0.25"/>
    <row r="22856" x14ac:dyDescent="0.25"/>
    <row r="22857" x14ac:dyDescent="0.25"/>
    <row r="22858" x14ac:dyDescent="0.25"/>
    <row r="22859" x14ac:dyDescent="0.25"/>
    <row r="22860" x14ac:dyDescent="0.25"/>
    <row r="22861" x14ac:dyDescent="0.25"/>
    <row r="22862" x14ac:dyDescent="0.25"/>
    <row r="22863" x14ac:dyDescent="0.25"/>
    <row r="22864" x14ac:dyDescent="0.25"/>
    <row r="22865" x14ac:dyDescent="0.25"/>
    <row r="22866" x14ac:dyDescent="0.25"/>
    <row r="22867" x14ac:dyDescent="0.25"/>
    <row r="22868" x14ac:dyDescent="0.25"/>
    <row r="22869" x14ac:dyDescent="0.25"/>
    <row r="22870" x14ac:dyDescent="0.25"/>
    <row r="22871" x14ac:dyDescent="0.25"/>
    <row r="22872" x14ac:dyDescent="0.25"/>
    <row r="22873" x14ac:dyDescent="0.25"/>
    <row r="22874" x14ac:dyDescent="0.25"/>
    <row r="22875" x14ac:dyDescent="0.25"/>
    <row r="22876" x14ac:dyDescent="0.25"/>
    <row r="22877" x14ac:dyDescent="0.25"/>
    <row r="22878" x14ac:dyDescent="0.25"/>
    <row r="22879" x14ac:dyDescent="0.25"/>
    <row r="22880" x14ac:dyDescent="0.25"/>
    <row r="22881" x14ac:dyDescent="0.25"/>
    <row r="22882" x14ac:dyDescent="0.25"/>
    <row r="22883" x14ac:dyDescent="0.25"/>
    <row r="22884" x14ac:dyDescent="0.25"/>
    <row r="22885" x14ac:dyDescent="0.25"/>
    <row r="22886" x14ac:dyDescent="0.25"/>
    <row r="22887" x14ac:dyDescent="0.25"/>
    <row r="22888" x14ac:dyDescent="0.25"/>
    <row r="22889" x14ac:dyDescent="0.25"/>
    <row r="22890" x14ac:dyDescent="0.25"/>
    <row r="22891" x14ac:dyDescent="0.25"/>
    <row r="22892" x14ac:dyDescent="0.25"/>
    <row r="22893" x14ac:dyDescent="0.25"/>
    <row r="22894" x14ac:dyDescent="0.25"/>
    <row r="22895" x14ac:dyDescent="0.25"/>
    <row r="22896" x14ac:dyDescent="0.25"/>
    <row r="22897" x14ac:dyDescent="0.25"/>
    <row r="22898" x14ac:dyDescent="0.25"/>
    <row r="22899" x14ac:dyDescent="0.25"/>
    <row r="22900" x14ac:dyDescent="0.25"/>
    <row r="22901" x14ac:dyDescent="0.25"/>
    <row r="22902" x14ac:dyDescent="0.25"/>
    <row r="22903" x14ac:dyDescent="0.25"/>
    <row r="22904" x14ac:dyDescent="0.25"/>
    <row r="22905" x14ac:dyDescent="0.25"/>
    <row r="22906" x14ac:dyDescent="0.25"/>
    <row r="22907" x14ac:dyDescent="0.25"/>
    <row r="22908" x14ac:dyDescent="0.25"/>
    <row r="22909" x14ac:dyDescent="0.25"/>
    <row r="22910" x14ac:dyDescent="0.25"/>
    <row r="22911" x14ac:dyDescent="0.25"/>
    <row r="22912" x14ac:dyDescent="0.25"/>
    <row r="22913" x14ac:dyDescent="0.25"/>
    <row r="22914" x14ac:dyDescent="0.25"/>
    <row r="22915" x14ac:dyDescent="0.25"/>
    <row r="22916" x14ac:dyDescent="0.25"/>
    <row r="22917" x14ac:dyDescent="0.25"/>
    <row r="22918" x14ac:dyDescent="0.25"/>
    <row r="22919" x14ac:dyDescent="0.25"/>
    <row r="22920" x14ac:dyDescent="0.25"/>
    <row r="22921" x14ac:dyDescent="0.25"/>
    <row r="22922" x14ac:dyDescent="0.25"/>
    <row r="22923" x14ac:dyDescent="0.25"/>
    <row r="22924" x14ac:dyDescent="0.25"/>
    <row r="22925" x14ac:dyDescent="0.25"/>
    <row r="22926" x14ac:dyDescent="0.25"/>
    <row r="22927" x14ac:dyDescent="0.25"/>
    <row r="22928" x14ac:dyDescent="0.25"/>
    <row r="22929" x14ac:dyDescent="0.25"/>
    <row r="22930" x14ac:dyDescent="0.25"/>
    <row r="22931" x14ac:dyDescent="0.25"/>
    <row r="22932" x14ac:dyDescent="0.25"/>
    <row r="22933" x14ac:dyDescent="0.25"/>
    <row r="22934" x14ac:dyDescent="0.25"/>
    <row r="22935" x14ac:dyDescent="0.25"/>
    <row r="22936" x14ac:dyDescent="0.25"/>
    <row r="22937" x14ac:dyDescent="0.25"/>
    <row r="22938" x14ac:dyDescent="0.25"/>
    <row r="22939" x14ac:dyDescent="0.25"/>
    <row r="22940" x14ac:dyDescent="0.25"/>
    <row r="22941" x14ac:dyDescent="0.25"/>
    <row r="22942" x14ac:dyDescent="0.25"/>
    <row r="22943" x14ac:dyDescent="0.25"/>
    <row r="22944" x14ac:dyDescent="0.25"/>
    <row r="22945" x14ac:dyDescent="0.25"/>
    <row r="22946" x14ac:dyDescent="0.25"/>
    <row r="22947" x14ac:dyDescent="0.25"/>
    <row r="22948" x14ac:dyDescent="0.25"/>
    <row r="22949" x14ac:dyDescent="0.25"/>
    <row r="22950" x14ac:dyDescent="0.25"/>
    <row r="22951" x14ac:dyDescent="0.25"/>
    <row r="22952" x14ac:dyDescent="0.25"/>
    <row r="22953" x14ac:dyDescent="0.25"/>
    <row r="22954" x14ac:dyDescent="0.25"/>
    <row r="22955" x14ac:dyDescent="0.25"/>
    <row r="22956" x14ac:dyDescent="0.25"/>
    <row r="22957" x14ac:dyDescent="0.25"/>
    <row r="22958" x14ac:dyDescent="0.25"/>
    <row r="22959" x14ac:dyDescent="0.25"/>
    <row r="22960" x14ac:dyDescent="0.25"/>
    <row r="22961" x14ac:dyDescent="0.25"/>
    <row r="22962" x14ac:dyDescent="0.25"/>
    <row r="22963" x14ac:dyDescent="0.25"/>
    <row r="22964" x14ac:dyDescent="0.25"/>
    <row r="22965" x14ac:dyDescent="0.25"/>
    <row r="22966" x14ac:dyDescent="0.25"/>
    <row r="22967" x14ac:dyDescent="0.25"/>
    <row r="22968" x14ac:dyDescent="0.25"/>
    <row r="22969" x14ac:dyDescent="0.25"/>
    <row r="22970" x14ac:dyDescent="0.25"/>
    <row r="22971" x14ac:dyDescent="0.25"/>
    <row r="22972" x14ac:dyDescent="0.25"/>
    <row r="22973" x14ac:dyDescent="0.25"/>
    <row r="22974" x14ac:dyDescent="0.25"/>
    <row r="22975" x14ac:dyDescent="0.25"/>
    <row r="22976" x14ac:dyDescent="0.25"/>
    <row r="22977" x14ac:dyDescent="0.25"/>
    <row r="22978" x14ac:dyDescent="0.25"/>
    <row r="22979" x14ac:dyDescent="0.25"/>
    <row r="22980" x14ac:dyDescent="0.25"/>
    <row r="22981" x14ac:dyDescent="0.25"/>
    <row r="22982" x14ac:dyDescent="0.25"/>
    <row r="22983" x14ac:dyDescent="0.25"/>
    <row r="22984" x14ac:dyDescent="0.25"/>
    <row r="22985" x14ac:dyDescent="0.25"/>
    <row r="22986" x14ac:dyDescent="0.25"/>
    <row r="22987" x14ac:dyDescent="0.25"/>
    <row r="22988" x14ac:dyDescent="0.25"/>
    <row r="22989" x14ac:dyDescent="0.25"/>
    <row r="22990" x14ac:dyDescent="0.25"/>
    <row r="22991" x14ac:dyDescent="0.25"/>
    <row r="22992" x14ac:dyDescent="0.25"/>
    <row r="22993" x14ac:dyDescent="0.25"/>
    <row r="22994" x14ac:dyDescent="0.25"/>
    <row r="22995" x14ac:dyDescent="0.25"/>
    <row r="22996" x14ac:dyDescent="0.25"/>
    <row r="22997" x14ac:dyDescent="0.25"/>
    <row r="22998" x14ac:dyDescent="0.25"/>
    <row r="22999" x14ac:dyDescent="0.25"/>
    <row r="23000" x14ac:dyDescent="0.25"/>
    <row r="23001" x14ac:dyDescent="0.25"/>
    <row r="23002" x14ac:dyDescent="0.25"/>
    <row r="23003" x14ac:dyDescent="0.25"/>
    <row r="23004" x14ac:dyDescent="0.25"/>
    <row r="23005" x14ac:dyDescent="0.25"/>
    <row r="23006" x14ac:dyDescent="0.25"/>
    <row r="23007" x14ac:dyDescent="0.25"/>
    <row r="23008" x14ac:dyDescent="0.25"/>
    <row r="23009" x14ac:dyDescent="0.25"/>
    <row r="23010" x14ac:dyDescent="0.25"/>
    <row r="23011" x14ac:dyDescent="0.25"/>
    <row r="23012" x14ac:dyDescent="0.25"/>
    <row r="23013" x14ac:dyDescent="0.25"/>
    <row r="23014" x14ac:dyDescent="0.25"/>
    <row r="23015" x14ac:dyDescent="0.25"/>
    <row r="23016" x14ac:dyDescent="0.25"/>
    <row r="23017" x14ac:dyDescent="0.25"/>
    <row r="23018" x14ac:dyDescent="0.25"/>
    <row r="23019" x14ac:dyDescent="0.25"/>
    <row r="23020" x14ac:dyDescent="0.25"/>
    <row r="23021" x14ac:dyDescent="0.25"/>
    <row r="23022" x14ac:dyDescent="0.25"/>
    <row r="23023" x14ac:dyDescent="0.25"/>
    <row r="23024" x14ac:dyDescent="0.25"/>
    <row r="23025" x14ac:dyDescent="0.25"/>
    <row r="23026" x14ac:dyDescent="0.25"/>
    <row r="23027" x14ac:dyDescent="0.25"/>
    <row r="23028" x14ac:dyDescent="0.25"/>
    <row r="23029" x14ac:dyDescent="0.25"/>
    <row r="23030" x14ac:dyDescent="0.25"/>
    <row r="23031" x14ac:dyDescent="0.25"/>
    <row r="23032" x14ac:dyDescent="0.25"/>
    <row r="23033" x14ac:dyDescent="0.25"/>
    <row r="23034" x14ac:dyDescent="0.25"/>
    <row r="23035" x14ac:dyDescent="0.25"/>
    <row r="23036" x14ac:dyDescent="0.25"/>
    <row r="23037" x14ac:dyDescent="0.25"/>
    <row r="23038" x14ac:dyDescent="0.25"/>
    <row r="23039" x14ac:dyDescent="0.25"/>
    <row r="23040" x14ac:dyDescent="0.25"/>
    <row r="23041" x14ac:dyDescent="0.25"/>
    <row r="23042" x14ac:dyDescent="0.25"/>
    <row r="23043" x14ac:dyDescent="0.25"/>
    <row r="23044" x14ac:dyDescent="0.25"/>
    <row r="23045" x14ac:dyDescent="0.25"/>
    <row r="23046" x14ac:dyDescent="0.25"/>
    <row r="23047" x14ac:dyDescent="0.25"/>
    <row r="23048" x14ac:dyDescent="0.25"/>
    <row r="23049" x14ac:dyDescent="0.25"/>
    <row r="23050" x14ac:dyDescent="0.25"/>
    <row r="23051" x14ac:dyDescent="0.25"/>
    <row r="23052" x14ac:dyDescent="0.25"/>
    <row r="23053" x14ac:dyDescent="0.25"/>
    <row r="23054" x14ac:dyDescent="0.25"/>
    <row r="23055" x14ac:dyDescent="0.25"/>
    <row r="23056" x14ac:dyDescent="0.25"/>
    <row r="23057" x14ac:dyDescent="0.25"/>
    <row r="23058" x14ac:dyDescent="0.25"/>
    <row r="23059" x14ac:dyDescent="0.25"/>
    <row r="23060" x14ac:dyDescent="0.25"/>
    <row r="23061" x14ac:dyDescent="0.25"/>
    <row r="23062" x14ac:dyDescent="0.25"/>
    <row r="23063" x14ac:dyDescent="0.25"/>
    <row r="23064" x14ac:dyDescent="0.25"/>
    <row r="23065" x14ac:dyDescent="0.25"/>
    <row r="23066" x14ac:dyDescent="0.25"/>
    <row r="23067" x14ac:dyDescent="0.25"/>
    <row r="23068" x14ac:dyDescent="0.25"/>
    <row r="23069" x14ac:dyDescent="0.25"/>
    <row r="23070" x14ac:dyDescent="0.25"/>
    <row r="23071" x14ac:dyDescent="0.25"/>
    <row r="23072" x14ac:dyDescent="0.25"/>
    <row r="23073" x14ac:dyDescent="0.25"/>
    <row r="23074" x14ac:dyDescent="0.25"/>
    <row r="23075" x14ac:dyDescent="0.25"/>
    <row r="23076" x14ac:dyDescent="0.25"/>
    <row r="23077" x14ac:dyDescent="0.25"/>
    <row r="23078" x14ac:dyDescent="0.25"/>
    <row r="23079" x14ac:dyDescent="0.25"/>
    <row r="23080" x14ac:dyDescent="0.25"/>
    <row r="23081" x14ac:dyDescent="0.25"/>
    <row r="23082" x14ac:dyDescent="0.25"/>
    <row r="23083" x14ac:dyDescent="0.25"/>
    <row r="23084" x14ac:dyDescent="0.25"/>
    <row r="23085" x14ac:dyDescent="0.25"/>
    <row r="23086" x14ac:dyDescent="0.25"/>
    <row r="23087" x14ac:dyDescent="0.25"/>
    <row r="23088" x14ac:dyDescent="0.25"/>
    <row r="23089" x14ac:dyDescent="0.25"/>
    <row r="23090" x14ac:dyDescent="0.25"/>
    <row r="23091" x14ac:dyDescent="0.25"/>
    <row r="23092" x14ac:dyDescent="0.25"/>
    <row r="23093" x14ac:dyDescent="0.25"/>
    <row r="23094" x14ac:dyDescent="0.25"/>
    <row r="23095" x14ac:dyDescent="0.25"/>
    <row r="23096" x14ac:dyDescent="0.25"/>
    <row r="23097" x14ac:dyDescent="0.25"/>
    <row r="23098" x14ac:dyDescent="0.25"/>
    <row r="23099" x14ac:dyDescent="0.25"/>
    <row r="23100" x14ac:dyDescent="0.25"/>
    <row r="23101" x14ac:dyDescent="0.25"/>
    <row r="23102" x14ac:dyDescent="0.25"/>
    <row r="23103" x14ac:dyDescent="0.25"/>
    <row r="23104" x14ac:dyDescent="0.25"/>
    <row r="23105" x14ac:dyDescent="0.25"/>
    <row r="23106" x14ac:dyDescent="0.25"/>
    <row r="23107" x14ac:dyDescent="0.25"/>
    <row r="23108" x14ac:dyDescent="0.25"/>
    <row r="23109" x14ac:dyDescent="0.25"/>
    <row r="23110" x14ac:dyDescent="0.25"/>
    <row r="23111" x14ac:dyDescent="0.25"/>
    <row r="23112" x14ac:dyDescent="0.25"/>
    <row r="23113" x14ac:dyDescent="0.25"/>
    <row r="23114" x14ac:dyDescent="0.25"/>
    <row r="23115" x14ac:dyDescent="0.25"/>
    <row r="23116" x14ac:dyDescent="0.25"/>
    <row r="23117" x14ac:dyDescent="0.25"/>
    <row r="23118" x14ac:dyDescent="0.25"/>
    <row r="23119" x14ac:dyDescent="0.25"/>
    <row r="23120" x14ac:dyDescent="0.25"/>
    <row r="23121" x14ac:dyDescent="0.25"/>
    <row r="23122" x14ac:dyDescent="0.25"/>
    <row r="23123" x14ac:dyDescent="0.25"/>
    <row r="23124" x14ac:dyDescent="0.25"/>
    <row r="23125" x14ac:dyDescent="0.25"/>
    <row r="23126" x14ac:dyDescent="0.25"/>
    <row r="23127" x14ac:dyDescent="0.25"/>
    <row r="23128" x14ac:dyDescent="0.25"/>
    <row r="23129" x14ac:dyDescent="0.25"/>
    <row r="23130" x14ac:dyDescent="0.25"/>
    <row r="23131" x14ac:dyDescent="0.25"/>
    <row r="23132" x14ac:dyDescent="0.25"/>
    <row r="23133" x14ac:dyDescent="0.25"/>
    <row r="23134" x14ac:dyDescent="0.25"/>
    <row r="23135" x14ac:dyDescent="0.25"/>
    <row r="23136" x14ac:dyDescent="0.25"/>
    <row r="23137" x14ac:dyDescent="0.25"/>
    <row r="23138" x14ac:dyDescent="0.25"/>
    <row r="23139" x14ac:dyDescent="0.25"/>
    <row r="23140" x14ac:dyDescent="0.25"/>
    <row r="23141" x14ac:dyDescent="0.25"/>
    <row r="23142" x14ac:dyDescent="0.25"/>
    <row r="23143" x14ac:dyDescent="0.25"/>
    <row r="23144" x14ac:dyDescent="0.25"/>
    <row r="23145" x14ac:dyDescent="0.25"/>
    <row r="23146" x14ac:dyDescent="0.25"/>
    <row r="23147" x14ac:dyDescent="0.25"/>
    <row r="23148" x14ac:dyDescent="0.25"/>
    <row r="23149" x14ac:dyDescent="0.25"/>
    <row r="23150" x14ac:dyDescent="0.25"/>
    <row r="23151" x14ac:dyDescent="0.25"/>
    <row r="23152" x14ac:dyDescent="0.25"/>
    <row r="23153" x14ac:dyDescent="0.25"/>
    <row r="23154" x14ac:dyDescent="0.25"/>
    <row r="23155" x14ac:dyDescent="0.25"/>
    <row r="23156" x14ac:dyDescent="0.25"/>
    <row r="23157" x14ac:dyDescent="0.25"/>
    <row r="23158" x14ac:dyDescent="0.25"/>
    <row r="23159" x14ac:dyDescent="0.25"/>
    <row r="23160" x14ac:dyDescent="0.25"/>
    <row r="23161" x14ac:dyDescent="0.25"/>
    <row r="23162" x14ac:dyDescent="0.25"/>
    <row r="23163" x14ac:dyDescent="0.25"/>
    <row r="23164" x14ac:dyDescent="0.25"/>
    <row r="23165" x14ac:dyDescent="0.25"/>
    <row r="23166" x14ac:dyDescent="0.25"/>
    <row r="23167" x14ac:dyDescent="0.25"/>
    <row r="23168" x14ac:dyDescent="0.25"/>
    <row r="23169" x14ac:dyDescent="0.25"/>
    <row r="23170" x14ac:dyDescent="0.25"/>
    <row r="23171" x14ac:dyDescent="0.25"/>
    <row r="23172" x14ac:dyDescent="0.25"/>
    <row r="23173" x14ac:dyDescent="0.25"/>
    <row r="23174" x14ac:dyDescent="0.25"/>
    <row r="23175" x14ac:dyDescent="0.25"/>
    <row r="23176" x14ac:dyDescent="0.25"/>
    <row r="23177" x14ac:dyDescent="0.25"/>
    <row r="23178" x14ac:dyDescent="0.25"/>
    <row r="23179" x14ac:dyDescent="0.25"/>
    <row r="23180" x14ac:dyDescent="0.25"/>
    <row r="23181" x14ac:dyDescent="0.25"/>
    <row r="23182" x14ac:dyDescent="0.25"/>
    <row r="23183" x14ac:dyDescent="0.25"/>
    <row r="23184" x14ac:dyDescent="0.25"/>
    <row r="23185" x14ac:dyDescent="0.25"/>
    <row r="23186" x14ac:dyDescent="0.25"/>
    <row r="23187" x14ac:dyDescent="0.25"/>
    <row r="23188" x14ac:dyDescent="0.25"/>
    <row r="23189" x14ac:dyDescent="0.25"/>
    <row r="23190" x14ac:dyDescent="0.25"/>
    <row r="23191" x14ac:dyDescent="0.25"/>
    <row r="23192" x14ac:dyDescent="0.25"/>
    <row r="23193" x14ac:dyDescent="0.25"/>
    <row r="23194" x14ac:dyDescent="0.25"/>
    <row r="23195" x14ac:dyDescent="0.25"/>
    <row r="23196" x14ac:dyDescent="0.25"/>
    <row r="23197" x14ac:dyDescent="0.25"/>
    <row r="23198" x14ac:dyDescent="0.25"/>
    <row r="23199" x14ac:dyDescent="0.25"/>
    <row r="23200" x14ac:dyDescent="0.25"/>
    <row r="23201" x14ac:dyDescent="0.25"/>
    <row r="23202" x14ac:dyDescent="0.25"/>
    <row r="23203" x14ac:dyDescent="0.25"/>
    <row r="23204" x14ac:dyDescent="0.25"/>
    <row r="23205" x14ac:dyDescent="0.25"/>
    <row r="23206" x14ac:dyDescent="0.25"/>
    <row r="23207" x14ac:dyDescent="0.25"/>
    <row r="23208" x14ac:dyDescent="0.25"/>
    <row r="23209" x14ac:dyDescent="0.25"/>
    <row r="23210" x14ac:dyDescent="0.25"/>
    <row r="23211" x14ac:dyDescent="0.25"/>
    <row r="23212" x14ac:dyDescent="0.25"/>
    <row r="23213" x14ac:dyDescent="0.25"/>
    <row r="23214" x14ac:dyDescent="0.25"/>
    <row r="23215" x14ac:dyDescent="0.25"/>
    <row r="23216" x14ac:dyDescent="0.25"/>
    <row r="23217" x14ac:dyDescent="0.25"/>
    <row r="23218" x14ac:dyDescent="0.25"/>
    <row r="23219" x14ac:dyDescent="0.25"/>
    <row r="23220" x14ac:dyDescent="0.25"/>
    <row r="23221" x14ac:dyDescent="0.25"/>
    <row r="23222" x14ac:dyDescent="0.25"/>
    <row r="23223" x14ac:dyDescent="0.25"/>
    <row r="23224" x14ac:dyDescent="0.25"/>
    <row r="23225" x14ac:dyDescent="0.25"/>
    <row r="23226" x14ac:dyDescent="0.25"/>
    <row r="23227" x14ac:dyDescent="0.25"/>
    <row r="23228" x14ac:dyDescent="0.25"/>
    <row r="23229" x14ac:dyDescent="0.25"/>
    <row r="23230" x14ac:dyDescent="0.25"/>
    <row r="23231" x14ac:dyDescent="0.25"/>
    <row r="23232" x14ac:dyDescent="0.25"/>
    <row r="23233" x14ac:dyDescent="0.25"/>
    <row r="23234" x14ac:dyDescent="0.25"/>
    <row r="23235" x14ac:dyDescent="0.25"/>
    <row r="23236" x14ac:dyDescent="0.25"/>
    <row r="23237" x14ac:dyDescent="0.25"/>
    <row r="23238" x14ac:dyDescent="0.25"/>
    <row r="23239" x14ac:dyDescent="0.25"/>
    <row r="23240" x14ac:dyDescent="0.25"/>
    <row r="23241" x14ac:dyDescent="0.25"/>
    <row r="23242" x14ac:dyDescent="0.25"/>
    <row r="23243" x14ac:dyDescent="0.25"/>
    <row r="23244" x14ac:dyDescent="0.25"/>
    <row r="23245" x14ac:dyDescent="0.25"/>
    <row r="23246" x14ac:dyDescent="0.25"/>
    <row r="23247" x14ac:dyDescent="0.25"/>
    <row r="23248" x14ac:dyDescent="0.25"/>
    <row r="23249" x14ac:dyDescent="0.25"/>
    <row r="23250" x14ac:dyDescent="0.25"/>
    <row r="23251" x14ac:dyDescent="0.25"/>
    <row r="23252" x14ac:dyDescent="0.25"/>
    <row r="23253" x14ac:dyDescent="0.25"/>
    <row r="23254" x14ac:dyDescent="0.25"/>
    <row r="23255" x14ac:dyDescent="0.25"/>
    <row r="23256" x14ac:dyDescent="0.25"/>
    <row r="23257" x14ac:dyDescent="0.25"/>
    <row r="23258" x14ac:dyDescent="0.25"/>
    <row r="23259" x14ac:dyDescent="0.25"/>
    <row r="23260" x14ac:dyDescent="0.25"/>
    <row r="23261" x14ac:dyDescent="0.25"/>
    <row r="23262" x14ac:dyDescent="0.25"/>
    <row r="23263" x14ac:dyDescent="0.25"/>
    <row r="23264" x14ac:dyDescent="0.25"/>
    <row r="23265" x14ac:dyDescent="0.25"/>
    <row r="23266" x14ac:dyDescent="0.25"/>
    <row r="23267" x14ac:dyDescent="0.25"/>
    <row r="23268" x14ac:dyDescent="0.25"/>
    <row r="23269" x14ac:dyDescent="0.25"/>
    <row r="23270" x14ac:dyDescent="0.25"/>
    <row r="23271" x14ac:dyDescent="0.25"/>
    <row r="23272" x14ac:dyDescent="0.25"/>
    <row r="23273" x14ac:dyDescent="0.25"/>
    <row r="23274" x14ac:dyDescent="0.25"/>
    <row r="23275" x14ac:dyDescent="0.25"/>
    <row r="23276" x14ac:dyDescent="0.25"/>
    <row r="23277" x14ac:dyDescent="0.25"/>
    <row r="23278" x14ac:dyDescent="0.25"/>
    <row r="23279" x14ac:dyDescent="0.25"/>
    <row r="23280" x14ac:dyDescent="0.25"/>
    <row r="23281" x14ac:dyDescent="0.25"/>
    <row r="23282" x14ac:dyDescent="0.25"/>
    <row r="23283" x14ac:dyDescent="0.25"/>
    <row r="23284" x14ac:dyDescent="0.25"/>
    <row r="23285" x14ac:dyDescent="0.25"/>
    <row r="23286" x14ac:dyDescent="0.25"/>
    <row r="23287" x14ac:dyDescent="0.25"/>
    <row r="23288" x14ac:dyDescent="0.25"/>
    <row r="23289" x14ac:dyDescent="0.25"/>
    <row r="23290" x14ac:dyDescent="0.25"/>
    <row r="23291" x14ac:dyDescent="0.25"/>
    <row r="23292" x14ac:dyDescent="0.25"/>
    <row r="23293" x14ac:dyDescent="0.25"/>
    <row r="23294" x14ac:dyDescent="0.25"/>
    <row r="23295" x14ac:dyDescent="0.25"/>
    <row r="23296" x14ac:dyDescent="0.25"/>
    <row r="23297" x14ac:dyDescent="0.25"/>
    <row r="23298" x14ac:dyDescent="0.25"/>
    <row r="23299" x14ac:dyDescent="0.25"/>
    <row r="23300" x14ac:dyDescent="0.25"/>
    <row r="23301" x14ac:dyDescent="0.25"/>
    <row r="23302" x14ac:dyDescent="0.25"/>
    <row r="23303" x14ac:dyDescent="0.25"/>
    <row r="23304" x14ac:dyDescent="0.25"/>
    <row r="23305" x14ac:dyDescent="0.25"/>
    <row r="23306" x14ac:dyDescent="0.25"/>
    <row r="23307" x14ac:dyDescent="0.25"/>
    <row r="23308" x14ac:dyDescent="0.25"/>
    <row r="23309" x14ac:dyDescent="0.25"/>
    <row r="23310" x14ac:dyDescent="0.25"/>
    <row r="23311" x14ac:dyDescent="0.25"/>
    <row r="23312" x14ac:dyDescent="0.25"/>
    <row r="23313" x14ac:dyDescent="0.25"/>
    <row r="23314" x14ac:dyDescent="0.25"/>
    <row r="23315" x14ac:dyDescent="0.25"/>
    <row r="23316" x14ac:dyDescent="0.25"/>
    <row r="23317" x14ac:dyDescent="0.25"/>
    <row r="23318" x14ac:dyDescent="0.25"/>
    <row r="23319" x14ac:dyDescent="0.25"/>
    <row r="23320" x14ac:dyDescent="0.25"/>
    <row r="23321" x14ac:dyDescent="0.25"/>
    <row r="23322" x14ac:dyDescent="0.25"/>
    <row r="23323" x14ac:dyDescent="0.25"/>
    <row r="23324" x14ac:dyDescent="0.25"/>
    <row r="23325" x14ac:dyDescent="0.25"/>
    <row r="23326" x14ac:dyDescent="0.25"/>
    <row r="23327" x14ac:dyDescent="0.25"/>
    <row r="23328" x14ac:dyDescent="0.25"/>
    <row r="23329" x14ac:dyDescent="0.25"/>
    <row r="23330" x14ac:dyDescent="0.25"/>
    <row r="23331" x14ac:dyDescent="0.25"/>
    <row r="23332" x14ac:dyDescent="0.25"/>
    <row r="23333" x14ac:dyDescent="0.25"/>
    <row r="23334" x14ac:dyDescent="0.25"/>
    <row r="23335" x14ac:dyDescent="0.25"/>
    <row r="23336" x14ac:dyDescent="0.25"/>
    <row r="23337" x14ac:dyDescent="0.25"/>
    <row r="23338" x14ac:dyDescent="0.25"/>
    <row r="23339" x14ac:dyDescent="0.25"/>
    <row r="23340" x14ac:dyDescent="0.25"/>
    <row r="23341" x14ac:dyDescent="0.25"/>
    <row r="23342" x14ac:dyDescent="0.25"/>
    <row r="23343" x14ac:dyDescent="0.25"/>
    <row r="23344" x14ac:dyDescent="0.25"/>
    <row r="23345" x14ac:dyDescent="0.25"/>
    <row r="23346" x14ac:dyDescent="0.25"/>
    <row r="23347" x14ac:dyDescent="0.25"/>
    <row r="23348" x14ac:dyDescent="0.25"/>
    <row r="23349" x14ac:dyDescent="0.25"/>
    <row r="23350" x14ac:dyDescent="0.25"/>
    <row r="23351" x14ac:dyDescent="0.25"/>
    <row r="23352" x14ac:dyDescent="0.25"/>
    <row r="23353" x14ac:dyDescent="0.25"/>
    <row r="23354" x14ac:dyDescent="0.25"/>
    <row r="23355" x14ac:dyDescent="0.25"/>
    <row r="23356" x14ac:dyDescent="0.25"/>
    <row r="23357" x14ac:dyDescent="0.25"/>
    <row r="23358" x14ac:dyDescent="0.25"/>
    <row r="23359" x14ac:dyDescent="0.25"/>
    <row r="23360" x14ac:dyDescent="0.25"/>
    <row r="23361" x14ac:dyDescent="0.25"/>
    <row r="23362" x14ac:dyDescent="0.25"/>
    <row r="23363" x14ac:dyDescent="0.25"/>
    <row r="23364" x14ac:dyDescent="0.25"/>
    <row r="23365" x14ac:dyDescent="0.25"/>
    <row r="23366" x14ac:dyDescent="0.25"/>
    <row r="23367" x14ac:dyDescent="0.25"/>
    <row r="23368" x14ac:dyDescent="0.25"/>
    <row r="23369" x14ac:dyDescent="0.25"/>
    <row r="23370" x14ac:dyDescent="0.25"/>
    <row r="23371" x14ac:dyDescent="0.25"/>
    <row r="23372" x14ac:dyDescent="0.25"/>
    <row r="23373" x14ac:dyDescent="0.25"/>
    <row r="23374" x14ac:dyDescent="0.25"/>
    <row r="23375" x14ac:dyDescent="0.25"/>
    <row r="23376" x14ac:dyDescent="0.25"/>
    <row r="23377" x14ac:dyDescent="0.25"/>
    <row r="23378" x14ac:dyDescent="0.25"/>
    <row r="23379" x14ac:dyDescent="0.25"/>
    <row r="23380" x14ac:dyDescent="0.25"/>
    <row r="23381" x14ac:dyDescent="0.25"/>
    <row r="23382" x14ac:dyDescent="0.25"/>
    <row r="23383" x14ac:dyDescent="0.25"/>
    <row r="23384" x14ac:dyDescent="0.25"/>
    <row r="23385" x14ac:dyDescent="0.25"/>
    <row r="23386" x14ac:dyDescent="0.25"/>
    <row r="23387" x14ac:dyDescent="0.25"/>
    <row r="23388" x14ac:dyDescent="0.25"/>
    <row r="23389" x14ac:dyDescent="0.25"/>
    <row r="23390" x14ac:dyDescent="0.25"/>
    <row r="23391" x14ac:dyDescent="0.25"/>
    <row r="23392" x14ac:dyDescent="0.25"/>
    <row r="23393" x14ac:dyDescent="0.25"/>
    <row r="23394" x14ac:dyDescent="0.25"/>
    <row r="23395" x14ac:dyDescent="0.25"/>
    <row r="23396" x14ac:dyDescent="0.25"/>
    <row r="23397" x14ac:dyDescent="0.25"/>
    <row r="23398" x14ac:dyDescent="0.25"/>
    <row r="23399" x14ac:dyDescent="0.25"/>
    <row r="23400" x14ac:dyDescent="0.25"/>
    <row r="23401" x14ac:dyDescent="0.25"/>
    <row r="23402" x14ac:dyDescent="0.25"/>
    <row r="23403" x14ac:dyDescent="0.25"/>
    <row r="23404" x14ac:dyDescent="0.25"/>
    <row r="23405" x14ac:dyDescent="0.25"/>
    <row r="23406" x14ac:dyDescent="0.25"/>
    <row r="23407" x14ac:dyDescent="0.25"/>
    <row r="23408" x14ac:dyDescent="0.25"/>
    <row r="23409" x14ac:dyDescent="0.25"/>
    <row r="23410" x14ac:dyDescent="0.25"/>
    <row r="23411" x14ac:dyDescent="0.25"/>
    <row r="23412" x14ac:dyDescent="0.25"/>
    <row r="23413" x14ac:dyDescent="0.25"/>
    <row r="23414" x14ac:dyDescent="0.25"/>
    <row r="23415" x14ac:dyDescent="0.25"/>
    <row r="23416" x14ac:dyDescent="0.25"/>
    <row r="23417" x14ac:dyDescent="0.25"/>
    <row r="23418" x14ac:dyDescent="0.25"/>
    <row r="23419" x14ac:dyDescent="0.25"/>
    <row r="23420" x14ac:dyDescent="0.25"/>
    <row r="23421" x14ac:dyDescent="0.25"/>
    <row r="23422" x14ac:dyDescent="0.25"/>
    <row r="23423" x14ac:dyDescent="0.25"/>
    <row r="23424" x14ac:dyDescent="0.25"/>
    <row r="23425" x14ac:dyDescent="0.25"/>
    <row r="23426" x14ac:dyDescent="0.25"/>
    <row r="23427" x14ac:dyDescent="0.25"/>
    <row r="23428" x14ac:dyDescent="0.25"/>
    <row r="23429" x14ac:dyDescent="0.25"/>
    <row r="23430" x14ac:dyDescent="0.25"/>
    <row r="23431" x14ac:dyDescent="0.25"/>
    <row r="23432" x14ac:dyDescent="0.25"/>
    <row r="23433" x14ac:dyDescent="0.25"/>
    <row r="23434" x14ac:dyDescent="0.25"/>
    <row r="23435" x14ac:dyDescent="0.25"/>
    <row r="23436" x14ac:dyDescent="0.25"/>
    <row r="23437" x14ac:dyDescent="0.25"/>
    <row r="23438" x14ac:dyDescent="0.25"/>
    <row r="23439" x14ac:dyDescent="0.25"/>
    <row r="23440" x14ac:dyDescent="0.25"/>
    <row r="23441" x14ac:dyDescent="0.25"/>
    <row r="23442" x14ac:dyDescent="0.25"/>
    <row r="23443" x14ac:dyDescent="0.25"/>
    <row r="23444" x14ac:dyDescent="0.25"/>
    <row r="23445" x14ac:dyDescent="0.25"/>
    <row r="23446" x14ac:dyDescent="0.25"/>
    <row r="23447" x14ac:dyDescent="0.25"/>
    <row r="23448" x14ac:dyDescent="0.25"/>
    <row r="23449" x14ac:dyDescent="0.25"/>
    <row r="23450" x14ac:dyDescent="0.25"/>
    <row r="23451" x14ac:dyDescent="0.25"/>
    <row r="23452" x14ac:dyDescent="0.25"/>
    <row r="23453" x14ac:dyDescent="0.25"/>
    <row r="23454" x14ac:dyDescent="0.25"/>
    <row r="23455" x14ac:dyDescent="0.25"/>
    <row r="23456" x14ac:dyDescent="0.25"/>
    <row r="23457" x14ac:dyDescent="0.25"/>
    <row r="23458" x14ac:dyDescent="0.25"/>
    <row r="23459" x14ac:dyDescent="0.25"/>
    <row r="23460" x14ac:dyDescent="0.25"/>
    <row r="23461" x14ac:dyDescent="0.25"/>
    <row r="23462" x14ac:dyDescent="0.25"/>
    <row r="23463" x14ac:dyDescent="0.25"/>
    <row r="23464" x14ac:dyDescent="0.25"/>
    <row r="23465" x14ac:dyDescent="0.25"/>
    <row r="23466" x14ac:dyDescent="0.25"/>
    <row r="23467" x14ac:dyDescent="0.25"/>
    <row r="23468" x14ac:dyDescent="0.25"/>
    <row r="23469" x14ac:dyDescent="0.25"/>
    <row r="23470" x14ac:dyDescent="0.25"/>
    <row r="23471" x14ac:dyDescent="0.25"/>
    <row r="23472" x14ac:dyDescent="0.25"/>
    <row r="23473" x14ac:dyDescent="0.25"/>
    <row r="23474" x14ac:dyDescent="0.25"/>
    <row r="23475" x14ac:dyDescent="0.25"/>
    <row r="23476" x14ac:dyDescent="0.25"/>
    <row r="23477" x14ac:dyDescent="0.25"/>
    <row r="23478" x14ac:dyDescent="0.25"/>
    <row r="23479" x14ac:dyDescent="0.25"/>
    <row r="23480" x14ac:dyDescent="0.25"/>
    <row r="23481" x14ac:dyDescent="0.25"/>
    <row r="23482" x14ac:dyDescent="0.25"/>
    <row r="23483" x14ac:dyDescent="0.25"/>
    <row r="23484" x14ac:dyDescent="0.25"/>
    <row r="23485" x14ac:dyDescent="0.25"/>
    <row r="23486" x14ac:dyDescent="0.25"/>
    <row r="23487" x14ac:dyDescent="0.25"/>
    <row r="23488" x14ac:dyDescent="0.25"/>
    <row r="23489" x14ac:dyDescent="0.25"/>
    <row r="23490" x14ac:dyDescent="0.25"/>
    <row r="23491" x14ac:dyDescent="0.25"/>
    <row r="23492" x14ac:dyDescent="0.25"/>
    <row r="23493" x14ac:dyDescent="0.25"/>
    <row r="23494" x14ac:dyDescent="0.25"/>
    <row r="23495" x14ac:dyDescent="0.25"/>
    <row r="23496" x14ac:dyDescent="0.25"/>
    <row r="23497" x14ac:dyDescent="0.25"/>
    <row r="23498" x14ac:dyDescent="0.25"/>
    <row r="23499" x14ac:dyDescent="0.25"/>
    <row r="23500" x14ac:dyDescent="0.25"/>
    <row r="23501" x14ac:dyDescent="0.25"/>
    <row r="23502" x14ac:dyDescent="0.25"/>
    <row r="23503" x14ac:dyDescent="0.25"/>
    <row r="23504" x14ac:dyDescent="0.25"/>
    <row r="23505" x14ac:dyDescent="0.25"/>
    <row r="23506" x14ac:dyDescent="0.25"/>
    <row r="23507" x14ac:dyDescent="0.25"/>
    <row r="23508" x14ac:dyDescent="0.25"/>
    <row r="23509" x14ac:dyDescent="0.25"/>
    <row r="23510" x14ac:dyDescent="0.25"/>
    <row r="23511" x14ac:dyDescent="0.25"/>
    <row r="23512" x14ac:dyDescent="0.25"/>
    <row r="23513" x14ac:dyDescent="0.25"/>
    <row r="23514" x14ac:dyDescent="0.25"/>
    <row r="23515" x14ac:dyDescent="0.25"/>
    <row r="23516" x14ac:dyDescent="0.25"/>
    <row r="23517" x14ac:dyDescent="0.25"/>
    <row r="23518" x14ac:dyDescent="0.25"/>
    <row r="23519" x14ac:dyDescent="0.25"/>
    <row r="23520" x14ac:dyDescent="0.25"/>
    <row r="23521" x14ac:dyDescent="0.25"/>
    <row r="23522" x14ac:dyDescent="0.25"/>
    <row r="23523" x14ac:dyDescent="0.25"/>
    <row r="23524" x14ac:dyDescent="0.25"/>
    <row r="23525" x14ac:dyDescent="0.25"/>
    <row r="23526" x14ac:dyDescent="0.25"/>
    <row r="23527" x14ac:dyDescent="0.25"/>
    <row r="23528" x14ac:dyDescent="0.25"/>
    <row r="23529" x14ac:dyDescent="0.25"/>
    <row r="23530" x14ac:dyDescent="0.25"/>
    <row r="23531" x14ac:dyDescent="0.25"/>
    <row r="23532" x14ac:dyDescent="0.25"/>
    <row r="23533" x14ac:dyDescent="0.25"/>
    <row r="23534" x14ac:dyDescent="0.25"/>
    <row r="23535" x14ac:dyDescent="0.25"/>
    <row r="23536" x14ac:dyDescent="0.25"/>
    <row r="23537" x14ac:dyDescent="0.25"/>
    <row r="23538" x14ac:dyDescent="0.25"/>
    <row r="23539" x14ac:dyDescent="0.25"/>
    <row r="23540" x14ac:dyDescent="0.25"/>
    <row r="23541" x14ac:dyDescent="0.25"/>
    <row r="23542" x14ac:dyDescent="0.25"/>
    <row r="23543" x14ac:dyDescent="0.25"/>
    <row r="23544" x14ac:dyDescent="0.25"/>
    <row r="23545" x14ac:dyDescent="0.25"/>
    <row r="23546" x14ac:dyDescent="0.25"/>
    <row r="23547" x14ac:dyDescent="0.25"/>
    <row r="23548" x14ac:dyDescent="0.25"/>
    <row r="23549" x14ac:dyDescent="0.25"/>
    <row r="23550" x14ac:dyDescent="0.25"/>
    <row r="23551" x14ac:dyDescent="0.25"/>
    <row r="23552" x14ac:dyDescent="0.25"/>
    <row r="23553" x14ac:dyDescent="0.25"/>
    <row r="23554" x14ac:dyDescent="0.25"/>
    <row r="23555" x14ac:dyDescent="0.25"/>
    <row r="23556" x14ac:dyDescent="0.25"/>
    <row r="23557" x14ac:dyDescent="0.25"/>
    <row r="23558" x14ac:dyDescent="0.25"/>
    <row r="23559" x14ac:dyDescent="0.25"/>
    <row r="23560" x14ac:dyDescent="0.25"/>
    <row r="23561" x14ac:dyDescent="0.25"/>
    <row r="23562" x14ac:dyDescent="0.25"/>
    <row r="23563" x14ac:dyDescent="0.25"/>
    <row r="23564" x14ac:dyDescent="0.25"/>
    <row r="23565" x14ac:dyDescent="0.25"/>
    <row r="23566" x14ac:dyDescent="0.25"/>
    <row r="23567" x14ac:dyDescent="0.25"/>
    <row r="23568" x14ac:dyDescent="0.25"/>
    <row r="23569" x14ac:dyDescent="0.25"/>
    <row r="23570" x14ac:dyDescent="0.25"/>
    <row r="23571" x14ac:dyDescent="0.25"/>
    <row r="23572" x14ac:dyDescent="0.25"/>
    <row r="23573" x14ac:dyDescent="0.25"/>
    <row r="23574" x14ac:dyDescent="0.25"/>
    <row r="23575" x14ac:dyDescent="0.25"/>
    <row r="23576" x14ac:dyDescent="0.25"/>
    <row r="23577" x14ac:dyDescent="0.25"/>
    <row r="23578" x14ac:dyDescent="0.25"/>
    <row r="23579" x14ac:dyDescent="0.25"/>
    <row r="23580" x14ac:dyDescent="0.25"/>
    <row r="23581" x14ac:dyDescent="0.25"/>
    <row r="23582" x14ac:dyDescent="0.25"/>
    <row r="23583" x14ac:dyDescent="0.25"/>
    <row r="23584" x14ac:dyDescent="0.25"/>
    <row r="23585" x14ac:dyDescent="0.25"/>
    <row r="23586" x14ac:dyDescent="0.25"/>
    <row r="23587" x14ac:dyDescent="0.25"/>
    <row r="23588" x14ac:dyDescent="0.25"/>
    <row r="23589" x14ac:dyDescent="0.25"/>
    <row r="23590" x14ac:dyDescent="0.25"/>
    <row r="23591" x14ac:dyDescent="0.25"/>
    <row r="23592" x14ac:dyDescent="0.25"/>
    <row r="23593" x14ac:dyDescent="0.25"/>
    <row r="23594" x14ac:dyDescent="0.25"/>
    <row r="23595" x14ac:dyDescent="0.25"/>
    <row r="23596" x14ac:dyDescent="0.25"/>
    <row r="23597" x14ac:dyDescent="0.25"/>
    <row r="23598" x14ac:dyDescent="0.25"/>
    <row r="23599" x14ac:dyDescent="0.25"/>
    <row r="23600" x14ac:dyDescent="0.25"/>
    <row r="23601" x14ac:dyDescent="0.25"/>
    <row r="23602" x14ac:dyDescent="0.25"/>
    <row r="23603" x14ac:dyDescent="0.25"/>
    <row r="23604" x14ac:dyDescent="0.25"/>
    <row r="23605" x14ac:dyDescent="0.25"/>
    <row r="23606" x14ac:dyDescent="0.25"/>
    <row r="23607" x14ac:dyDescent="0.25"/>
    <row r="23608" x14ac:dyDescent="0.25"/>
    <row r="23609" x14ac:dyDescent="0.25"/>
    <row r="23610" x14ac:dyDescent="0.25"/>
    <row r="23611" x14ac:dyDescent="0.25"/>
    <row r="23612" x14ac:dyDescent="0.25"/>
    <row r="23613" x14ac:dyDescent="0.25"/>
    <row r="23614" x14ac:dyDescent="0.25"/>
    <row r="23615" x14ac:dyDescent="0.25"/>
    <row r="23616" x14ac:dyDescent="0.25"/>
    <row r="23617" x14ac:dyDescent="0.25"/>
    <row r="23618" x14ac:dyDescent="0.25"/>
    <row r="23619" x14ac:dyDescent="0.25"/>
    <row r="23620" x14ac:dyDescent="0.25"/>
    <row r="23621" x14ac:dyDescent="0.25"/>
    <row r="23622" x14ac:dyDescent="0.25"/>
    <row r="23623" x14ac:dyDescent="0.25"/>
    <row r="23624" x14ac:dyDescent="0.25"/>
    <row r="23625" x14ac:dyDescent="0.25"/>
    <row r="23626" x14ac:dyDescent="0.25"/>
    <row r="23627" x14ac:dyDescent="0.25"/>
    <row r="23628" x14ac:dyDescent="0.25"/>
    <row r="23629" x14ac:dyDescent="0.25"/>
    <row r="23630" x14ac:dyDescent="0.25"/>
    <row r="23631" x14ac:dyDescent="0.25"/>
    <row r="23632" x14ac:dyDescent="0.25"/>
    <row r="23633" x14ac:dyDescent="0.25"/>
    <row r="23634" x14ac:dyDescent="0.25"/>
    <row r="23635" x14ac:dyDescent="0.25"/>
    <row r="23636" x14ac:dyDescent="0.25"/>
    <row r="23637" x14ac:dyDescent="0.25"/>
    <row r="23638" x14ac:dyDescent="0.25"/>
    <row r="23639" x14ac:dyDescent="0.25"/>
    <row r="23640" x14ac:dyDescent="0.25"/>
    <row r="23641" x14ac:dyDescent="0.25"/>
    <row r="23642" x14ac:dyDescent="0.25"/>
    <row r="23643" x14ac:dyDescent="0.25"/>
    <row r="23644" x14ac:dyDescent="0.25"/>
    <row r="23645" x14ac:dyDescent="0.25"/>
    <row r="23646" x14ac:dyDescent="0.25"/>
    <row r="23647" x14ac:dyDescent="0.25"/>
    <row r="23648" x14ac:dyDescent="0.25"/>
    <row r="23649" x14ac:dyDescent="0.25"/>
    <row r="23650" x14ac:dyDescent="0.25"/>
    <row r="23651" x14ac:dyDescent="0.25"/>
    <row r="23652" x14ac:dyDescent="0.25"/>
    <row r="23653" x14ac:dyDescent="0.25"/>
    <row r="23654" x14ac:dyDescent="0.25"/>
    <row r="23655" x14ac:dyDescent="0.25"/>
    <row r="23656" x14ac:dyDescent="0.25"/>
    <row r="23657" x14ac:dyDescent="0.25"/>
    <row r="23658" x14ac:dyDescent="0.25"/>
    <row r="23659" x14ac:dyDescent="0.25"/>
    <row r="23660" x14ac:dyDescent="0.25"/>
    <row r="23661" x14ac:dyDescent="0.25"/>
    <row r="23662" x14ac:dyDescent="0.25"/>
    <row r="23663" x14ac:dyDescent="0.25"/>
    <row r="23664" x14ac:dyDescent="0.25"/>
    <row r="23665" x14ac:dyDescent="0.25"/>
    <row r="23666" x14ac:dyDescent="0.25"/>
    <row r="23667" x14ac:dyDescent="0.25"/>
    <row r="23668" x14ac:dyDescent="0.25"/>
    <row r="23669" x14ac:dyDescent="0.25"/>
    <row r="23670" x14ac:dyDescent="0.25"/>
    <row r="23671" x14ac:dyDescent="0.25"/>
    <row r="23672" x14ac:dyDescent="0.25"/>
    <row r="23673" x14ac:dyDescent="0.25"/>
    <row r="23674" x14ac:dyDescent="0.25"/>
    <row r="23675" x14ac:dyDescent="0.25"/>
    <row r="23676" x14ac:dyDescent="0.25"/>
    <row r="23677" x14ac:dyDescent="0.25"/>
    <row r="23678" x14ac:dyDescent="0.25"/>
    <row r="23679" x14ac:dyDescent="0.25"/>
    <row r="23680" x14ac:dyDescent="0.25"/>
    <row r="23681" x14ac:dyDescent="0.25"/>
    <row r="23682" x14ac:dyDescent="0.25"/>
    <row r="23683" x14ac:dyDescent="0.25"/>
    <row r="23684" x14ac:dyDescent="0.25"/>
    <row r="23685" x14ac:dyDescent="0.25"/>
    <row r="23686" x14ac:dyDescent="0.25"/>
    <row r="23687" x14ac:dyDescent="0.25"/>
    <row r="23688" x14ac:dyDescent="0.25"/>
    <row r="23689" x14ac:dyDescent="0.25"/>
    <row r="23690" x14ac:dyDescent="0.25"/>
    <row r="23691" x14ac:dyDescent="0.25"/>
    <row r="23692" x14ac:dyDescent="0.25"/>
    <row r="23693" x14ac:dyDescent="0.25"/>
    <row r="23694" x14ac:dyDescent="0.25"/>
    <row r="23695" x14ac:dyDescent="0.25"/>
    <row r="23696" x14ac:dyDescent="0.25"/>
    <row r="23697" x14ac:dyDescent="0.25"/>
    <row r="23698" x14ac:dyDescent="0.25"/>
    <row r="23699" x14ac:dyDescent="0.25"/>
    <row r="23700" x14ac:dyDescent="0.25"/>
    <row r="23701" x14ac:dyDescent="0.25"/>
    <row r="23702" x14ac:dyDescent="0.25"/>
    <row r="23703" x14ac:dyDescent="0.25"/>
    <row r="23704" x14ac:dyDescent="0.25"/>
    <row r="23705" x14ac:dyDescent="0.25"/>
    <row r="23706" x14ac:dyDescent="0.25"/>
    <row r="23707" x14ac:dyDescent="0.25"/>
    <row r="23708" x14ac:dyDescent="0.25"/>
    <row r="23709" x14ac:dyDescent="0.25"/>
    <row r="23710" x14ac:dyDescent="0.25"/>
    <row r="23711" x14ac:dyDescent="0.25"/>
    <row r="23712" x14ac:dyDescent="0.25"/>
    <row r="23713" x14ac:dyDescent="0.25"/>
    <row r="23714" x14ac:dyDescent="0.25"/>
    <row r="23715" x14ac:dyDescent="0.25"/>
    <row r="23716" x14ac:dyDescent="0.25"/>
    <row r="23717" x14ac:dyDescent="0.25"/>
    <row r="23718" x14ac:dyDescent="0.25"/>
    <row r="23719" x14ac:dyDescent="0.25"/>
    <row r="23720" x14ac:dyDescent="0.25"/>
    <row r="23721" x14ac:dyDescent="0.25"/>
    <row r="23722" x14ac:dyDescent="0.25"/>
    <row r="23723" x14ac:dyDescent="0.25"/>
    <row r="23724" x14ac:dyDescent="0.25"/>
    <row r="23725" x14ac:dyDescent="0.25"/>
    <row r="23726" x14ac:dyDescent="0.25"/>
    <row r="23727" x14ac:dyDescent="0.25"/>
    <row r="23728" x14ac:dyDescent="0.25"/>
    <row r="23729" x14ac:dyDescent="0.25"/>
    <row r="23730" x14ac:dyDescent="0.25"/>
    <row r="23731" x14ac:dyDescent="0.25"/>
    <row r="23732" x14ac:dyDescent="0.25"/>
    <row r="23733" x14ac:dyDescent="0.25"/>
    <row r="23734" x14ac:dyDescent="0.25"/>
    <row r="23735" x14ac:dyDescent="0.25"/>
    <row r="23736" x14ac:dyDescent="0.25"/>
    <row r="23737" x14ac:dyDescent="0.25"/>
    <row r="23738" x14ac:dyDescent="0.25"/>
    <row r="23739" x14ac:dyDescent="0.25"/>
    <row r="23740" x14ac:dyDescent="0.25"/>
    <row r="23741" x14ac:dyDescent="0.25"/>
    <row r="23742" x14ac:dyDescent="0.25"/>
    <row r="23743" x14ac:dyDescent="0.25"/>
    <row r="23744" x14ac:dyDescent="0.25"/>
    <row r="23745" x14ac:dyDescent="0.25"/>
    <row r="23746" x14ac:dyDescent="0.25"/>
    <row r="23747" x14ac:dyDescent="0.25"/>
    <row r="23748" x14ac:dyDescent="0.25"/>
    <row r="23749" x14ac:dyDescent="0.25"/>
    <row r="23750" x14ac:dyDescent="0.25"/>
    <row r="23751" x14ac:dyDescent="0.25"/>
    <row r="23752" x14ac:dyDescent="0.25"/>
    <row r="23753" x14ac:dyDescent="0.25"/>
    <row r="23754" x14ac:dyDescent="0.25"/>
    <row r="23755" x14ac:dyDescent="0.25"/>
    <row r="23756" x14ac:dyDescent="0.25"/>
    <row r="23757" x14ac:dyDescent="0.25"/>
    <row r="23758" x14ac:dyDescent="0.25"/>
    <row r="23759" x14ac:dyDescent="0.25"/>
    <row r="23760" x14ac:dyDescent="0.25"/>
    <row r="23761" x14ac:dyDescent="0.25"/>
    <row r="23762" x14ac:dyDescent="0.25"/>
    <row r="23763" x14ac:dyDescent="0.25"/>
    <row r="23764" x14ac:dyDescent="0.25"/>
    <row r="23765" x14ac:dyDescent="0.25"/>
    <row r="23766" x14ac:dyDescent="0.25"/>
    <row r="23767" x14ac:dyDescent="0.25"/>
    <row r="23768" x14ac:dyDescent="0.25"/>
    <row r="23769" x14ac:dyDescent="0.25"/>
    <row r="23770" x14ac:dyDescent="0.25"/>
    <row r="23771" x14ac:dyDescent="0.25"/>
    <row r="23772" x14ac:dyDescent="0.25"/>
    <row r="23773" x14ac:dyDescent="0.25"/>
    <row r="23774" x14ac:dyDescent="0.25"/>
    <row r="23775" x14ac:dyDescent="0.25"/>
    <row r="23776" x14ac:dyDescent="0.25"/>
    <row r="23777" x14ac:dyDescent="0.25"/>
    <row r="23778" x14ac:dyDescent="0.25"/>
    <row r="23779" x14ac:dyDescent="0.25"/>
    <row r="23780" x14ac:dyDescent="0.25"/>
    <row r="23781" x14ac:dyDescent="0.25"/>
    <row r="23782" x14ac:dyDescent="0.25"/>
    <row r="23783" x14ac:dyDescent="0.25"/>
    <row r="23784" x14ac:dyDescent="0.25"/>
    <row r="23785" x14ac:dyDescent="0.25"/>
    <row r="23786" x14ac:dyDescent="0.25"/>
    <row r="23787" x14ac:dyDescent="0.25"/>
    <row r="23788" x14ac:dyDescent="0.25"/>
    <row r="23789" x14ac:dyDescent="0.25"/>
    <row r="23790" x14ac:dyDescent="0.25"/>
    <row r="23791" x14ac:dyDescent="0.25"/>
    <row r="23792" x14ac:dyDescent="0.25"/>
    <row r="23793" x14ac:dyDescent="0.25"/>
    <row r="23794" x14ac:dyDescent="0.25"/>
    <row r="23795" x14ac:dyDescent="0.25"/>
    <row r="23796" x14ac:dyDescent="0.25"/>
    <row r="23797" x14ac:dyDescent="0.25"/>
    <row r="23798" x14ac:dyDescent="0.25"/>
    <row r="23799" x14ac:dyDescent="0.25"/>
    <row r="23800" x14ac:dyDescent="0.25"/>
    <row r="23801" x14ac:dyDescent="0.25"/>
    <row r="23802" x14ac:dyDescent="0.25"/>
    <row r="23803" x14ac:dyDescent="0.25"/>
    <row r="23804" x14ac:dyDescent="0.25"/>
    <row r="23805" x14ac:dyDescent="0.25"/>
    <row r="23806" x14ac:dyDescent="0.25"/>
    <row r="23807" x14ac:dyDescent="0.25"/>
    <row r="23808" x14ac:dyDescent="0.25"/>
    <row r="23809" x14ac:dyDescent="0.25"/>
    <row r="23810" x14ac:dyDescent="0.25"/>
    <row r="23811" x14ac:dyDescent="0.25"/>
    <row r="23812" x14ac:dyDescent="0.25"/>
    <row r="23813" x14ac:dyDescent="0.25"/>
    <row r="23814" x14ac:dyDescent="0.25"/>
    <row r="23815" x14ac:dyDescent="0.25"/>
    <row r="23816" x14ac:dyDescent="0.25"/>
    <row r="23817" x14ac:dyDescent="0.25"/>
    <row r="23818" x14ac:dyDescent="0.25"/>
    <row r="23819" x14ac:dyDescent="0.25"/>
    <row r="23820" x14ac:dyDescent="0.25"/>
    <row r="23821" x14ac:dyDescent="0.25"/>
    <row r="23822" x14ac:dyDescent="0.25"/>
    <row r="23823" x14ac:dyDescent="0.25"/>
    <row r="23824" x14ac:dyDescent="0.25"/>
    <row r="23825" x14ac:dyDescent="0.25"/>
    <row r="23826" x14ac:dyDescent="0.25"/>
    <row r="23827" x14ac:dyDescent="0.25"/>
    <row r="23828" x14ac:dyDescent="0.25"/>
    <row r="23829" x14ac:dyDescent="0.25"/>
    <row r="23830" x14ac:dyDescent="0.25"/>
    <row r="23831" x14ac:dyDescent="0.25"/>
    <row r="23832" x14ac:dyDescent="0.25"/>
    <row r="23833" x14ac:dyDescent="0.25"/>
    <row r="23834" x14ac:dyDescent="0.25"/>
    <row r="23835" x14ac:dyDescent="0.25"/>
    <row r="23836" x14ac:dyDescent="0.25"/>
    <row r="23837" x14ac:dyDescent="0.25"/>
    <row r="23838" x14ac:dyDescent="0.25"/>
    <row r="23839" x14ac:dyDescent="0.25"/>
    <row r="23840" x14ac:dyDescent="0.25"/>
    <row r="23841" x14ac:dyDescent="0.25"/>
    <row r="23842" x14ac:dyDescent="0.25"/>
    <row r="23843" x14ac:dyDescent="0.25"/>
    <row r="23844" x14ac:dyDescent="0.25"/>
    <row r="23845" x14ac:dyDescent="0.25"/>
    <row r="23846" x14ac:dyDescent="0.25"/>
    <row r="23847" x14ac:dyDescent="0.25"/>
    <row r="23848" x14ac:dyDescent="0.25"/>
    <row r="23849" x14ac:dyDescent="0.25"/>
    <row r="23850" x14ac:dyDescent="0.25"/>
    <row r="23851" x14ac:dyDescent="0.25"/>
    <row r="23852" x14ac:dyDescent="0.25"/>
    <row r="23853" x14ac:dyDescent="0.25"/>
    <row r="23854" x14ac:dyDescent="0.25"/>
    <row r="23855" x14ac:dyDescent="0.25"/>
    <row r="23856" x14ac:dyDescent="0.25"/>
    <row r="23857" x14ac:dyDescent="0.25"/>
    <row r="23858" x14ac:dyDescent="0.25"/>
    <row r="23859" x14ac:dyDescent="0.25"/>
    <row r="23860" x14ac:dyDescent="0.25"/>
    <row r="23861" x14ac:dyDescent="0.25"/>
    <row r="23862" x14ac:dyDescent="0.25"/>
    <row r="23863" x14ac:dyDescent="0.25"/>
    <row r="23864" x14ac:dyDescent="0.25"/>
    <row r="23865" x14ac:dyDescent="0.25"/>
    <row r="23866" x14ac:dyDescent="0.25"/>
    <row r="23867" x14ac:dyDescent="0.25"/>
    <row r="23868" x14ac:dyDescent="0.25"/>
    <row r="23869" x14ac:dyDescent="0.25"/>
    <row r="23870" x14ac:dyDescent="0.25"/>
    <row r="23871" x14ac:dyDescent="0.25"/>
    <row r="23872" x14ac:dyDescent="0.25"/>
    <row r="23873" x14ac:dyDescent="0.25"/>
    <row r="23874" x14ac:dyDescent="0.25"/>
    <row r="23875" x14ac:dyDescent="0.25"/>
    <row r="23876" x14ac:dyDescent="0.25"/>
    <row r="23877" x14ac:dyDescent="0.25"/>
    <row r="23878" x14ac:dyDescent="0.25"/>
    <row r="23879" x14ac:dyDescent="0.25"/>
    <row r="23880" x14ac:dyDescent="0.25"/>
    <row r="23881" x14ac:dyDescent="0.25"/>
    <row r="23882" x14ac:dyDescent="0.25"/>
    <row r="23883" x14ac:dyDescent="0.25"/>
    <row r="23884" x14ac:dyDescent="0.25"/>
    <row r="23885" x14ac:dyDescent="0.25"/>
    <row r="23886" x14ac:dyDescent="0.25"/>
    <row r="23887" x14ac:dyDescent="0.25"/>
    <row r="23888" x14ac:dyDescent="0.25"/>
    <row r="23889" x14ac:dyDescent="0.25"/>
    <row r="23890" x14ac:dyDescent="0.25"/>
    <row r="23891" x14ac:dyDescent="0.25"/>
    <row r="23892" x14ac:dyDescent="0.25"/>
    <row r="23893" x14ac:dyDescent="0.25"/>
    <row r="23894" x14ac:dyDescent="0.25"/>
    <row r="23895" x14ac:dyDescent="0.25"/>
    <row r="23896" x14ac:dyDescent="0.25"/>
    <row r="23897" x14ac:dyDescent="0.25"/>
    <row r="23898" x14ac:dyDescent="0.25"/>
    <row r="23899" x14ac:dyDescent="0.25"/>
    <row r="23900" x14ac:dyDescent="0.25"/>
    <row r="23901" x14ac:dyDescent="0.25"/>
    <row r="23902" x14ac:dyDescent="0.25"/>
    <row r="23903" x14ac:dyDescent="0.25"/>
    <row r="23904" x14ac:dyDescent="0.25"/>
    <row r="23905" x14ac:dyDescent="0.25"/>
    <row r="23906" x14ac:dyDescent="0.25"/>
    <row r="23907" x14ac:dyDescent="0.25"/>
    <row r="23908" x14ac:dyDescent="0.25"/>
    <row r="23909" x14ac:dyDescent="0.25"/>
    <row r="23910" x14ac:dyDescent="0.25"/>
    <row r="23911" x14ac:dyDescent="0.25"/>
    <row r="23912" x14ac:dyDescent="0.25"/>
    <row r="23913" x14ac:dyDescent="0.25"/>
    <row r="23914" x14ac:dyDescent="0.25"/>
    <row r="23915" x14ac:dyDescent="0.25"/>
    <row r="23916" x14ac:dyDescent="0.25"/>
    <row r="23917" x14ac:dyDescent="0.25"/>
    <row r="23918" x14ac:dyDescent="0.25"/>
    <row r="23919" x14ac:dyDescent="0.25"/>
    <row r="23920" x14ac:dyDescent="0.25"/>
    <row r="23921" x14ac:dyDescent="0.25"/>
    <row r="23922" x14ac:dyDescent="0.25"/>
    <row r="23923" x14ac:dyDescent="0.25"/>
    <row r="23924" x14ac:dyDescent="0.25"/>
    <row r="23925" x14ac:dyDescent="0.25"/>
    <row r="23926" x14ac:dyDescent="0.25"/>
    <row r="23927" x14ac:dyDescent="0.25"/>
    <row r="23928" x14ac:dyDescent="0.25"/>
    <row r="23929" x14ac:dyDescent="0.25"/>
    <row r="23930" x14ac:dyDescent="0.25"/>
    <row r="23931" x14ac:dyDescent="0.25"/>
    <row r="23932" x14ac:dyDescent="0.25"/>
    <row r="23933" x14ac:dyDescent="0.25"/>
    <row r="23934" x14ac:dyDescent="0.25"/>
    <row r="23935" x14ac:dyDescent="0.25"/>
    <row r="23936" x14ac:dyDescent="0.25"/>
    <row r="23937" x14ac:dyDescent="0.25"/>
    <row r="23938" x14ac:dyDescent="0.25"/>
    <row r="23939" x14ac:dyDescent="0.25"/>
    <row r="23940" x14ac:dyDescent="0.25"/>
    <row r="23941" x14ac:dyDescent="0.25"/>
    <row r="23942" x14ac:dyDescent="0.25"/>
    <row r="23943" x14ac:dyDescent="0.25"/>
    <row r="23944" x14ac:dyDescent="0.25"/>
    <row r="23945" x14ac:dyDescent="0.25"/>
    <row r="23946" x14ac:dyDescent="0.25"/>
    <row r="23947" x14ac:dyDescent="0.25"/>
    <row r="23948" x14ac:dyDescent="0.25"/>
    <row r="23949" x14ac:dyDescent="0.25"/>
    <row r="23950" x14ac:dyDescent="0.25"/>
    <row r="23951" x14ac:dyDescent="0.25"/>
    <row r="23952" x14ac:dyDescent="0.25"/>
    <row r="23953" x14ac:dyDescent="0.25"/>
    <row r="23954" x14ac:dyDescent="0.25"/>
    <row r="23955" x14ac:dyDescent="0.25"/>
    <row r="23956" x14ac:dyDescent="0.25"/>
    <row r="23957" x14ac:dyDescent="0.25"/>
    <row r="23958" x14ac:dyDescent="0.25"/>
    <row r="23959" x14ac:dyDescent="0.25"/>
    <row r="23960" x14ac:dyDescent="0.25"/>
    <row r="23961" x14ac:dyDescent="0.25"/>
    <row r="23962" x14ac:dyDescent="0.25"/>
    <row r="23963" x14ac:dyDescent="0.25"/>
    <row r="23964" x14ac:dyDescent="0.25"/>
    <row r="23965" x14ac:dyDescent="0.25"/>
    <row r="23966" x14ac:dyDescent="0.25"/>
    <row r="23967" x14ac:dyDescent="0.25"/>
    <row r="23968" x14ac:dyDescent="0.25"/>
    <row r="23969" x14ac:dyDescent="0.25"/>
    <row r="23970" x14ac:dyDescent="0.25"/>
    <row r="23971" x14ac:dyDescent="0.25"/>
    <row r="23972" x14ac:dyDescent="0.25"/>
    <row r="23973" x14ac:dyDescent="0.25"/>
    <row r="23974" x14ac:dyDescent="0.25"/>
    <row r="23975" x14ac:dyDescent="0.25"/>
    <row r="23976" x14ac:dyDescent="0.25"/>
    <row r="23977" x14ac:dyDescent="0.25"/>
    <row r="23978" x14ac:dyDescent="0.25"/>
    <row r="23979" x14ac:dyDescent="0.25"/>
    <row r="23980" x14ac:dyDescent="0.25"/>
    <row r="23981" x14ac:dyDescent="0.25"/>
    <row r="23982" x14ac:dyDescent="0.25"/>
    <row r="23983" x14ac:dyDescent="0.25"/>
    <row r="23984" x14ac:dyDescent="0.25"/>
    <row r="23985" x14ac:dyDescent="0.25"/>
    <row r="23986" x14ac:dyDescent="0.25"/>
    <row r="23987" x14ac:dyDescent="0.25"/>
    <row r="23988" x14ac:dyDescent="0.25"/>
    <row r="23989" x14ac:dyDescent="0.25"/>
    <row r="23990" x14ac:dyDescent="0.25"/>
    <row r="23991" x14ac:dyDescent="0.25"/>
    <row r="23992" x14ac:dyDescent="0.25"/>
    <row r="23993" x14ac:dyDescent="0.25"/>
    <row r="23994" x14ac:dyDescent="0.25"/>
    <row r="23995" x14ac:dyDescent="0.25"/>
    <row r="23996" x14ac:dyDescent="0.25"/>
    <row r="23997" x14ac:dyDescent="0.25"/>
    <row r="23998" x14ac:dyDescent="0.25"/>
    <row r="23999" x14ac:dyDescent="0.25"/>
    <row r="24000" x14ac:dyDescent="0.25"/>
    <row r="24001" x14ac:dyDescent="0.25"/>
    <row r="24002" x14ac:dyDescent="0.25"/>
    <row r="24003" x14ac:dyDescent="0.25"/>
    <row r="24004" x14ac:dyDescent="0.25"/>
    <row r="24005" x14ac:dyDescent="0.25"/>
    <row r="24006" x14ac:dyDescent="0.25"/>
    <row r="24007" x14ac:dyDescent="0.25"/>
    <row r="24008" x14ac:dyDescent="0.25"/>
    <row r="24009" x14ac:dyDescent="0.25"/>
    <row r="24010" x14ac:dyDescent="0.25"/>
    <row r="24011" x14ac:dyDescent="0.25"/>
    <row r="24012" x14ac:dyDescent="0.25"/>
    <row r="24013" x14ac:dyDescent="0.25"/>
    <row r="24014" x14ac:dyDescent="0.25"/>
    <row r="24015" x14ac:dyDescent="0.25"/>
    <row r="24016" x14ac:dyDescent="0.25"/>
    <row r="24017" x14ac:dyDescent="0.25"/>
    <row r="24018" x14ac:dyDescent="0.25"/>
    <row r="24019" x14ac:dyDescent="0.25"/>
    <row r="24020" x14ac:dyDescent="0.25"/>
    <row r="24021" x14ac:dyDescent="0.25"/>
    <row r="24022" x14ac:dyDescent="0.25"/>
    <row r="24023" x14ac:dyDescent="0.25"/>
    <row r="24024" x14ac:dyDescent="0.25"/>
    <row r="24025" x14ac:dyDescent="0.25"/>
    <row r="24026" x14ac:dyDescent="0.25"/>
    <row r="24027" x14ac:dyDescent="0.25"/>
    <row r="24028" x14ac:dyDescent="0.25"/>
    <row r="24029" x14ac:dyDescent="0.25"/>
    <row r="24030" x14ac:dyDescent="0.25"/>
    <row r="24031" x14ac:dyDescent="0.25"/>
    <row r="24032" x14ac:dyDescent="0.25"/>
    <row r="24033" x14ac:dyDescent="0.25"/>
    <row r="24034" x14ac:dyDescent="0.25"/>
    <row r="24035" x14ac:dyDescent="0.25"/>
    <row r="24036" x14ac:dyDescent="0.25"/>
    <row r="24037" x14ac:dyDescent="0.25"/>
    <row r="24038" x14ac:dyDescent="0.25"/>
    <row r="24039" x14ac:dyDescent="0.25"/>
    <row r="24040" x14ac:dyDescent="0.25"/>
    <row r="24041" x14ac:dyDescent="0.25"/>
    <row r="24042" x14ac:dyDescent="0.25"/>
    <row r="24043" x14ac:dyDescent="0.25"/>
    <row r="24044" x14ac:dyDescent="0.25"/>
    <row r="24045" x14ac:dyDescent="0.25"/>
    <row r="24046" x14ac:dyDescent="0.25"/>
    <row r="24047" x14ac:dyDescent="0.25"/>
    <row r="24048" x14ac:dyDescent="0.25"/>
    <row r="24049" x14ac:dyDescent="0.25"/>
    <row r="24050" x14ac:dyDescent="0.25"/>
    <row r="24051" x14ac:dyDescent="0.25"/>
    <row r="24052" x14ac:dyDescent="0.25"/>
    <row r="24053" x14ac:dyDescent="0.25"/>
    <row r="24054" x14ac:dyDescent="0.25"/>
    <row r="24055" x14ac:dyDescent="0.25"/>
    <row r="24056" x14ac:dyDescent="0.25"/>
    <row r="24057" x14ac:dyDescent="0.25"/>
    <row r="24058" x14ac:dyDescent="0.25"/>
    <row r="24059" x14ac:dyDescent="0.25"/>
    <row r="24060" x14ac:dyDescent="0.25"/>
    <row r="24061" x14ac:dyDescent="0.25"/>
    <row r="24062" x14ac:dyDescent="0.25"/>
    <row r="24063" x14ac:dyDescent="0.25"/>
    <row r="24064" x14ac:dyDescent="0.25"/>
    <row r="24065" x14ac:dyDescent="0.25"/>
    <row r="24066" x14ac:dyDescent="0.25"/>
    <row r="24067" x14ac:dyDescent="0.25"/>
    <row r="24068" x14ac:dyDescent="0.25"/>
    <row r="24069" x14ac:dyDescent="0.25"/>
    <row r="24070" x14ac:dyDescent="0.25"/>
    <row r="24071" x14ac:dyDescent="0.25"/>
    <row r="24072" x14ac:dyDescent="0.25"/>
    <row r="24073" x14ac:dyDescent="0.25"/>
    <row r="24074" x14ac:dyDescent="0.25"/>
    <row r="24075" x14ac:dyDescent="0.25"/>
    <row r="24076" x14ac:dyDescent="0.25"/>
    <row r="24077" x14ac:dyDescent="0.25"/>
    <row r="24078" x14ac:dyDescent="0.25"/>
    <row r="24079" x14ac:dyDescent="0.25"/>
    <row r="24080" x14ac:dyDescent="0.25"/>
    <row r="24081" x14ac:dyDescent="0.25"/>
    <row r="24082" x14ac:dyDescent="0.25"/>
    <row r="24083" x14ac:dyDescent="0.25"/>
    <row r="24084" x14ac:dyDescent="0.25"/>
    <row r="24085" x14ac:dyDescent="0.25"/>
    <row r="24086" x14ac:dyDescent="0.25"/>
    <row r="24087" x14ac:dyDescent="0.25"/>
    <row r="24088" x14ac:dyDescent="0.25"/>
    <row r="24089" x14ac:dyDescent="0.25"/>
    <row r="24090" x14ac:dyDescent="0.25"/>
    <row r="24091" x14ac:dyDescent="0.25"/>
    <row r="24092" x14ac:dyDescent="0.25"/>
    <row r="24093" x14ac:dyDescent="0.25"/>
    <row r="24094" x14ac:dyDescent="0.25"/>
    <row r="24095" x14ac:dyDescent="0.25"/>
    <row r="24096" x14ac:dyDescent="0.25"/>
    <row r="24097" x14ac:dyDescent="0.25"/>
    <row r="24098" x14ac:dyDescent="0.25"/>
    <row r="24099" x14ac:dyDescent="0.25"/>
    <row r="24100" x14ac:dyDescent="0.25"/>
    <row r="24101" x14ac:dyDescent="0.25"/>
    <row r="24102" x14ac:dyDescent="0.25"/>
    <row r="24103" x14ac:dyDescent="0.25"/>
    <row r="24104" x14ac:dyDescent="0.25"/>
    <row r="24105" x14ac:dyDescent="0.25"/>
    <row r="24106" x14ac:dyDescent="0.25"/>
    <row r="24107" x14ac:dyDescent="0.25"/>
    <row r="24108" x14ac:dyDescent="0.25"/>
    <row r="24109" x14ac:dyDescent="0.25"/>
    <row r="24110" x14ac:dyDescent="0.25"/>
    <row r="24111" x14ac:dyDescent="0.25"/>
    <row r="24112" x14ac:dyDescent="0.25"/>
    <row r="24113" x14ac:dyDescent="0.25"/>
    <row r="24114" x14ac:dyDescent="0.25"/>
    <row r="24115" x14ac:dyDescent="0.25"/>
    <row r="24116" x14ac:dyDescent="0.25"/>
    <row r="24117" x14ac:dyDescent="0.25"/>
    <row r="24118" x14ac:dyDescent="0.25"/>
    <row r="24119" x14ac:dyDescent="0.25"/>
    <row r="24120" x14ac:dyDescent="0.25"/>
    <row r="24121" x14ac:dyDescent="0.25"/>
    <row r="24122" x14ac:dyDescent="0.25"/>
    <row r="24123" x14ac:dyDescent="0.25"/>
    <row r="24124" x14ac:dyDescent="0.25"/>
    <row r="24125" x14ac:dyDescent="0.25"/>
    <row r="24126" x14ac:dyDescent="0.25"/>
    <row r="24127" x14ac:dyDescent="0.25"/>
    <row r="24128" x14ac:dyDescent="0.25"/>
    <row r="24129" x14ac:dyDescent="0.25"/>
    <row r="24130" x14ac:dyDescent="0.25"/>
    <row r="24131" x14ac:dyDescent="0.25"/>
    <row r="24132" x14ac:dyDescent="0.25"/>
    <row r="24133" x14ac:dyDescent="0.25"/>
    <row r="24134" x14ac:dyDescent="0.25"/>
    <row r="24135" x14ac:dyDescent="0.25"/>
    <row r="24136" x14ac:dyDescent="0.25"/>
    <row r="24137" x14ac:dyDescent="0.25"/>
    <row r="24138" x14ac:dyDescent="0.25"/>
    <row r="24139" x14ac:dyDescent="0.25"/>
    <row r="24140" x14ac:dyDescent="0.25"/>
    <row r="24141" x14ac:dyDescent="0.25"/>
    <row r="24142" x14ac:dyDescent="0.25"/>
    <row r="24143" x14ac:dyDescent="0.25"/>
    <row r="24144" x14ac:dyDescent="0.25"/>
    <row r="24145" x14ac:dyDescent="0.25"/>
    <row r="24146" x14ac:dyDescent="0.25"/>
    <row r="24147" x14ac:dyDescent="0.25"/>
    <row r="24148" x14ac:dyDescent="0.25"/>
    <row r="24149" x14ac:dyDescent="0.25"/>
    <row r="24150" x14ac:dyDescent="0.25"/>
    <row r="24151" x14ac:dyDescent="0.25"/>
    <row r="24152" x14ac:dyDescent="0.25"/>
    <row r="24153" x14ac:dyDescent="0.25"/>
    <row r="24154" x14ac:dyDescent="0.25"/>
    <row r="24155" x14ac:dyDescent="0.25"/>
    <row r="24156" x14ac:dyDescent="0.25"/>
    <row r="24157" x14ac:dyDescent="0.25"/>
    <row r="24158" x14ac:dyDescent="0.25"/>
    <row r="24159" x14ac:dyDescent="0.25"/>
    <row r="24160" x14ac:dyDescent="0.25"/>
    <row r="24161" x14ac:dyDescent="0.25"/>
    <row r="24162" x14ac:dyDescent="0.25"/>
    <row r="24163" x14ac:dyDescent="0.25"/>
    <row r="24164" x14ac:dyDescent="0.25"/>
    <row r="24165" x14ac:dyDescent="0.25"/>
    <row r="24166" x14ac:dyDescent="0.25"/>
    <row r="24167" x14ac:dyDescent="0.25"/>
    <row r="24168" x14ac:dyDescent="0.25"/>
    <row r="24169" x14ac:dyDescent="0.25"/>
    <row r="24170" x14ac:dyDescent="0.25"/>
    <row r="24171" x14ac:dyDescent="0.25"/>
    <row r="24172" x14ac:dyDescent="0.25"/>
    <row r="24173" x14ac:dyDescent="0.25"/>
    <row r="24174" x14ac:dyDescent="0.25"/>
    <row r="24175" x14ac:dyDescent="0.25"/>
    <row r="24176" x14ac:dyDescent="0.25"/>
    <row r="24177" x14ac:dyDescent="0.25"/>
    <row r="24178" x14ac:dyDescent="0.25"/>
    <row r="24179" x14ac:dyDescent="0.25"/>
    <row r="24180" x14ac:dyDescent="0.25"/>
    <row r="24181" x14ac:dyDescent="0.25"/>
    <row r="24182" x14ac:dyDescent="0.25"/>
    <row r="24183" x14ac:dyDescent="0.25"/>
    <row r="24184" x14ac:dyDescent="0.25"/>
    <row r="24185" x14ac:dyDescent="0.25"/>
    <row r="24186" x14ac:dyDescent="0.25"/>
    <row r="24187" x14ac:dyDescent="0.25"/>
    <row r="24188" x14ac:dyDescent="0.25"/>
    <row r="24189" x14ac:dyDescent="0.25"/>
    <row r="24190" x14ac:dyDescent="0.25"/>
    <row r="24191" x14ac:dyDescent="0.25"/>
    <row r="24192" x14ac:dyDescent="0.25"/>
    <row r="24193" x14ac:dyDescent="0.25"/>
    <row r="24194" x14ac:dyDescent="0.25"/>
    <row r="24195" x14ac:dyDescent="0.25"/>
    <row r="24196" x14ac:dyDescent="0.25"/>
    <row r="24197" x14ac:dyDescent="0.25"/>
    <row r="24198" x14ac:dyDescent="0.25"/>
    <row r="24199" x14ac:dyDescent="0.25"/>
    <row r="24200" x14ac:dyDescent="0.25"/>
    <row r="24201" x14ac:dyDescent="0.25"/>
    <row r="24202" x14ac:dyDescent="0.25"/>
    <row r="24203" x14ac:dyDescent="0.25"/>
    <row r="24204" x14ac:dyDescent="0.25"/>
    <row r="24205" x14ac:dyDescent="0.25"/>
    <row r="24206" x14ac:dyDescent="0.25"/>
    <row r="24207" x14ac:dyDescent="0.25"/>
    <row r="24208" x14ac:dyDescent="0.25"/>
    <row r="24209" x14ac:dyDescent="0.25"/>
    <row r="24210" x14ac:dyDescent="0.25"/>
    <row r="24211" x14ac:dyDescent="0.25"/>
    <row r="24212" x14ac:dyDescent="0.25"/>
    <row r="24213" x14ac:dyDescent="0.25"/>
    <row r="24214" x14ac:dyDescent="0.25"/>
    <row r="24215" x14ac:dyDescent="0.25"/>
    <row r="24216" x14ac:dyDescent="0.25"/>
    <row r="24217" x14ac:dyDescent="0.25"/>
    <row r="24218" x14ac:dyDescent="0.25"/>
    <row r="24219" x14ac:dyDescent="0.25"/>
    <row r="24220" x14ac:dyDescent="0.25"/>
    <row r="24221" x14ac:dyDescent="0.25"/>
    <row r="24222" x14ac:dyDescent="0.25"/>
    <row r="24223" x14ac:dyDescent="0.25"/>
    <row r="24224" x14ac:dyDescent="0.25"/>
    <row r="24225" x14ac:dyDescent="0.25"/>
    <row r="24226" x14ac:dyDescent="0.25"/>
    <row r="24227" x14ac:dyDescent="0.25"/>
    <row r="24228" x14ac:dyDescent="0.25"/>
    <row r="24229" x14ac:dyDescent="0.25"/>
    <row r="24230" x14ac:dyDescent="0.25"/>
    <row r="24231" x14ac:dyDescent="0.25"/>
    <row r="24232" x14ac:dyDescent="0.25"/>
    <row r="24233" x14ac:dyDescent="0.25"/>
    <row r="24234" x14ac:dyDescent="0.25"/>
    <row r="24235" x14ac:dyDescent="0.25"/>
    <row r="24236" x14ac:dyDescent="0.25"/>
    <row r="24237" x14ac:dyDescent="0.25"/>
    <row r="24238" x14ac:dyDescent="0.25"/>
    <row r="24239" x14ac:dyDescent="0.25"/>
    <row r="24240" x14ac:dyDescent="0.25"/>
    <row r="24241" x14ac:dyDescent="0.25"/>
    <row r="24242" x14ac:dyDescent="0.25"/>
    <row r="24243" x14ac:dyDescent="0.25"/>
    <row r="24244" x14ac:dyDescent="0.25"/>
    <row r="24245" x14ac:dyDescent="0.25"/>
    <row r="24246" x14ac:dyDescent="0.25"/>
    <row r="24247" x14ac:dyDescent="0.25"/>
    <row r="24248" x14ac:dyDescent="0.25"/>
    <row r="24249" x14ac:dyDescent="0.25"/>
    <row r="24250" x14ac:dyDescent="0.25"/>
    <row r="24251" x14ac:dyDescent="0.25"/>
    <row r="24252" x14ac:dyDescent="0.25"/>
    <row r="24253" x14ac:dyDescent="0.25"/>
    <row r="24254" x14ac:dyDescent="0.25"/>
    <row r="24255" x14ac:dyDescent="0.25"/>
    <row r="24256" x14ac:dyDescent="0.25"/>
    <row r="24257" x14ac:dyDescent="0.25"/>
    <row r="24258" x14ac:dyDescent="0.25"/>
    <row r="24259" x14ac:dyDescent="0.25"/>
    <row r="24260" x14ac:dyDescent="0.25"/>
    <row r="24261" x14ac:dyDescent="0.25"/>
    <row r="24262" x14ac:dyDescent="0.25"/>
    <row r="24263" x14ac:dyDescent="0.25"/>
    <row r="24264" x14ac:dyDescent="0.25"/>
    <row r="24265" x14ac:dyDescent="0.25"/>
    <row r="24266" x14ac:dyDescent="0.25"/>
    <row r="24267" x14ac:dyDescent="0.25"/>
    <row r="24268" x14ac:dyDescent="0.25"/>
    <row r="24269" x14ac:dyDescent="0.25"/>
    <row r="24270" x14ac:dyDescent="0.25"/>
    <row r="24271" x14ac:dyDescent="0.25"/>
    <row r="24272" x14ac:dyDescent="0.25"/>
    <row r="24273" x14ac:dyDescent="0.25"/>
    <row r="24274" x14ac:dyDescent="0.25"/>
    <row r="24275" x14ac:dyDescent="0.25"/>
    <row r="24276" x14ac:dyDescent="0.25"/>
    <row r="24277" x14ac:dyDescent="0.25"/>
    <row r="24278" x14ac:dyDescent="0.25"/>
    <row r="24279" x14ac:dyDescent="0.25"/>
    <row r="24280" x14ac:dyDescent="0.25"/>
    <row r="24281" x14ac:dyDescent="0.25"/>
    <row r="24282" x14ac:dyDescent="0.25"/>
    <row r="24283" x14ac:dyDescent="0.25"/>
    <row r="24284" x14ac:dyDescent="0.25"/>
    <row r="24285" x14ac:dyDescent="0.25"/>
    <row r="24286" x14ac:dyDescent="0.25"/>
    <row r="24287" x14ac:dyDescent="0.25"/>
    <row r="24288" x14ac:dyDescent="0.25"/>
    <row r="24289" x14ac:dyDescent="0.25"/>
    <row r="24290" x14ac:dyDescent="0.25"/>
    <row r="24291" x14ac:dyDescent="0.25"/>
    <row r="24292" x14ac:dyDescent="0.25"/>
    <row r="24293" x14ac:dyDescent="0.25"/>
    <row r="24294" x14ac:dyDescent="0.25"/>
    <row r="24295" x14ac:dyDescent="0.25"/>
    <row r="24296" x14ac:dyDescent="0.25"/>
    <row r="24297" x14ac:dyDescent="0.25"/>
    <row r="24298" x14ac:dyDescent="0.25"/>
    <row r="24299" x14ac:dyDescent="0.25"/>
    <row r="24300" x14ac:dyDescent="0.25"/>
    <row r="24301" x14ac:dyDescent="0.25"/>
    <row r="24302" x14ac:dyDescent="0.25"/>
    <row r="24303" x14ac:dyDescent="0.25"/>
    <row r="24304" x14ac:dyDescent="0.25"/>
    <row r="24305" x14ac:dyDescent="0.25"/>
    <row r="24306" x14ac:dyDescent="0.25"/>
    <row r="24307" x14ac:dyDescent="0.25"/>
    <row r="24308" x14ac:dyDescent="0.25"/>
    <row r="24309" x14ac:dyDescent="0.25"/>
    <row r="24310" x14ac:dyDescent="0.25"/>
    <row r="24311" x14ac:dyDescent="0.25"/>
    <row r="24312" x14ac:dyDescent="0.25"/>
    <row r="24313" x14ac:dyDescent="0.25"/>
    <row r="24314" x14ac:dyDescent="0.25"/>
    <row r="24315" x14ac:dyDescent="0.25"/>
    <row r="24316" x14ac:dyDescent="0.25"/>
    <row r="24317" x14ac:dyDescent="0.25"/>
    <row r="24318" x14ac:dyDescent="0.25"/>
    <row r="24319" x14ac:dyDescent="0.25"/>
    <row r="24320" x14ac:dyDescent="0.25"/>
    <row r="24321" x14ac:dyDescent="0.25"/>
    <row r="24322" x14ac:dyDescent="0.25"/>
    <row r="24323" x14ac:dyDescent="0.25"/>
    <row r="24324" x14ac:dyDescent="0.25"/>
    <row r="24325" x14ac:dyDescent="0.25"/>
    <row r="24326" x14ac:dyDescent="0.25"/>
    <row r="24327" x14ac:dyDescent="0.25"/>
    <row r="24328" x14ac:dyDescent="0.25"/>
    <row r="24329" x14ac:dyDescent="0.25"/>
    <row r="24330" x14ac:dyDescent="0.25"/>
    <row r="24331" x14ac:dyDescent="0.25"/>
    <row r="24332" x14ac:dyDescent="0.25"/>
    <row r="24333" x14ac:dyDescent="0.25"/>
    <row r="24334" x14ac:dyDescent="0.25"/>
    <row r="24335" x14ac:dyDescent="0.25"/>
    <row r="24336" x14ac:dyDescent="0.25"/>
    <row r="24337" x14ac:dyDescent="0.25"/>
    <row r="24338" x14ac:dyDescent="0.25"/>
    <row r="24339" x14ac:dyDescent="0.25"/>
    <row r="24340" x14ac:dyDescent="0.25"/>
    <row r="24341" x14ac:dyDescent="0.25"/>
    <row r="24342" x14ac:dyDescent="0.25"/>
    <row r="24343" x14ac:dyDescent="0.25"/>
    <row r="24344" x14ac:dyDescent="0.25"/>
    <row r="24345" x14ac:dyDescent="0.25"/>
    <row r="24346" x14ac:dyDescent="0.25"/>
    <row r="24347" x14ac:dyDescent="0.25"/>
    <row r="24348" x14ac:dyDescent="0.25"/>
    <row r="24349" x14ac:dyDescent="0.25"/>
    <row r="24350" x14ac:dyDescent="0.25"/>
    <row r="24351" x14ac:dyDescent="0.25"/>
    <row r="24352" x14ac:dyDescent="0.25"/>
    <row r="24353" x14ac:dyDescent="0.25"/>
    <row r="24354" x14ac:dyDescent="0.25"/>
    <row r="24355" x14ac:dyDescent="0.25"/>
    <row r="24356" x14ac:dyDescent="0.25"/>
    <row r="24357" x14ac:dyDescent="0.25"/>
    <row r="24358" x14ac:dyDescent="0.25"/>
    <row r="24359" x14ac:dyDescent="0.25"/>
    <row r="24360" x14ac:dyDescent="0.25"/>
    <row r="24361" x14ac:dyDescent="0.25"/>
    <row r="24362" x14ac:dyDescent="0.25"/>
    <row r="24363" x14ac:dyDescent="0.25"/>
    <row r="24364" x14ac:dyDescent="0.25"/>
    <row r="24365" x14ac:dyDescent="0.25"/>
    <row r="24366" x14ac:dyDescent="0.25"/>
    <row r="24367" x14ac:dyDescent="0.25"/>
    <row r="24368" x14ac:dyDescent="0.25"/>
    <row r="24369" x14ac:dyDescent="0.25"/>
    <row r="24370" x14ac:dyDescent="0.25"/>
    <row r="24371" x14ac:dyDescent="0.25"/>
    <row r="24372" x14ac:dyDescent="0.25"/>
    <row r="24373" x14ac:dyDescent="0.25"/>
    <row r="24374" x14ac:dyDescent="0.25"/>
    <row r="24375" x14ac:dyDescent="0.25"/>
    <row r="24376" x14ac:dyDescent="0.25"/>
    <row r="24377" x14ac:dyDescent="0.25"/>
    <row r="24378" x14ac:dyDescent="0.25"/>
    <row r="24379" x14ac:dyDescent="0.25"/>
    <row r="24380" x14ac:dyDescent="0.25"/>
    <row r="24381" x14ac:dyDescent="0.25"/>
    <row r="24382" x14ac:dyDescent="0.25"/>
    <row r="24383" x14ac:dyDescent="0.25"/>
    <row r="24384" x14ac:dyDescent="0.25"/>
    <row r="24385" x14ac:dyDescent="0.25"/>
    <row r="24386" x14ac:dyDescent="0.25"/>
    <row r="24387" x14ac:dyDescent="0.25"/>
    <row r="24388" x14ac:dyDescent="0.25"/>
    <row r="24389" x14ac:dyDescent="0.25"/>
    <row r="24390" x14ac:dyDescent="0.25"/>
    <row r="24391" x14ac:dyDescent="0.25"/>
    <row r="24392" x14ac:dyDescent="0.25"/>
    <row r="24393" x14ac:dyDescent="0.25"/>
    <row r="24394" x14ac:dyDescent="0.25"/>
    <row r="24395" x14ac:dyDescent="0.25"/>
    <row r="24396" x14ac:dyDescent="0.25"/>
    <row r="24397" x14ac:dyDescent="0.25"/>
    <row r="24398" x14ac:dyDescent="0.25"/>
    <row r="24399" x14ac:dyDescent="0.25"/>
    <row r="24400" x14ac:dyDescent="0.25"/>
    <row r="24401" x14ac:dyDescent="0.25"/>
    <row r="24402" x14ac:dyDescent="0.25"/>
    <row r="24403" x14ac:dyDescent="0.25"/>
    <row r="24404" x14ac:dyDescent="0.25"/>
    <row r="24405" x14ac:dyDescent="0.25"/>
    <row r="24406" x14ac:dyDescent="0.25"/>
    <row r="24407" x14ac:dyDescent="0.25"/>
    <row r="24408" x14ac:dyDescent="0.25"/>
    <row r="24409" x14ac:dyDescent="0.25"/>
    <row r="24410" x14ac:dyDescent="0.25"/>
    <row r="24411" x14ac:dyDescent="0.25"/>
    <row r="24412" x14ac:dyDescent="0.25"/>
    <row r="24413" x14ac:dyDescent="0.25"/>
    <row r="24414" x14ac:dyDescent="0.25"/>
    <row r="24415" x14ac:dyDescent="0.25"/>
    <row r="24416" x14ac:dyDescent="0.25"/>
    <row r="24417" x14ac:dyDescent="0.25"/>
    <row r="24418" x14ac:dyDescent="0.25"/>
    <row r="24419" x14ac:dyDescent="0.25"/>
    <row r="24420" x14ac:dyDescent="0.25"/>
    <row r="24421" x14ac:dyDescent="0.25"/>
    <row r="24422" x14ac:dyDescent="0.25"/>
    <row r="24423" x14ac:dyDescent="0.25"/>
    <row r="24424" x14ac:dyDescent="0.25"/>
    <row r="24425" x14ac:dyDescent="0.25"/>
    <row r="24426" x14ac:dyDescent="0.25"/>
    <row r="24427" x14ac:dyDescent="0.25"/>
    <row r="24428" x14ac:dyDescent="0.25"/>
    <row r="24429" x14ac:dyDescent="0.25"/>
    <row r="24430" x14ac:dyDescent="0.25"/>
    <row r="24431" x14ac:dyDescent="0.25"/>
    <row r="24432" x14ac:dyDescent="0.25"/>
    <row r="24433" x14ac:dyDescent="0.25"/>
    <row r="24434" x14ac:dyDescent="0.25"/>
    <row r="24435" x14ac:dyDescent="0.25"/>
    <row r="24436" x14ac:dyDescent="0.25"/>
    <row r="24437" x14ac:dyDescent="0.25"/>
    <row r="24438" x14ac:dyDescent="0.25"/>
    <row r="24439" x14ac:dyDescent="0.25"/>
    <row r="24440" x14ac:dyDescent="0.25"/>
    <row r="24441" x14ac:dyDescent="0.25"/>
    <row r="24442" x14ac:dyDescent="0.25"/>
    <row r="24443" x14ac:dyDescent="0.25"/>
    <row r="24444" x14ac:dyDescent="0.25"/>
    <row r="24445" x14ac:dyDescent="0.25"/>
    <row r="24446" x14ac:dyDescent="0.25"/>
    <row r="24447" x14ac:dyDescent="0.25"/>
    <row r="24448" x14ac:dyDescent="0.25"/>
    <row r="24449" x14ac:dyDescent="0.25"/>
    <row r="24450" x14ac:dyDescent="0.25"/>
    <row r="24451" x14ac:dyDescent="0.25"/>
    <row r="24452" x14ac:dyDescent="0.25"/>
    <row r="24453" x14ac:dyDescent="0.25"/>
    <row r="24454" x14ac:dyDescent="0.25"/>
    <row r="24455" x14ac:dyDescent="0.25"/>
    <row r="24456" x14ac:dyDescent="0.25"/>
    <row r="24457" x14ac:dyDescent="0.25"/>
    <row r="24458" x14ac:dyDescent="0.25"/>
    <row r="24459" x14ac:dyDescent="0.25"/>
    <row r="24460" x14ac:dyDescent="0.25"/>
    <row r="24461" x14ac:dyDescent="0.25"/>
    <row r="24462" x14ac:dyDescent="0.25"/>
    <row r="24463" x14ac:dyDescent="0.25"/>
    <row r="24464" x14ac:dyDescent="0.25"/>
    <row r="24465" x14ac:dyDescent="0.25"/>
    <row r="24466" x14ac:dyDescent="0.25"/>
    <row r="24467" x14ac:dyDescent="0.25"/>
    <row r="24468" x14ac:dyDescent="0.25"/>
    <row r="24469" x14ac:dyDescent="0.25"/>
    <row r="24470" x14ac:dyDescent="0.25"/>
    <row r="24471" x14ac:dyDescent="0.25"/>
    <row r="24472" x14ac:dyDescent="0.25"/>
    <row r="24473" x14ac:dyDescent="0.25"/>
    <row r="24474" x14ac:dyDescent="0.25"/>
    <row r="24475" x14ac:dyDescent="0.25"/>
    <row r="24476" x14ac:dyDescent="0.25"/>
    <row r="24477" x14ac:dyDescent="0.25"/>
    <row r="24478" x14ac:dyDescent="0.25"/>
    <row r="24479" x14ac:dyDescent="0.25"/>
    <row r="24480" x14ac:dyDescent="0.25"/>
    <row r="24481" x14ac:dyDescent="0.25"/>
    <row r="24482" x14ac:dyDescent="0.25"/>
    <row r="24483" x14ac:dyDescent="0.25"/>
    <row r="24484" x14ac:dyDescent="0.25"/>
    <row r="24485" x14ac:dyDescent="0.25"/>
    <row r="24486" x14ac:dyDescent="0.25"/>
    <row r="24487" x14ac:dyDescent="0.25"/>
    <row r="24488" x14ac:dyDescent="0.25"/>
    <row r="24489" x14ac:dyDescent="0.25"/>
    <row r="24490" x14ac:dyDescent="0.25"/>
    <row r="24491" x14ac:dyDescent="0.25"/>
    <row r="24492" x14ac:dyDescent="0.25"/>
    <row r="24493" x14ac:dyDescent="0.25"/>
    <row r="24494" x14ac:dyDescent="0.25"/>
    <row r="24495" x14ac:dyDescent="0.25"/>
    <row r="24496" x14ac:dyDescent="0.25"/>
    <row r="24497" x14ac:dyDescent="0.25"/>
    <row r="24498" x14ac:dyDescent="0.25"/>
    <row r="24499" x14ac:dyDescent="0.25"/>
    <row r="24500" x14ac:dyDescent="0.25"/>
    <row r="24501" x14ac:dyDescent="0.25"/>
    <row r="24502" x14ac:dyDescent="0.25"/>
    <row r="24503" x14ac:dyDescent="0.25"/>
    <row r="24504" x14ac:dyDescent="0.25"/>
    <row r="24505" x14ac:dyDescent="0.25"/>
    <row r="24506" x14ac:dyDescent="0.25"/>
    <row r="24507" x14ac:dyDescent="0.25"/>
    <row r="24508" x14ac:dyDescent="0.25"/>
    <row r="24509" x14ac:dyDescent="0.25"/>
    <row r="24510" x14ac:dyDescent="0.25"/>
    <row r="24511" x14ac:dyDescent="0.25"/>
    <row r="24512" x14ac:dyDescent="0.25"/>
    <row r="24513" x14ac:dyDescent="0.25"/>
    <row r="24514" x14ac:dyDescent="0.25"/>
    <row r="24515" x14ac:dyDescent="0.25"/>
    <row r="24516" x14ac:dyDescent="0.25"/>
    <row r="24517" x14ac:dyDescent="0.25"/>
    <row r="24518" x14ac:dyDescent="0.25"/>
    <row r="24519" x14ac:dyDescent="0.25"/>
    <row r="24520" x14ac:dyDescent="0.25"/>
    <row r="24521" x14ac:dyDescent="0.25"/>
    <row r="24522" x14ac:dyDescent="0.25"/>
    <row r="24523" x14ac:dyDescent="0.25"/>
    <row r="24524" x14ac:dyDescent="0.25"/>
    <row r="24525" x14ac:dyDescent="0.25"/>
    <row r="24526" x14ac:dyDescent="0.25"/>
    <row r="24527" x14ac:dyDescent="0.25"/>
    <row r="24528" x14ac:dyDescent="0.25"/>
    <row r="24529" x14ac:dyDescent="0.25"/>
    <row r="24530" x14ac:dyDescent="0.25"/>
    <row r="24531" x14ac:dyDescent="0.25"/>
    <row r="24532" x14ac:dyDescent="0.25"/>
    <row r="24533" x14ac:dyDescent="0.25"/>
    <row r="24534" x14ac:dyDescent="0.25"/>
    <row r="24535" x14ac:dyDescent="0.25"/>
    <row r="24536" x14ac:dyDescent="0.25"/>
    <row r="24537" x14ac:dyDescent="0.25"/>
    <row r="24538" x14ac:dyDescent="0.25"/>
    <row r="24539" x14ac:dyDescent="0.25"/>
    <row r="24540" x14ac:dyDescent="0.25"/>
    <row r="24541" x14ac:dyDescent="0.25"/>
    <row r="24542" x14ac:dyDescent="0.25"/>
    <row r="24543" x14ac:dyDescent="0.25"/>
    <row r="24544" x14ac:dyDescent="0.25"/>
    <row r="24545" x14ac:dyDescent="0.25"/>
    <row r="24546" x14ac:dyDescent="0.25"/>
    <row r="24547" x14ac:dyDescent="0.25"/>
    <row r="24548" x14ac:dyDescent="0.25"/>
    <row r="24549" x14ac:dyDescent="0.25"/>
    <row r="24550" x14ac:dyDescent="0.25"/>
    <row r="24551" x14ac:dyDescent="0.25"/>
    <row r="24552" x14ac:dyDescent="0.25"/>
    <row r="24553" x14ac:dyDescent="0.25"/>
    <row r="24554" x14ac:dyDescent="0.25"/>
    <row r="24555" x14ac:dyDescent="0.25"/>
    <row r="24556" x14ac:dyDescent="0.25"/>
    <row r="24557" x14ac:dyDescent="0.25"/>
    <row r="24558" x14ac:dyDescent="0.25"/>
    <row r="24559" x14ac:dyDescent="0.25"/>
    <row r="24560" x14ac:dyDescent="0.25"/>
    <row r="24561" x14ac:dyDescent="0.25"/>
    <row r="24562" x14ac:dyDescent="0.25"/>
    <row r="24563" x14ac:dyDescent="0.25"/>
    <row r="24564" x14ac:dyDescent="0.25"/>
    <row r="24565" x14ac:dyDescent="0.25"/>
    <row r="24566" x14ac:dyDescent="0.25"/>
    <row r="24567" x14ac:dyDescent="0.25"/>
    <row r="24568" x14ac:dyDescent="0.25"/>
    <row r="24569" x14ac:dyDescent="0.25"/>
    <row r="24570" x14ac:dyDescent="0.25"/>
    <row r="24571" x14ac:dyDescent="0.25"/>
    <row r="24572" x14ac:dyDescent="0.25"/>
    <row r="24573" x14ac:dyDescent="0.25"/>
    <row r="24574" x14ac:dyDescent="0.25"/>
    <row r="24575" x14ac:dyDescent="0.25"/>
    <row r="24576" x14ac:dyDescent="0.25"/>
    <row r="24577" x14ac:dyDescent="0.25"/>
    <row r="24578" x14ac:dyDescent="0.25"/>
    <row r="24579" x14ac:dyDescent="0.25"/>
    <row r="24580" x14ac:dyDescent="0.25"/>
    <row r="24581" x14ac:dyDescent="0.25"/>
    <row r="24582" x14ac:dyDescent="0.25"/>
    <row r="24583" x14ac:dyDescent="0.25"/>
    <row r="24584" x14ac:dyDescent="0.25"/>
    <row r="24585" x14ac:dyDescent="0.25"/>
    <row r="24586" x14ac:dyDescent="0.25"/>
    <row r="24587" x14ac:dyDescent="0.25"/>
    <row r="24588" x14ac:dyDescent="0.25"/>
    <row r="24589" x14ac:dyDescent="0.25"/>
    <row r="24590" x14ac:dyDescent="0.25"/>
    <row r="24591" x14ac:dyDescent="0.25"/>
    <row r="24592" x14ac:dyDescent="0.25"/>
    <row r="24593" x14ac:dyDescent="0.25"/>
    <row r="24594" x14ac:dyDescent="0.25"/>
    <row r="24595" x14ac:dyDescent="0.25"/>
    <row r="24596" x14ac:dyDescent="0.25"/>
    <row r="24597" x14ac:dyDescent="0.25"/>
    <row r="24598" x14ac:dyDescent="0.25"/>
    <row r="24599" x14ac:dyDescent="0.25"/>
    <row r="24600" x14ac:dyDescent="0.25"/>
    <row r="24601" x14ac:dyDescent="0.25"/>
    <row r="24602" x14ac:dyDescent="0.25"/>
    <row r="24603" x14ac:dyDescent="0.25"/>
    <row r="24604" x14ac:dyDescent="0.25"/>
    <row r="24605" x14ac:dyDescent="0.25"/>
    <row r="24606" x14ac:dyDescent="0.25"/>
    <row r="24607" x14ac:dyDescent="0.25"/>
    <row r="24608" x14ac:dyDescent="0.25"/>
    <row r="24609" x14ac:dyDescent="0.25"/>
    <row r="24610" x14ac:dyDescent="0.25"/>
    <row r="24611" x14ac:dyDescent="0.25"/>
    <row r="24612" x14ac:dyDescent="0.25"/>
    <row r="24613" x14ac:dyDescent="0.25"/>
    <row r="24614" x14ac:dyDescent="0.25"/>
    <row r="24615" x14ac:dyDescent="0.25"/>
    <row r="24616" x14ac:dyDescent="0.25"/>
    <row r="24617" x14ac:dyDescent="0.25"/>
    <row r="24618" x14ac:dyDescent="0.25"/>
    <row r="24619" x14ac:dyDescent="0.25"/>
    <row r="24620" x14ac:dyDescent="0.25"/>
    <row r="24621" x14ac:dyDescent="0.25"/>
    <row r="24622" x14ac:dyDescent="0.25"/>
    <row r="24623" x14ac:dyDescent="0.25"/>
    <row r="24624" x14ac:dyDescent="0.25"/>
    <row r="24625" x14ac:dyDescent="0.25"/>
    <row r="24626" x14ac:dyDescent="0.25"/>
    <row r="24627" x14ac:dyDescent="0.25"/>
    <row r="24628" x14ac:dyDescent="0.25"/>
    <row r="24629" x14ac:dyDescent="0.25"/>
    <row r="24630" x14ac:dyDescent="0.25"/>
    <row r="24631" x14ac:dyDescent="0.25"/>
    <row r="24632" x14ac:dyDescent="0.25"/>
    <row r="24633" x14ac:dyDescent="0.25"/>
    <row r="24634" x14ac:dyDescent="0.25"/>
    <row r="24635" x14ac:dyDescent="0.25"/>
    <row r="24636" x14ac:dyDescent="0.25"/>
    <row r="24637" x14ac:dyDescent="0.25"/>
    <row r="24638" x14ac:dyDescent="0.25"/>
    <row r="24639" x14ac:dyDescent="0.25"/>
    <row r="24640" x14ac:dyDescent="0.25"/>
    <row r="24641" x14ac:dyDescent="0.25"/>
    <row r="24642" x14ac:dyDescent="0.25"/>
    <row r="24643" x14ac:dyDescent="0.25"/>
    <row r="24644" x14ac:dyDescent="0.25"/>
    <row r="24645" x14ac:dyDescent="0.25"/>
    <row r="24646" x14ac:dyDescent="0.25"/>
    <row r="24647" x14ac:dyDescent="0.25"/>
    <row r="24648" x14ac:dyDescent="0.25"/>
    <row r="24649" x14ac:dyDescent="0.25"/>
    <row r="24650" x14ac:dyDescent="0.25"/>
    <row r="24651" x14ac:dyDescent="0.25"/>
    <row r="24652" x14ac:dyDescent="0.25"/>
    <row r="24653" x14ac:dyDescent="0.25"/>
    <row r="24654" x14ac:dyDescent="0.25"/>
    <row r="24655" x14ac:dyDescent="0.25"/>
    <row r="24656" x14ac:dyDescent="0.25"/>
    <row r="24657" x14ac:dyDescent="0.25"/>
    <row r="24658" x14ac:dyDescent="0.25"/>
    <row r="24659" x14ac:dyDescent="0.25"/>
    <row r="24660" x14ac:dyDescent="0.25"/>
    <row r="24661" x14ac:dyDescent="0.25"/>
    <row r="24662" x14ac:dyDescent="0.25"/>
    <row r="24663" x14ac:dyDescent="0.25"/>
    <row r="24664" x14ac:dyDescent="0.25"/>
    <row r="24665" x14ac:dyDescent="0.25"/>
    <row r="24666" x14ac:dyDescent="0.25"/>
    <row r="24667" x14ac:dyDescent="0.25"/>
    <row r="24668" x14ac:dyDescent="0.25"/>
    <row r="24669" x14ac:dyDescent="0.25"/>
    <row r="24670" x14ac:dyDescent="0.25"/>
    <row r="24671" x14ac:dyDescent="0.25"/>
    <row r="24672" x14ac:dyDescent="0.25"/>
    <row r="24673" x14ac:dyDescent="0.25"/>
    <row r="24674" x14ac:dyDescent="0.25"/>
    <row r="24675" x14ac:dyDescent="0.25"/>
    <row r="24676" x14ac:dyDescent="0.25"/>
    <row r="24677" x14ac:dyDescent="0.25"/>
    <row r="24678" x14ac:dyDescent="0.25"/>
    <row r="24679" x14ac:dyDescent="0.25"/>
    <row r="24680" x14ac:dyDescent="0.25"/>
    <row r="24681" x14ac:dyDescent="0.25"/>
    <row r="24682" x14ac:dyDescent="0.25"/>
    <row r="24683" x14ac:dyDescent="0.25"/>
    <row r="24684" x14ac:dyDescent="0.25"/>
    <row r="24685" x14ac:dyDescent="0.25"/>
    <row r="24686" x14ac:dyDescent="0.25"/>
    <row r="24687" x14ac:dyDescent="0.25"/>
    <row r="24688" x14ac:dyDescent="0.25"/>
    <row r="24689" x14ac:dyDescent="0.25"/>
    <row r="24690" x14ac:dyDescent="0.25"/>
    <row r="24691" x14ac:dyDescent="0.25"/>
    <row r="24692" x14ac:dyDescent="0.25"/>
    <row r="24693" x14ac:dyDescent="0.25"/>
    <row r="24694" x14ac:dyDescent="0.25"/>
    <row r="24695" x14ac:dyDescent="0.25"/>
    <row r="24696" x14ac:dyDescent="0.25"/>
    <row r="24697" x14ac:dyDescent="0.25"/>
    <row r="24698" x14ac:dyDescent="0.25"/>
    <row r="24699" x14ac:dyDescent="0.25"/>
    <row r="24700" x14ac:dyDescent="0.25"/>
    <row r="24701" x14ac:dyDescent="0.25"/>
    <row r="24702" x14ac:dyDescent="0.25"/>
    <row r="24703" x14ac:dyDescent="0.25"/>
    <row r="24704" x14ac:dyDescent="0.25"/>
    <row r="24705" x14ac:dyDescent="0.25"/>
    <row r="24706" x14ac:dyDescent="0.25"/>
    <row r="24707" x14ac:dyDescent="0.25"/>
    <row r="24708" x14ac:dyDescent="0.25"/>
    <row r="24709" x14ac:dyDescent="0.25"/>
    <row r="24710" x14ac:dyDescent="0.25"/>
    <row r="24711" x14ac:dyDescent="0.25"/>
    <row r="24712" x14ac:dyDescent="0.25"/>
    <row r="24713" x14ac:dyDescent="0.25"/>
    <row r="24714" x14ac:dyDescent="0.25"/>
    <row r="24715" x14ac:dyDescent="0.25"/>
    <row r="24716" x14ac:dyDescent="0.25"/>
    <row r="24717" x14ac:dyDescent="0.25"/>
    <row r="24718" x14ac:dyDescent="0.25"/>
    <row r="24719" x14ac:dyDescent="0.25"/>
    <row r="24720" x14ac:dyDescent="0.25"/>
    <row r="24721" x14ac:dyDescent="0.25"/>
    <row r="24722" x14ac:dyDescent="0.25"/>
    <row r="24723" x14ac:dyDescent="0.25"/>
    <row r="24724" x14ac:dyDescent="0.25"/>
    <row r="24725" x14ac:dyDescent="0.25"/>
    <row r="24726" x14ac:dyDescent="0.25"/>
    <row r="24727" x14ac:dyDescent="0.25"/>
    <row r="24728" x14ac:dyDescent="0.25"/>
    <row r="24729" x14ac:dyDescent="0.25"/>
    <row r="24730" x14ac:dyDescent="0.25"/>
    <row r="24731" x14ac:dyDescent="0.25"/>
    <row r="24732" x14ac:dyDescent="0.25"/>
    <row r="24733" x14ac:dyDescent="0.25"/>
    <row r="24734" x14ac:dyDescent="0.25"/>
    <row r="24735" x14ac:dyDescent="0.25"/>
    <row r="24736" x14ac:dyDescent="0.25"/>
    <row r="24737" x14ac:dyDescent="0.25"/>
    <row r="24738" x14ac:dyDescent="0.25"/>
    <row r="24739" x14ac:dyDescent="0.25"/>
    <row r="24740" x14ac:dyDescent="0.25"/>
    <row r="24741" x14ac:dyDescent="0.25"/>
    <row r="24742" x14ac:dyDescent="0.25"/>
    <row r="24743" x14ac:dyDescent="0.25"/>
    <row r="24744" x14ac:dyDescent="0.25"/>
    <row r="24745" x14ac:dyDescent="0.25"/>
    <row r="24746" x14ac:dyDescent="0.25"/>
    <row r="24747" x14ac:dyDescent="0.25"/>
    <row r="24748" x14ac:dyDescent="0.25"/>
    <row r="24749" x14ac:dyDescent="0.25"/>
    <row r="24750" x14ac:dyDescent="0.25"/>
    <row r="24751" x14ac:dyDescent="0.25"/>
    <row r="24752" x14ac:dyDescent="0.25"/>
    <row r="24753" x14ac:dyDescent="0.25"/>
    <row r="24754" x14ac:dyDescent="0.25"/>
    <row r="24755" x14ac:dyDescent="0.25"/>
    <row r="24756" x14ac:dyDescent="0.25"/>
    <row r="24757" x14ac:dyDescent="0.25"/>
    <row r="24758" x14ac:dyDescent="0.25"/>
    <row r="24759" x14ac:dyDescent="0.25"/>
    <row r="24760" x14ac:dyDescent="0.25"/>
    <row r="24761" x14ac:dyDescent="0.25"/>
    <row r="24762" x14ac:dyDescent="0.25"/>
    <row r="24763" x14ac:dyDescent="0.25"/>
    <row r="24764" x14ac:dyDescent="0.25"/>
    <row r="24765" x14ac:dyDescent="0.25"/>
    <row r="24766" x14ac:dyDescent="0.25"/>
    <row r="24767" x14ac:dyDescent="0.25"/>
    <row r="24768" x14ac:dyDescent="0.25"/>
    <row r="24769" x14ac:dyDescent="0.25"/>
    <row r="24770" x14ac:dyDescent="0.25"/>
    <row r="24771" x14ac:dyDescent="0.25"/>
    <row r="24772" x14ac:dyDescent="0.25"/>
    <row r="24773" x14ac:dyDescent="0.25"/>
    <row r="24774" x14ac:dyDescent="0.25"/>
    <row r="24775" x14ac:dyDescent="0.25"/>
    <row r="24776" x14ac:dyDescent="0.25"/>
    <row r="24777" x14ac:dyDescent="0.25"/>
    <row r="24778" x14ac:dyDescent="0.25"/>
    <row r="24779" x14ac:dyDescent="0.25"/>
    <row r="24780" x14ac:dyDescent="0.25"/>
    <row r="24781" x14ac:dyDescent="0.25"/>
    <row r="24782" x14ac:dyDescent="0.25"/>
    <row r="24783" x14ac:dyDescent="0.25"/>
    <row r="24784" x14ac:dyDescent="0.25"/>
    <row r="24785" x14ac:dyDescent="0.25"/>
    <row r="24786" x14ac:dyDescent="0.25"/>
    <row r="24787" x14ac:dyDescent="0.25"/>
    <row r="24788" x14ac:dyDescent="0.25"/>
    <row r="24789" x14ac:dyDescent="0.25"/>
    <row r="24790" x14ac:dyDescent="0.25"/>
    <row r="24791" x14ac:dyDescent="0.25"/>
    <row r="24792" x14ac:dyDescent="0.25"/>
    <row r="24793" x14ac:dyDescent="0.25"/>
    <row r="24794" x14ac:dyDescent="0.25"/>
    <row r="24795" x14ac:dyDescent="0.25"/>
    <row r="24796" x14ac:dyDescent="0.25"/>
    <row r="24797" x14ac:dyDescent="0.25"/>
    <row r="24798" x14ac:dyDescent="0.25"/>
    <row r="24799" x14ac:dyDescent="0.25"/>
    <row r="24800" x14ac:dyDescent="0.25"/>
    <row r="24801" x14ac:dyDescent="0.25"/>
    <row r="24802" x14ac:dyDescent="0.25"/>
    <row r="24803" x14ac:dyDescent="0.25"/>
    <row r="24804" x14ac:dyDescent="0.25"/>
    <row r="24805" x14ac:dyDescent="0.25"/>
    <row r="24806" x14ac:dyDescent="0.25"/>
    <row r="24807" x14ac:dyDescent="0.25"/>
    <row r="24808" x14ac:dyDescent="0.25"/>
    <row r="24809" x14ac:dyDescent="0.25"/>
    <row r="24810" x14ac:dyDescent="0.25"/>
    <row r="24811" x14ac:dyDescent="0.25"/>
    <row r="24812" x14ac:dyDescent="0.25"/>
    <row r="24813" x14ac:dyDescent="0.25"/>
    <row r="24814" x14ac:dyDescent="0.25"/>
    <row r="24815" x14ac:dyDescent="0.25"/>
    <row r="24816" x14ac:dyDescent="0.25"/>
    <row r="24817" x14ac:dyDescent="0.25"/>
    <row r="24818" x14ac:dyDescent="0.25"/>
    <row r="24819" x14ac:dyDescent="0.25"/>
    <row r="24820" x14ac:dyDescent="0.25"/>
    <row r="24821" x14ac:dyDescent="0.25"/>
    <row r="24822" x14ac:dyDescent="0.25"/>
    <row r="24823" x14ac:dyDescent="0.25"/>
    <row r="24824" x14ac:dyDescent="0.25"/>
    <row r="24825" x14ac:dyDescent="0.25"/>
    <row r="24826" x14ac:dyDescent="0.25"/>
    <row r="24827" x14ac:dyDescent="0.25"/>
    <row r="24828" x14ac:dyDescent="0.25"/>
    <row r="24829" x14ac:dyDescent="0.25"/>
    <row r="24830" x14ac:dyDescent="0.25"/>
    <row r="24831" x14ac:dyDescent="0.25"/>
    <row r="24832" x14ac:dyDescent="0.25"/>
    <row r="24833" x14ac:dyDescent="0.25"/>
    <row r="24834" x14ac:dyDescent="0.25"/>
    <row r="24835" x14ac:dyDescent="0.25"/>
    <row r="24836" x14ac:dyDescent="0.25"/>
    <row r="24837" x14ac:dyDescent="0.25"/>
    <row r="24838" x14ac:dyDescent="0.25"/>
    <row r="24839" x14ac:dyDescent="0.25"/>
    <row r="24840" x14ac:dyDescent="0.25"/>
    <row r="24841" x14ac:dyDescent="0.25"/>
    <row r="24842" x14ac:dyDescent="0.25"/>
    <row r="24843" x14ac:dyDescent="0.25"/>
    <row r="24844" x14ac:dyDescent="0.25"/>
    <row r="24845" x14ac:dyDescent="0.25"/>
    <row r="24846" x14ac:dyDescent="0.25"/>
    <row r="24847" x14ac:dyDescent="0.25"/>
    <row r="24848" x14ac:dyDescent="0.25"/>
    <row r="24849" x14ac:dyDescent="0.25"/>
    <row r="24850" x14ac:dyDescent="0.25"/>
    <row r="24851" x14ac:dyDescent="0.25"/>
    <row r="24852" x14ac:dyDescent="0.25"/>
    <row r="24853" x14ac:dyDescent="0.25"/>
    <row r="24854" x14ac:dyDescent="0.25"/>
    <row r="24855" x14ac:dyDescent="0.25"/>
    <row r="24856" x14ac:dyDescent="0.25"/>
    <row r="24857" x14ac:dyDescent="0.25"/>
    <row r="24858" x14ac:dyDescent="0.25"/>
    <row r="24859" x14ac:dyDescent="0.25"/>
    <row r="24860" x14ac:dyDescent="0.25"/>
    <row r="24861" x14ac:dyDescent="0.25"/>
    <row r="24862" x14ac:dyDescent="0.25"/>
    <row r="24863" x14ac:dyDescent="0.25"/>
    <row r="24864" x14ac:dyDescent="0.25"/>
    <row r="24865" x14ac:dyDescent="0.25"/>
    <row r="24866" x14ac:dyDescent="0.25"/>
    <row r="24867" x14ac:dyDescent="0.25"/>
    <row r="24868" x14ac:dyDescent="0.25"/>
    <row r="24869" x14ac:dyDescent="0.25"/>
    <row r="24870" x14ac:dyDescent="0.25"/>
    <row r="24871" x14ac:dyDescent="0.25"/>
    <row r="24872" x14ac:dyDescent="0.25"/>
    <row r="24873" x14ac:dyDescent="0.25"/>
    <row r="24874" x14ac:dyDescent="0.25"/>
    <row r="24875" x14ac:dyDescent="0.25"/>
    <row r="24876" x14ac:dyDescent="0.25"/>
    <row r="24877" x14ac:dyDescent="0.25"/>
    <row r="24878" x14ac:dyDescent="0.25"/>
    <row r="24879" x14ac:dyDescent="0.25"/>
    <row r="24880" x14ac:dyDescent="0.25"/>
    <row r="24881" x14ac:dyDescent="0.25"/>
    <row r="24882" x14ac:dyDescent="0.25"/>
    <row r="24883" x14ac:dyDescent="0.25"/>
    <row r="24884" x14ac:dyDescent="0.25"/>
    <row r="24885" x14ac:dyDescent="0.25"/>
    <row r="24886" x14ac:dyDescent="0.25"/>
    <row r="24887" x14ac:dyDescent="0.25"/>
    <row r="24888" x14ac:dyDescent="0.25"/>
    <row r="24889" x14ac:dyDescent="0.25"/>
    <row r="24890" x14ac:dyDescent="0.25"/>
    <row r="24891" x14ac:dyDescent="0.25"/>
    <row r="24892" x14ac:dyDescent="0.25"/>
    <row r="24893" x14ac:dyDescent="0.25"/>
    <row r="24894" x14ac:dyDescent="0.25"/>
    <row r="24895" x14ac:dyDescent="0.25"/>
    <row r="24896" x14ac:dyDescent="0.25"/>
    <row r="24897" x14ac:dyDescent="0.25"/>
    <row r="24898" x14ac:dyDescent="0.25"/>
    <row r="24899" x14ac:dyDescent="0.25"/>
    <row r="24900" x14ac:dyDescent="0.25"/>
    <row r="24901" x14ac:dyDescent="0.25"/>
    <row r="24902" x14ac:dyDescent="0.25"/>
    <row r="24903" x14ac:dyDescent="0.25"/>
    <row r="24904" x14ac:dyDescent="0.25"/>
    <row r="24905" x14ac:dyDescent="0.25"/>
    <row r="24906" x14ac:dyDescent="0.25"/>
    <row r="24907" x14ac:dyDescent="0.25"/>
    <row r="24908" x14ac:dyDescent="0.25"/>
    <row r="24909" x14ac:dyDescent="0.25"/>
    <row r="24910" x14ac:dyDescent="0.25"/>
    <row r="24911" x14ac:dyDescent="0.25"/>
    <row r="24912" x14ac:dyDescent="0.25"/>
    <row r="24913" x14ac:dyDescent="0.25"/>
    <row r="24914" x14ac:dyDescent="0.25"/>
    <row r="24915" x14ac:dyDescent="0.25"/>
    <row r="24916" x14ac:dyDescent="0.25"/>
    <row r="24917" x14ac:dyDescent="0.25"/>
    <row r="24918" x14ac:dyDescent="0.25"/>
    <row r="24919" x14ac:dyDescent="0.25"/>
    <row r="24920" x14ac:dyDescent="0.25"/>
    <row r="24921" x14ac:dyDescent="0.25"/>
    <row r="24922" x14ac:dyDescent="0.25"/>
    <row r="24923" x14ac:dyDescent="0.25"/>
    <row r="24924" x14ac:dyDescent="0.25"/>
    <row r="24925" x14ac:dyDescent="0.25"/>
    <row r="24926" x14ac:dyDescent="0.25"/>
    <row r="24927" x14ac:dyDescent="0.25"/>
    <row r="24928" x14ac:dyDescent="0.25"/>
    <row r="24929" x14ac:dyDescent="0.25"/>
    <row r="24930" x14ac:dyDescent="0.25"/>
    <row r="24931" x14ac:dyDescent="0.25"/>
    <row r="24932" x14ac:dyDescent="0.25"/>
    <row r="24933" x14ac:dyDescent="0.25"/>
    <row r="24934" x14ac:dyDescent="0.25"/>
    <row r="24935" x14ac:dyDescent="0.25"/>
    <row r="24936" x14ac:dyDescent="0.25"/>
    <row r="24937" x14ac:dyDescent="0.25"/>
    <row r="24938" x14ac:dyDescent="0.25"/>
    <row r="24939" x14ac:dyDescent="0.25"/>
    <row r="24940" x14ac:dyDescent="0.25"/>
    <row r="24941" x14ac:dyDescent="0.25"/>
    <row r="24942" x14ac:dyDescent="0.25"/>
    <row r="24943" x14ac:dyDescent="0.25"/>
    <row r="24944" x14ac:dyDescent="0.25"/>
    <row r="24945" x14ac:dyDescent="0.25"/>
    <row r="24946" x14ac:dyDescent="0.25"/>
    <row r="24947" x14ac:dyDescent="0.25"/>
    <row r="24948" x14ac:dyDescent="0.25"/>
    <row r="24949" x14ac:dyDescent="0.25"/>
    <row r="24950" x14ac:dyDescent="0.25"/>
    <row r="24951" x14ac:dyDescent="0.25"/>
    <row r="24952" x14ac:dyDescent="0.25"/>
    <row r="24953" x14ac:dyDescent="0.25"/>
    <row r="24954" x14ac:dyDescent="0.25"/>
    <row r="24955" x14ac:dyDescent="0.25"/>
    <row r="24956" x14ac:dyDescent="0.25"/>
    <row r="24957" x14ac:dyDescent="0.25"/>
    <row r="24958" x14ac:dyDescent="0.25"/>
    <row r="24959" x14ac:dyDescent="0.25"/>
    <row r="24960" x14ac:dyDescent="0.25"/>
    <row r="24961" x14ac:dyDescent="0.25"/>
    <row r="24962" x14ac:dyDescent="0.25"/>
    <row r="24963" x14ac:dyDescent="0.25"/>
    <row r="24964" x14ac:dyDescent="0.25"/>
    <row r="24965" x14ac:dyDescent="0.25"/>
    <row r="24966" x14ac:dyDescent="0.25"/>
    <row r="24967" x14ac:dyDescent="0.25"/>
    <row r="24968" x14ac:dyDescent="0.25"/>
    <row r="24969" x14ac:dyDescent="0.25"/>
    <row r="24970" x14ac:dyDescent="0.25"/>
    <row r="24971" x14ac:dyDescent="0.25"/>
    <row r="24972" x14ac:dyDescent="0.25"/>
    <row r="24973" x14ac:dyDescent="0.25"/>
    <row r="24974" x14ac:dyDescent="0.25"/>
    <row r="24975" x14ac:dyDescent="0.25"/>
    <row r="24976" x14ac:dyDescent="0.25"/>
    <row r="24977" x14ac:dyDescent="0.25"/>
    <row r="24978" x14ac:dyDescent="0.25"/>
    <row r="24979" x14ac:dyDescent="0.25"/>
    <row r="24980" x14ac:dyDescent="0.25"/>
    <row r="24981" x14ac:dyDescent="0.25"/>
    <row r="24982" x14ac:dyDescent="0.25"/>
    <row r="24983" x14ac:dyDescent="0.25"/>
    <row r="24984" x14ac:dyDescent="0.25"/>
    <row r="24985" x14ac:dyDescent="0.25"/>
    <row r="24986" x14ac:dyDescent="0.25"/>
    <row r="24987" x14ac:dyDescent="0.25"/>
    <row r="24988" x14ac:dyDescent="0.25"/>
    <row r="24989" x14ac:dyDescent="0.25"/>
    <row r="24990" x14ac:dyDescent="0.25"/>
    <row r="24991" x14ac:dyDescent="0.25"/>
    <row r="24992" x14ac:dyDescent="0.25"/>
    <row r="24993" x14ac:dyDescent="0.25"/>
    <row r="24994" x14ac:dyDescent="0.25"/>
    <row r="24995" x14ac:dyDescent="0.25"/>
    <row r="24996" x14ac:dyDescent="0.25"/>
    <row r="24997" x14ac:dyDescent="0.25"/>
    <row r="24998" x14ac:dyDescent="0.25"/>
    <row r="24999" x14ac:dyDescent="0.25"/>
    <row r="25000" x14ac:dyDescent="0.25"/>
    <row r="25001" x14ac:dyDescent="0.25"/>
    <row r="25002" x14ac:dyDescent="0.25"/>
    <row r="25003" x14ac:dyDescent="0.25"/>
    <row r="25004" x14ac:dyDescent="0.25"/>
    <row r="25005" x14ac:dyDescent="0.25"/>
    <row r="25006" x14ac:dyDescent="0.25"/>
    <row r="25007" x14ac:dyDescent="0.25"/>
    <row r="25008" x14ac:dyDescent="0.25"/>
    <row r="25009" x14ac:dyDescent="0.25"/>
    <row r="25010" x14ac:dyDescent="0.25"/>
    <row r="25011" x14ac:dyDescent="0.25"/>
    <row r="25012" x14ac:dyDescent="0.25"/>
    <row r="25013" x14ac:dyDescent="0.25"/>
    <row r="25014" x14ac:dyDescent="0.25"/>
    <row r="25015" x14ac:dyDescent="0.25"/>
    <row r="25016" x14ac:dyDescent="0.25"/>
    <row r="25017" x14ac:dyDescent="0.25"/>
    <row r="25018" x14ac:dyDescent="0.25"/>
    <row r="25019" x14ac:dyDescent="0.25"/>
    <row r="25020" x14ac:dyDescent="0.25"/>
    <row r="25021" x14ac:dyDescent="0.25"/>
    <row r="25022" x14ac:dyDescent="0.25"/>
    <row r="25023" x14ac:dyDescent="0.25"/>
    <row r="25024" x14ac:dyDescent="0.25"/>
    <row r="25025" x14ac:dyDescent="0.25"/>
    <row r="25026" x14ac:dyDescent="0.25"/>
    <row r="25027" x14ac:dyDescent="0.25"/>
    <row r="25028" x14ac:dyDescent="0.25"/>
    <row r="25029" x14ac:dyDescent="0.25"/>
    <row r="25030" x14ac:dyDescent="0.25"/>
    <row r="25031" x14ac:dyDescent="0.25"/>
    <row r="25032" x14ac:dyDescent="0.25"/>
    <row r="25033" x14ac:dyDescent="0.25"/>
    <row r="25034" x14ac:dyDescent="0.25"/>
    <row r="25035" x14ac:dyDescent="0.25"/>
    <row r="25036" x14ac:dyDescent="0.25"/>
    <row r="25037" x14ac:dyDescent="0.25"/>
    <row r="25038" x14ac:dyDescent="0.25"/>
    <row r="25039" x14ac:dyDescent="0.25"/>
    <row r="25040" x14ac:dyDescent="0.25"/>
    <row r="25041" x14ac:dyDescent="0.25"/>
    <row r="25042" x14ac:dyDescent="0.25"/>
    <row r="25043" x14ac:dyDescent="0.25"/>
    <row r="25044" x14ac:dyDescent="0.25"/>
    <row r="25045" x14ac:dyDescent="0.25"/>
    <row r="25046" x14ac:dyDescent="0.25"/>
    <row r="25047" x14ac:dyDescent="0.25"/>
    <row r="25048" x14ac:dyDescent="0.25"/>
    <row r="25049" x14ac:dyDescent="0.25"/>
    <row r="25050" x14ac:dyDescent="0.25"/>
    <row r="25051" x14ac:dyDescent="0.25"/>
    <row r="25052" x14ac:dyDescent="0.25"/>
    <row r="25053" x14ac:dyDescent="0.25"/>
    <row r="25054" x14ac:dyDescent="0.25"/>
    <row r="25055" x14ac:dyDescent="0.25"/>
    <row r="25056" x14ac:dyDescent="0.25"/>
    <row r="25057" x14ac:dyDescent="0.25"/>
    <row r="25058" x14ac:dyDescent="0.25"/>
    <row r="25059" x14ac:dyDescent="0.25"/>
    <row r="25060" x14ac:dyDescent="0.25"/>
    <row r="25061" x14ac:dyDescent="0.25"/>
    <row r="25062" x14ac:dyDescent="0.25"/>
    <row r="25063" x14ac:dyDescent="0.25"/>
    <row r="25064" x14ac:dyDescent="0.25"/>
    <row r="25065" x14ac:dyDescent="0.25"/>
    <row r="25066" x14ac:dyDescent="0.25"/>
    <row r="25067" x14ac:dyDescent="0.25"/>
    <row r="25068" x14ac:dyDescent="0.25"/>
    <row r="25069" x14ac:dyDescent="0.25"/>
    <row r="25070" x14ac:dyDescent="0.25"/>
    <row r="25071" x14ac:dyDescent="0.25"/>
    <row r="25072" x14ac:dyDescent="0.25"/>
    <row r="25073" x14ac:dyDescent="0.25"/>
    <row r="25074" x14ac:dyDescent="0.25"/>
    <row r="25075" x14ac:dyDescent="0.25"/>
    <row r="25076" x14ac:dyDescent="0.25"/>
    <row r="25077" x14ac:dyDescent="0.25"/>
    <row r="25078" x14ac:dyDescent="0.25"/>
    <row r="25079" x14ac:dyDescent="0.25"/>
    <row r="25080" x14ac:dyDescent="0.25"/>
    <row r="25081" x14ac:dyDescent="0.25"/>
    <row r="25082" x14ac:dyDescent="0.25"/>
    <row r="25083" x14ac:dyDescent="0.25"/>
    <row r="25084" x14ac:dyDescent="0.25"/>
    <row r="25085" x14ac:dyDescent="0.25"/>
    <row r="25086" x14ac:dyDescent="0.25"/>
    <row r="25087" x14ac:dyDescent="0.25"/>
    <row r="25088" x14ac:dyDescent="0.25"/>
    <row r="25089" x14ac:dyDescent="0.25"/>
    <row r="25090" x14ac:dyDescent="0.25"/>
    <row r="25091" x14ac:dyDescent="0.25"/>
    <row r="25092" x14ac:dyDescent="0.25"/>
    <row r="25093" x14ac:dyDescent="0.25"/>
    <row r="25094" x14ac:dyDescent="0.25"/>
    <row r="25095" x14ac:dyDescent="0.25"/>
    <row r="25096" x14ac:dyDescent="0.25"/>
    <row r="25097" x14ac:dyDescent="0.25"/>
    <row r="25098" x14ac:dyDescent="0.25"/>
    <row r="25099" x14ac:dyDescent="0.25"/>
    <row r="25100" x14ac:dyDescent="0.25"/>
    <row r="25101" x14ac:dyDescent="0.25"/>
    <row r="25102" x14ac:dyDescent="0.25"/>
    <row r="25103" x14ac:dyDescent="0.25"/>
    <row r="25104" x14ac:dyDescent="0.25"/>
    <row r="25105" x14ac:dyDescent="0.25"/>
    <row r="25106" x14ac:dyDescent="0.25"/>
    <row r="25107" x14ac:dyDescent="0.25"/>
    <row r="25108" x14ac:dyDescent="0.25"/>
    <row r="25109" x14ac:dyDescent="0.25"/>
    <row r="25110" x14ac:dyDescent="0.25"/>
    <row r="25111" x14ac:dyDescent="0.25"/>
    <row r="25112" x14ac:dyDescent="0.25"/>
    <row r="25113" x14ac:dyDescent="0.25"/>
    <row r="25114" x14ac:dyDescent="0.25"/>
    <row r="25115" x14ac:dyDescent="0.25"/>
    <row r="25116" x14ac:dyDescent="0.25"/>
    <row r="25117" x14ac:dyDescent="0.25"/>
    <row r="25118" x14ac:dyDescent="0.25"/>
    <row r="25119" x14ac:dyDescent="0.25"/>
    <row r="25120" x14ac:dyDescent="0.25"/>
    <row r="25121" x14ac:dyDescent="0.25"/>
    <row r="25122" x14ac:dyDescent="0.25"/>
    <row r="25123" x14ac:dyDescent="0.25"/>
    <row r="25124" x14ac:dyDescent="0.25"/>
    <row r="25125" x14ac:dyDescent="0.25"/>
    <row r="25126" x14ac:dyDescent="0.25"/>
    <row r="25127" x14ac:dyDescent="0.25"/>
    <row r="25128" x14ac:dyDescent="0.25"/>
    <row r="25129" x14ac:dyDescent="0.25"/>
    <row r="25130" x14ac:dyDescent="0.25"/>
    <row r="25131" x14ac:dyDescent="0.25"/>
    <row r="25132" x14ac:dyDescent="0.25"/>
    <row r="25133" x14ac:dyDescent="0.25"/>
    <row r="25134" x14ac:dyDescent="0.25"/>
    <row r="25135" x14ac:dyDescent="0.25"/>
    <row r="25136" x14ac:dyDescent="0.25"/>
    <row r="25137" x14ac:dyDescent="0.25"/>
    <row r="25138" x14ac:dyDescent="0.25"/>
    <row r="25139" x14ac:dyDescent="0.25"/>
    <row r="25140" x14ac:dyDescent="0.25"/>
    <row r="25141" x14ac:dyDescent="0.25"/>
    <row r="25142" x14ac:dyDescent="0.25"/>
    <row r="25143" x14ac:dyDescent="0.25"/>
    <row r="25144" x14ac:dyDescent="0.25"/>
    <row r="25145" x14ac:dyDescent="0.25"/>
    <row r="25146" x14ac:dyDescent="0.25"/>
    <row r="25147" x14ac:dyDescent="0.25"/>
    <row r="25148" x14ac:dyDescent="0.25"/>
    <row r="25149" x14ac:dyDescent="0.25"/>
    <row r="25150" x14ac:dyDescent="0.25"/>
    <row r="25151" x14ac:dyDescent="0.25"/>
    <row r="25152" x14ac:dyDescent="0.25"/>
    <row r="25153" x14ac:dyDescent="0.25"/>
    <row r="25154" x14ac:dyDescent="0.25"/>
    <row r="25155" x14ac:dyDescent="0.25"/>
    <row r="25156" x14ac:dyDescent="0.25"/>
    <row r="25157" x14ac:dyDescent="0.25"/>
    <row r="25158" x14ac:dyDescent="0.25"/>
    <row r="25159" x14ac:dyDescent="0.25"/>
    <row r="25160" x14ac:dyDescent="0.25"/>
    <row r="25161" x14ac:dyDescent="0.25"/>
    <row r="25162" x14ac:dyDescent="0.25"/>
    <row r="25163" x14ac:dyDescent="0.25"/>
    <row r="25164" x14ac:dyDescent="0.25"/>
    <row r="25165" x14ac:dyDescent="0.25"/>
    <row r="25166" x14ac:dyDescent="0.25"/>
    <row r="25167" x14ac:dyDescent="0.25"/>
    <row r="25168" x14ac:dyDescent="0.25"/>
    <row r="25169" x14ac:dyDescent="0.25"/>
    <row r="25170" x14ac:dyDescent="0.25"/>
    <row r="25171" x14ac:dyDescent="0.25"/>
    <row r="25172" x14ac:dyDescent="0.25"/>
    <row r="25173" x14ac:dyDescent="0.25"/>
    <row r="25174" x14ac:dyDescent="0.25"/>
    <row r="25175" x14ac:dyDescent="0.25"/>
    <row r="25176" x14ac:dyDescent="0.25"/>
    <row r="25177" x14ac:dyDescent="0.25"/>
    <row r="25178" x14ac:dyDescent="0.25"/>
    <row r="25179" x14ac:dyDescent="0.25"/>
    <row r="25180" x14ac:dyDescent="0.25"/>
    <row r="25181" x14ac:dyDescent="0.25"/>
    <row r="25182" x14ac:dyDescent="0.25"/>
    <row r="25183" x14ac:dyDescent="0.25"/>
    <row r="25184" x14ac:dyDescent="0.25"/>
    <row r="25185" x14ac:dyDescent="0.25"/>
    <row r="25186" x14ac:dyDescent="0.25"/>
    <row r="25187" x14ac:dyDescent="0.25"/>
    <row r="25188" x14ac:dyDescent="0.25"/>
    <row r="25189" x14ac:dyDescent="0.25"/>
    <row r="25190" x14ac:dyDescent="0.25"/>
    <row r="25191" x14ac:dyDescent="0.25"/>
    <row r="25192" x14ac:dyDescent="0.25"/>
    <row r="25193" x14ac:dyDescent="0.25"/>
    <row r="25194" x14ac:dyDescent="0.25"/>
    <row r="25195" x14ac:dyDescent="0.25"/>
    <row r="25196" x14ac:dyDescent="0.25"/>
    <row r="25197" x14ac:dyDescent="0.25"/>
    <row r="25198" x14ac:dyDescent="0.25"/>
    <row r="25199" x14ac:dyDescent="0.25"/>
    <row r="25200" x14ac:dyDescent="0.25"/>
    <row r="25201" x14ac:dyDescent="0.25"/>
    <row r="25202" x14ac:dyDescent="0.25"/>
    <row r="25203" x14ac:dyDescent="0.25"/>
    <row r="25204" x14ac:dyDescent="0.25"/>
    <row r="25205" x14ac:dyDescent="0.25"/>
    <row r="25206" x14ac:dyDescent="0.25"/>
    <row r="25207" x14ac:dyDescent="0.25"/>
    <row r="25208" x14ac:dyDescent="0.25"/>
    <row r="25209" x14ac:dyDescent="0.25"/>
    <row r="25210" x14ac:dyDescent="0.25"/>
    <row r="25211" x14ac:dyDescent="0.25"/>
    <row r="25212" x14ac:dyDescent="0.25"/>
    <row r="25213" x14ac:dyDescent="0.25"/>
    <row r="25214" x14ac:dyDescent="0.25"/>
    <row r="25215" x14ac:dyDescent="0.25"/>
    <row r="25216" x14ac:dyDescent="0.25"/>
    <row r="25217" x14ac:dyDescent="0.25"/>
    <row r="25218" x14ac:dyDescent="0.25"/>
    <row r="25219" x14ac:dyDescent="0.25"/>
    <row r="25220" x14ac:dyDescent="0.25"/>
    <row r="25221" x14ac:dyDescent="0.25"/>
    <row r="25222" x14ac:dyDescent="0.25"/>
    <row r="25223" x14ac:dyDescent="0.25"/>
    <row r="25224" x14ac:dyDescent="0.25"/>
    <row r="25225" x14ac:dyDescent="0.25"/>
    <row r="25226" x14ac:dyDescent="0.25"/>
    <row r="25227" x14ac:dyDescent="0.25"/>
    <row r="25228" x14ac:dyDescent="0.25"/>
    <row r="25229" x14ac:dyDescent="0.25"/>
    <row r="25230" x14ac:dyDescent="0.25"/>
    <row r="25231" x14ac:dyDescent="0.25"/>
    <row r="25232" x14ac:dyDescent="0.25"/>
    <row r="25233" x14ac:dyDescent="0.25"/>
    <row r="25234" x14ac:dyDescent="0.25"/>
    <row r="25235" x14ac:dyDescent="0.25"/>
    <row r="25236" x14ac:dyDescent="0.25"/>
    <row r="25237" x14ac:dyDescent="0.25"/>
    <row r="25238" x14ac:dyDescent="0.25"/>
    <row r="25239" x14ac:dyDescent="0.25"/>
    <row r="25240" x14ac:dyDescent="0.25"/>
    <row r="25241" x14ac:dyDescent="0.25"/>
    <row r="25242" x14ac:dyDescent="0.25"/>
    <row r="25243" x14ac:dyDescent="0.25"/>
    <row r="25244" x14ac:dyDescent="0.25"/>
    <row r="25245" x14ac:dyDescent="0.25"/>
    <row r="25246" x14ac:dyDescent="0.25"/>
    <row r="25247" x14ac:dyDescent="0.25"/>
    <row r="25248" x14ac:dyDescent="0.25"/>
    <row r="25249" x14ac:dyDescent="0.25"/>
    <row r="25250" x14ac:dyDescent="0.25"/>
    <row r="25251" x14ac:dyDescent="0.25"/>
    <row r="25252" x14ac:dyDescent="0.25"/>
    <row r="25253" x14ac:dyDescent="0.25"/>
    <row r="25254" x14ac:dyDescent="0.25"/>
    <row r="25255" x14ac:dyDescent="0.25"/>
    <row r="25256" x14ac:dyDescent="0.25"/>
    <row r="25257" x14ac:dyDescent="0.25"/>
    <row r="25258" x14ac:dyDescent="0.25"/>
    <row r="25259" x14ac:dyDescent="0.25"/>
    <row r="25260" x14ac:dyDescent="0.25"/>
    <row r="25261" x14ac:dyDescent="0.25"/>
    <row r="25262" x14ac:dyDescent="0.25"/>
    <row r="25263" x14ac:dyDescent="0.25"/>
    <row r="25264" x14ac:dyDescent="0.25"/>
    <row r="25265" x14ac:dyDescent="0.25"/>
    <row r="25266" x14ac:dyDescent="0.25"/>
    <row r="25267" x14ac:dyDescent="0.25"/>
    <row r="25268" x14ac:dyDescent="0.25"/>
    <row r="25269" x14ac:dyDescent="0.25"/>
    <row r="25270" x14ac:dyDescent="0.25"/>
    <row r="25271" x14ac:dyDescent="0.25"/>
    <row r="25272" x14ac:dyDescent="0.25"/>
    <row r="25273" x14ac:dyDescent="0.25"/>
    <row r="25274" x14ac:dyDescent="0.25"/>
    <row r="25275" x14ac:dyDescent="0.25"/>
    <row r="25276" x14ac:dyDescent="0.25"/>
    <row r="25277" x14ac:dyDescent="0.25"/>
    <row r="25278" x14ac:dyDescent="0.25"/>
    <row r="25279" x14ac:dyDescent="0.25"/>
    <row r="25280" x14ac:dyDescent="0.25"/>
    <row r="25281" x14ac:dyDescent="0.25"/>
    <row r="25282" x14ac:dyDescent="0.25"/>
    <row r="25283" x14ac:dyDescent="0.25"/>
    <row r="25284" x14ac:dyDescent="0.25"/>
    <row r="25285" x14ac:dyDescent="0.25"/>
    <row r="25286" x14ac:dyDescent="0.25"/>
    <row r="25287" x14ac:dyDescent="0.25"/>
    <row r="25288" x14ac:dyDescent="0.25"/>
    <row r="25289" x14ac:dyDescent="0.25"/>
    <row r="25290" x14ac:dyDescent="0.25"/>
    <row r="25291" x14ac:dyDescent="0.25"/>
    <row r="25292" x14ac:dyDescent="0.25"/>
    <row r="25293" x14ac:dyDescent="0.25"/>
    <row r="25294" x14ac:dyDescent="0.25"/>
    <row r="25295" x14ac:dyDescent="0.25"/>
    <row r="25296" x14ac:dyDescent="0.25"/>
    <row r="25297" x14ac:dyDescent="0.25"/>
    <row r="25298" x14ac:dyDescent="0.25"/>
    <row r="25299" x14ac:dyDescent="0.25"/>
    <row r="25300" x14ac:dyDescent="0.25"/>
    <row r="25301" x14ac:dyDescent="0.25"/>
    <row r="25302" x14ac:dyDescent="0.25"/>
    <row r="25303" x14ac:dyDescent="0.25"/>
    <row r="25304" x14ac:dyDescent="0.25"/>
    <row r="25305" x14ac:dyDescent="0.25"/>
    <row r="25306" x14ac:dyDescent="0.25"/>
    <row r="25307" x14ac:dyDescent="0.25"/>
    <row r="25308" x14ac:dyDescent="0.25"/>
    <row r="25309" x14ac:dyDescent="0.25"/>
    <row r="25310" x14ac:dyDescent="0.25"/>
    <row r="25311" x14ac:dyDescent="0.25"/>
    <row r="25312" x14ac:dyDescent="0.25"/>
    <row r="25313" x14ac:dyDescent="0.25"/>
    <row r="25314" x14ac:dyDescent="0.25"/>
    <row r="25315" x14ac:dyDescent="0.25"/>
    <row r="25316" x14ac:dyDescent="0.25"/>
    <row r="25317" x14ac:dyDescent="0.25"/>
    <row r="25318" x14ac:dyDescent="0.25"/>
    <row r="25319" x14ac:dyDescent="0.25"/>
    <row r="25320" x14ac:dyDescent="0.25"/>
    <row r="25321" x14ac:dyDescent="0.25"/>
    <row r="25322" x14ac:dyDescent="0.25"/>
    <row r="25323" x14ac:dyDescent="0.25"/>
    <row r="25324" x14ac:dyDescent="0.25"/>
    <row r="25325" x14ac:dyDescent="0.25"/>
    <row r="25326" x14ac:dyDescent="0.25"/>
    <row r="25327" x14ac:dyDescent="0.25"/>
    <row r="25328" x14ac:dyDescent="0.25"/>
    <row r="25329" x14ac:dyDescent="0.25"/>
    <row r="25330" x14ac:dyDescent="0.25"/>
    <row r="25331" x14ac:dyDescent="0.25"/>
    <row r="25332" x14ac:dyDescent="0.25"/>
    <row r="25333" x14ac:dyDescent="0.25"/>
    <row r="25334" x14ac:dyDescent="0.25"/>
    <row r="25335" x14ac:dyDescent="0.25"/>
    <row r="25336" x14ac:dyDescent="0.25"/>
    <row r="25337" x14ac:dyDescent="0.25"/>
    <row r="25338" x14ac:dyDescent="0.25"/>
    <row r="25339" x14ac:dyDescent="0.25"/>
    <row r="25340" x14ac:dyDescent="0.25"/>
    <row r="25341" x14ac:dyDescent="0.25"/>
    <row r="25342" x14ac:dyDescent="0.25"/>
    <row r="25343" x14ac:dyDescent="0.25"/>
    <row r="25344" x14ac:dyDescent="0.25"/>
    <row r="25345" x14ac:dyDescent="0.25"/>
    <row r="25346" x14ac:dyDescent="0.25"/>
    <row r="25347" x14ac:dyDescent="0.25"/>
    <row r="25348" x14ac:dyDescent="0.25"/>
    <row r="25349" x14ac:dyDescent="0.25"/>
    <row r="25350" x14ac:dyDescent="0.25"/>
    <row r="25351" x14ac:dyDescent="0.25"/>
    <row r="25352" x14ac:dyDescent="0.25"/>
    <row r="25353" x14ac:dyDescent="0.25"/>
    <row r="25354" x14ac:dyDescent="0.25"/>
    <row r="25355" x14ac:dyDescent="0.25"/>
    <row r="25356" x14ac:dyDescent="0.25"/>
    <row r="25357" x14ac:dyDescent="0.25"/>
    <row r="25358" x14ac:dyDescent="0.25"/>
    <row r="25359" x14ac:dyDescent="0.25"/>
    <row r="25360" x14ac:dyDescent="0.25"/>
    <row r="25361" x14ac:dyDescent="0.25"/>
    <row r="25362" x14ac:dyDescent="0.25"/>
    <row r="25363" x14ac:dyDescent="0.25"/>
    <row r="25364" x14ac:dyDescent="0.25"/>
    <row r="25365" x14ac:dyDescent="0.25"/>
    <row r="25366" x14ac:dyDescent="0.25"/>
    <row r="25367" x14ac:dyDescent="0.25"/>
    <row r="25368" x14ac:dyDescent="0.25"/>
    <row r="25369" x14ac:dyDescent="0.25"/>
    <row r="25370" x14ac:dyDescent="0.25"/>
    <row r="25371" x14ac:dyDescent="0.25"/>
    <row r="25372" x14ac:dyDescent="0.25"/>
    <row r="25373" x14ac:dyDescent="0.25"/>
    <row r="25374" x14ac:dyDescent="0.25"/>
    <row r="25375" x14ac:dyDescent="0.25"/>
    <row r="25376" x14ac:dyDescent="0.25"/>
    <row r="25377" x14ac:dyDescent="0.25"/>
    <row r="25378" x14ac:dyDescent="0.25"/>
    <row r="25379" x14ac:dyDescent="0.25"/>
    <row r="25380" x14ac:dyDescent="0.25"/>
    <row r="25381" x14ac:dyDescent="0.25"/>
    <row r="25382" x14ac:dyDescent="0.25"/>
    <row r="25383" x14ac:dyDescent="0.25"/>
    <row r="25384" x14ac:dyDescent="0.25"/>
    <row r="25385" x14ac:dyDescent="0.25"/>
    <row r="25386" x14ac:dyDescent="0.25"/>
    <row r="25387" x14ac:dyDescent="0.25"/>
    <row r="25388" x14ac:dyDescent="0.25"/>
    <row r="25389" x14ac:dyDescent="0.25"/>
    <row r="25390" x14ac:dyDescent="0.25"/>
    <row r="25391" x14ac:dyDescent="0.25"/>
    <row r="25392" x14ac:dyDescent="0.25"/>
    <row r="25393" x14ac:dyDescent="0.25"/>
    <row r="25394" x14ac:dyDescent="0.25"/>
    <row r="25395" x14ac:dyDescent="0.25"/>
    <row r="25396" x14ac:dyDescent="0.25"/>
    <row r="25397" x14ac:dyDescent="0.25"/>
    <row r="25398" x14ac:dyDescent="0.25"/>
    <row r="25399" x14ac:dyDescent="0.25"/>
    <row r="25400" x14ac:dyDescent="0.25"/>
    <row r="25401" x14ac:dyDescent="0.25"/>
    <row r="25402" x14ac:dyDescent="0.25"/>
    <row r="25403" x14ac:dyDescent="0.25"/>
    <row r="25404" x14ac:dyDescent="0.25"/>
    <row r="25405" x14ac:dyDescent="0.25"/>
    <row r="25406" x14ac:dyDescent="0.25"/>
    <row r="25407" x14ac:dyDescent="0.25"/>
    <row r="25408" x14ac:dyDescent="0.25"/>
    <row r="25409" x14ac:dyDescent="0.25"/>
    <row r="25410" x14ac:dyDescent="0.25"/>
    <row r="25411" x14ac:dyDescent="0.25"/>
    <row r="25412" x14ac:dyDescent="0.25"/>
    <row r="25413" x14ac:dyDescent="0.25"/>
    <row r="25414" x14ac:dyDescent="0.25"/>
    <row r="25415" x14ac:dyDescent="0.25"/>
    <row r="25416" x14ac:dyDescent="0.25"/>
    <row r="25417" x14ac:dyDescent="0.25"/>
    <row r="25418" x14ac:dyDescent="0.25"/>
    <row r="25419" x14ac:dyDescent="0.25"/>
    <row r="25420" x14ac:dyDescent="0.25"/>
    <row r="25421" x14ac:dyDescent="0.25"/>
    <row r="25422" x14ac:dyDescent="0.25"/>
    <row r="25423" x14ac:dyDescent="0.25"/>
    <row r="25424" x14ac:dyDescent="0.25"/>
    <row r="25425" x14ac:dyDescent="0.25"/>
    <row r="25426" x14ac:dyDescent="0.25"/>
    <row r="25427" x14ac:dyDescent="0.25"/>
    <row r="25428" x14ac:dyDescent="0.25"/>
    <row r="25429" x14ac:dyDescent="0.25"/>
    <row r="25430" x14ac:dyDescent="0.25"/>
    <row r="25431" x14ac:dyDescent="0.25"/>
    <row r="25432" x14ac:dyDescent="0.25"/>
    <row r="25433" x14ac:dyDescent="0.25"/>
    <row r="25434" x14ac:dyDescent="0.25"/>
    <row r="25435" x14ac:dyDescent="0.25"/>
    <row r="25436" x14ac:dyDescent="0.25"/>
    <row r="25437" x14ac:dyDescent="0.25"/>
    <row r="25438" x14ac:dyDescent="0.25"/>
    <row r="25439" x14ac:dyDescent="0.25"/>
    <row r="25440" x14ac:dyDescent="0.25"/>
    <row r="25441" x14ac:dyDescent="0.25"/>
    <row r="25442" x14ac:dyDescent="0.25"/>
    <row r="25443" x14ac:dyDescent="0.25"/>
    <row r="25444" x14ac:dyDescent="0.25"/>
    <row r="25445" x14ac:dyDescent="0.25"/>
    <row r="25446" x14ac:dyDescent="0.25"/>
    <row r="25447" x14ac:dyDescent="0.25"/>
    <row r="25448" x14ac:dyDescent="0.25"/>
    <row r="25449" x14ac:dyDescent="0.25"/>
    <row r="25450" x14ac:dyDescent="0.25"/>
    <row r="25451" x14ac:dyDescent="0.25"/>
    <row r="25452" x14ac:dyDescent="0.25"/>
    <row r="25453" x14ac:dyDescent="0.25"/>
    <row r="25454" x14ac:dyDescent="0.25"/>
    <row r="25455" x14ac:dyDescent="0.25"/>
    <row r="25456" x14ac:dyDescent="0.25"/>
    <row r="25457" x14ac:dyDescent="0.25"/>
    <row r="25458" x14ac:dyDescent="0.25"/>
    <row r="25459" x14ac:dyDescent="0.25"/>
    <row r="25460" x14ac:dyDescent="0.25"/>
    <row r="25461" x14ac:dyDescent="0.25"/>
    <row r="25462" x14ac:dyDescent="0.25"/>
    <row r="25463" x14ac:dyDescent="0.25"/>
    <row r="25464" x14ac:dyDescent="0.25"/>
    <row r="25465" x14ac:dyDescent="0.25"/>
    <row r="25466" x14ac:dyDescent="0.25"/>
    <row r="25467" x14ac:dyDescent="0.25"/>
    <row r="25468" x14ac:dyDescent="0.25"/>
    <row r="25469" x14ac:dyDescent="0.25"/>
    <row r="25470" x14ac:dyDescent="0.25"/>
    <row r="25471" x14ac:dyDescent="0.25"/>
    <row r="25472" x14ac:dyDescent="0.25"/>
    <row r="25473" x14ac:dyDescent="0.25"/>
    <row r="25474" x14ac:dyDescent="0.25"/>
    <row r="25475" x14ac:dyDescent="0.25"/>
    <row r="25476" x14ac:dyDescent="0.25"/>
    <row r="25477" x14ac:dyDescent="0.25"/>
    <row r="25478" x14ac:dyDescent="0.25"/>
    <row r="25479" x14ac:dyDescent="0.25"/>
    <row r="25480" x14ac:dyDescent="0.25"/>
    <row r="25481" x14ac:dyDescent="0.25"/>
    <row r="25482" x14ac:dyDescent="0.25"/>
    <row r="25483" x14ac:dyDescent="0.25"/>
    <row r="25484" x14ac:dyDescent="0.25"/>
    <row r="25485" x14ac:dyDescent="0.25"/>
    <row r="25486" x14ac:dyDescent="0.25"/>
    <row r="25487" x14ac:dyDescent="0.25"/>
    <row r="25488" x14ac:dyDescent="0.25"/>
    <row r="25489" x14ac:dyDescent="0.25"/>
    <row r="25490" x14ac:dyDescent="0.25"/>
    <row r="25491" x14ac:dyDescent="0.25"/>
    <row r="25492" x14ac:dyDescent="0.25"/>
    <row r="25493" x14ac:dyDescent="0.25"/>
    <row r="25494" x14ac:dyDescent="0.25"/>
    <row r="25495" x14ac:dyDescent="0.25"/>
    <row r="25496" x14ac:dyDescent="0.25"/>
    <row r="25497" x14ac:dyDescent="0.25"/>
    <row r="25498" x14ac:dyDescent="0.25"/>
    <row r="25499" x14ac:dyDescent="0.25"/>
    <row r="25500" x14ac:dyDescent="0.25"/>
    <row r="25501" x14ac:dyDescent="0.25"/>
    <row r="25502" x14ac:dyDescent="0.25"/>
    <row r="25503" x14ac:dyDescent="0.25"/>
    <row r="25504" x14ac:dyDescent="0.25"/>
    <row r="25505" x14ac:dyDescent="0.25"/>
    <row r="25506" x14ac:dyDescent="0.25"/>
    <row r="25507" x14ac:dyDescent="0.25"/>
    <row r="25508" x14ac:dyDescent="0.25"/>
    <row r="25509" x14ac:dyDescent="0.25"/>
    <row r="25510" x14ac:dyDescent="0.25"/>
    <row r="25511" x14ac:dyDescent="0.25"/>
    <row r="25512" x14ac:dyDescent="0.25"/>
    <row r="25513" x14ac:dyDescent="0.25"/>
    <row r="25514" x14ac:dyDescent="0.25"/>
    <row r="25515" x14ac:dyDescent="0.25"/>
    <row r="25516" x14ac:dyDescent="0.25"/>
    <row r="25517" x14ac:dyDescent="0.25"/>
    <row r="25518" x14ac:dyDescent="0.25"/>
    <row r="25519" x14ac:dyDescent="0.25"/>
    <row r="25520" x14ac:dyDescent="0.25"/>
    <row r="25521" x14ac:dyDescent="0.25"/>
    <row r="25522" x14ac:dyDescent="0.25"/>
    <row r="25523" x14ac:dyDescent="0.25"/>
    <row r="25524" x14ac:dyDescent="0.25"/>
    <row r="25525" x14ac:dyDescent="0.25"/>
    <row r="25526" x14ac:dyDescent="0.25"/>
    <row r="25527" x14ac:dyDescent="0.25"/>
    <row r="25528" x14ac:dyDescent="0.25"/>
    <row r="25529" x14ac:dyDescent="0.25"/>
    <row r="25530" x14ac:dyDescent="0.25"/>
    <row r="25531" x14ac:dyDescent="0.25"/>
    <row r="25532" x14ac:dyDescent="0.25"/>
    <row r="25533" x14ac:dyDescent="0.25"/>
    <row r="25534" x14ac:dyDescent="0.25"/>
    <row r="25535" x14ac:dyDescent="0.25"/>
    <row r="25536" x14ac:dyDescent="0.25"/>
    <row r="25537" x14ac:dyDescent="0.25"/>
    <row r="25538" x14ac:dyDescent="0.25"/>
    <row r="25539" x14ac:dyDescent="0.25"/>
    <row r="25540" x14ac:dyDescent="0.25"/>
    <row r="25541" x14ac:dyDescent="0.25"/>
    <row r="25542" x14ac:dyDescent="0.25"/>
    <row r="25543" x14ac:dyDescent="0.25"/>
    <row r="25544" x14ac:dyDescent="0.25"/>
    <row r="25545" x14ac:dyDescent="0.25"/>
    <row r="25546" x14ac:dyDescent="0.25"/>
    <row r="25547" x14ac:dyDescent="0.25"/>
    <row r="25548" x14ac:dyDescent="0.25"/>
    <row r="25549" x14ac:dyDescent="0.25"/>
    <row r="25550" x14ac:dyDescent="0.25"/>
    <row r="25551" x14ac:dyDescent="0.25"/>
    <row r="25552" x14ac:dyDescent="0.25"/>
    <row r="25553" x14ac:dyDescent="0.25"/>
    <row r="25554" x14ac:dyDescent="0.25"/>
    <row r="25555" x14ac:dyDescent="0.25"/>
    <row r="25556" x14ac:dyDescent="0.25"/>
    <row r="25557" x14ac:dyDescent="0.25"/>
    <row r="25558" x14ac:dyDescent="0.25"/>
    <row r="25559" x14ac:dyDescent="0.25"/>
    <row r="25560" x14ac:dyDescent="0.25"/>
    <row r="25561" x14ac:dyDescent="0.25"/>
    <row r="25562" x14ac:dyDescent="0.25"/>
    <row r="25563" x14ac:dyDescent="0.25"/>
    <row r="25564" x14ac:dyDescent="0.25"/>
    <row r="25565" x14ac:dyDescent="0.25"/>
    <row r="25566" x14ac:dyDescent="0.25"/>
    <row r="25567" x14ac:dyDescent="0.25"/>
    <row r="25568" x14ac:dyDescent="0.25"/>
    <row r="25569" x14ac:dyDescent="0.25"/>
    <row r="25570" x14ac:dyDescent="0.25"/>
    <row r="25571" x14ac:dyDescent="0.25"/>
    <row r="25572" x14ac:dyDescent="0.25"/>
    <row r="25573" x14ac:dyDescent="0.25"/>
    <row r="25574" x14ac:dyDescent="0.25"/>
    <row r="25575" x14ac:dyDescent="0.25"/>
    <row r="25576" x14ac:dyDescent="0.25"/>
    <row r="25577" x14ac:dyDescent="0.25"/>
    <row r="25578" x14ac:dyDescent="0.25"/>
    <row r="25579" x14ac:dyDescent="0.25"/>
    <row r="25580" x14ac:dyDescent="0.25"/>
    <row r="25581" x14ac:dyDescent="0.25"/>
    <row r="25582" x14ac:dyDescent="0.25"/>
    <row r="25583" x14ac:dyDescent="0.25"/>
    <row r="25584" x14ac:dyDescent="0.25"/>
    <row r="25585" x14ac:dyDescent="0.25"/>
    <row r="25586" x14ac:dyDescent="0.25"/>
    <row r="25587" x14ac:dyDescent="0.25"/>
    <row r="25588" x14ac:dyDescent="0.25"/>
    <row r="25589" x14ac:dyDescent="0.25"/>
    <row r="25590" x14ac:dyDescent="0.25"/>
    <row r="25591" x14ac:dyDescent="0.25"/>
    <row r="25592" x14ac:dyDescent="0.25"/>
    <row r="25593" x14ac:dyDescent="0.25"/>
    <row r="25594" x14ac:dyDescent="0.25"/>
    <row r="25595" x14ac:dyDescent="0.25"/>
    <row r="25596" x14ac:dyDescent="0.25"/>
    <row r="25597" x14ac:dyDescent="0.25"/>
    <row r="25598" x14ac:dyDescent="0.25"/>
    <row r="25599" x14ac:dyDescent="0.25"/>
    <row r="25600" x14ac:dyDescent="0.25"/>
    <row r="25601" x14ac:dyDescent="0.25"/>
    <row r="25602" x14ac:dyDescent="0.25"/>
    <row r="25603" x14ac:dyDescent="0.25"/>
    <row r="25604" x14ac:dyDescent="0.25"/>
    <row r="25605" x14ac:dyDescent="0.25"/>
    <row r="25606" x14ac:dyDescent="0.25"/>
    <row r="25607" x14ac:dyDescent="0.25"/>
    <row r="25608" x14ac:dyDescent="0.25"/>
    <row r="25609" x14ac:dyDescent="0.25"/>
    <row r="25610" x14ac:dyDescent="0.25"/>
    <row r="25611" x14ac:dyDescent="0.25"/>
    <row r="25612" x14ac:dyDescent="0.25"/>
    <row r="25613" x14ac:dyDescent="0.25"/>
    <row r="25614" x14ac:dyDescent="0.25"/>
    <row r="25615" x14ac:dyDescent="0.25"/>
    <row r="25616" x14ac:dyDescent="0.25"/>
    <row r="25617" x14ac:dyDescent="0.25"/>
    <row r="25618" x14ac:dyDescent="0.25"/>
    <row r="25619" x14ac:dyDescent="0.25"/>
    <row r="25620" x14ac:dyDescent="0.25"/>
    <row r="25621" x14ac:dyDescent="0.25"/>
    <row r="25622" x14ac:dyDescent="0.25"/>
    <row r="25623" x14ac:dyDescent="0.25"/>
    <row r="25624" x14ac:dyDescent="0.25"/>
    <row r="25625" x14ac:dyDescent="0.25"/>
    <row r="25626" x14ac:dyDescent="0.25"/>
    <row r="25627" x14ac:dyDescent="0.25"/>
    <row r="25628" x14ac:dyDescent="0.25"/>
    <row r="25629" x14ac:dyDescent="0.25"/>
    <row r="25630" x14ac:dyDescent="0.25"/>
    <row r="25631" x14ac:dyDescent="0.25"/>
    <row r="25632" x14ac:dyDescent="0.25"/>
    <row r="25633" x14ac:dyDescent="0.25"/>
    <row r="25634" x14ac:dyDescent="0.25"/>
    <row r="25635" x14ac:dyDescent="0.25"/>
    <row r="25636" x14ac:dyDescent="0.25"/>
    <row r="25637" x14ac:dyDescent="0.25"/>
    <row r="25638" x14ac:dyDescent="0.25"/>
    <row r="25639" x14ac:dyDescent="0.25"/>
    <row r="25640" x14ac:dyDescent="0.25"/>
    <row r="25641" x14ac:dyDescent="0.25"/>
    <row r="25642" x14ac:dyDescent="0.25"/>
    <row r="25643" x14ac:dyDescent="0.25"/>
    <row r="25644" x14ac:dyDescent="0.25"/>
    <row r="25645" x14ac:dyDescent="0.25"/>
    <row r="25646" x14ac:dyDescent="0.25"/>
    <row r="25647" x14ac:dyDescent="0.25"/>
    <row r="25648" x14ac:dyDescent="0.25"/>
    <row r="25649" x14ac:dyDescent="0.25"/>
    <row r="25650" x14ac:dyDescent="0.25"/>
    <row r="25651" x14ac:dyDescent="0.25"/>
    <row r="25652" x14ac:dyDescent="0.25"/>
    <row r="25653" x14ac:dyDescent="0.25"/>
    <row r="25654" x14ac:dyDescent="0.25"/>
    <row r="25655" x14ac:dyDescent="0.25"/>
    <row r="25656" x14ac:dyDescent="0.25"/>
    <row r="25657" x14ac:dyDescent="0.25"/>
    <row r="25658" x14ac:dyDescent="0.25"/>
    <row r="25659" x14ac:dyDescent="0.25"/>
    <row r="25660" x14ac:dyDescent="0.25"/>
    <row r="25661" x14ac:dyDescent="0.25"/>
    <row r="25662" x14ac:dyDescent="0.25"/>
    <row r="25663" x14ac:dyDescent="0.25"/>
    <row r="25664" x14ac:dyDescent="0.25"/>
    <row r="25665" x14ac:dyDescent="0.25"/>
    <row r="25666" x14ac:dyDescent="0.25"/>
    <row r="25667" x14ac:dyDescent="0.25"/>
    <row r="25668" x14ac:dyDescent="0.25"/>
    <row r="25669" x14ac:dyDescent="0.25"/>
    <row r="25670" x14ac:dyDescent="0.25"/>
    <row r="25671" x14ac:dyDescent="0.25"/>
    <row r="25672" x14ac:dyDescent="0.25"/>
    <row r="25673" x14ac:dyDescent="0.25"/>
    <row r="25674" x14ac:dyDescent="0.25"/>
    <row r="25675" x14ac:dyDescent="0.25"/>
    <row r="25676" x14ac:dyDescent="0.25"/>
    <row r="25677" x14ac:dyDescent="0.25"/>
    <row r="25678" x14ac:dyDescent="0.25"/>
    <row r="25679" x14ac:dyDescent="0.25"/>
    <row r="25680" x14ac:dyDescent="0.25"/>
    <row r="25681" x14ac:dyDescent="0.25"/>
    <row r="25682" x14ac:dyDescent="0.25"/>
    <row r="25683" x14ac:dyDescent="0.25"/>
    <row r="25684" x14ac:dyDescent="0.25"/>
    <row r="25685" x14ac:dyDescent="0.25"/>
    <row r="25686" x14ac:dyDescent="0.25"/>
    <row r="25687" x14ac:dyDescent="0.25"/>
    <row r="25688" x14ac:dyDescent="0.25"/>
    <row r="25689" x14ac:dyDescent="0.25"/>
    <row r="25690" x14ac:dyDescent="0.25"/>
    <row r="25691" x14ac:dyDescent="0.25"/>
    <row r="25692" x14ac:dyDescent="0.25"/>
    <row r="25693" x14ac:dyDescent="0.25"/>
    <row r="25694" x14ac:dyDescent="0.25"/>
    <row r="25695" x14ac:dyDescent="0.25"/>
    <row r="25696" x14ac:dyDescent="0.25"/>
    <row r="25697" x14ac:dyDescent="0.25"/>
    <row r="25698" x14ac:dyDescent="0.25"/>
    <row r="25699" x14ac:dyDescent="0.25"/>
    <row r="25700" x14ac:dyDescent="0.25"/>
    <row r="25701" x14ac:dyDescent="0.25"/>
    <row r="25702" x14ac:dyDescent="0.25"/>
    <row r="25703" x14ac:dyDescent="0.25"/>
    <row r="25704" x14ac:dyDescent="0.25"/>
    <row r="25705" x14ac:dyDescent="0.25"/>
    <row r="25706" x14ac:dyDescent="0.25"/>
    <row r="25707" x14ac:dyDescent="0.25"/>
    <row r="25708" x14ac:dyDescent="0.25"/>
    <row r="25709" x14ac:dyDescent="0.25"/>
    <row r="25710" x14ac:dyDescent="0.25"/>
    <row r="25711" x14ac:dyDescent="0.25"/>
    <row r="25712" x14ac:dyDescent="0.25"/>
    <row r="25713" x14ac:dyDescent="0.25"/>
    <row r="25714" x14ac:dyDescent="0.25"/>
    <row r="25715" x14ac:dyDescent="0.25"/>
    <row r="25716" x14ac:dyDescent="0.25"/>
    <row r="25717" x14ac:dyDescent="0.25"/>
    <row r="25718" x14ac:dyDescent="0.25"/>
    <row r="25719" x14ac:dyDescent="0.25"/>
    <row r="25720" x14ac:dyDescent="0.25"/>
    <row r="25721" x14ac:dyDescent="0.25"/>
    <row r="25722" x14ac:dyDescent="0.25"/>
    <row r="25723" x14ac:dyDescent="0.25"/>
    <row r="25724" x14ac:dyDescent="0.25"/>
    <row r="25725" x14ac:dyDescent="0.25"/>
    <row r="25726" x14ac:dyDescent="0.25"/>
    <row r="25727" x14ac:dyDescent="0.25"/>
    <row r="25728" x14ac:dyDescent="0.25"/>
    <row r="25729" x14ac:dyDescent="0.25"/>
    <row r="25730" x14ac:dyDescent="0.25"/>
    <row r="25731" x14ac:dyDescent="0.25"/>
    <row r="25732" x14ac:dyDescent="0.25"/>
    <row r="25733" x14ac:dyDescent="0.25"/>
    <row r="25734" x14ac:dyDescent="0.25"/>
    <row r="25735" x14ac:dyDescent="0.25"/>
    <row r="25736" x14ac:dyDescent="0.25"/>
    <row r="25737" x14ac:dyDescent="0.25"/>
    <row r="25738" x14ac:dyDescent="0.25"/>
    <row r="25739" x14ac:dyDescent="0.25"/>
    <row r="25740" x14ac:dyDescent="0.25"/>
    <row r="25741" x14ac:dyDescent="0.25"/>
    <row r="25742" x14ac:dyDescent="0.25"/>
    <row r="25743" x14ac:dyDescent="0.25"/>
    <row r="25744" x14ac:dyDescent="0.25"/>
    <row r="25745" x14ac:dyDescent="0.25"/>
    <row r="25746" x14ac:dyDescent="0.25"/>
    <row r="25747" x14ac:dyDescent="0.25"/>
    <row r="25748" x14ac:dyDescent="0.25"/>
    <row r="25749" x14ac:dyDescent="0.25"/>
    <row r="25750" x14ac:dyDescent="0.25"/>
    <row r="25751" x14ac:dyDescent="0.25"/>
    <row r="25752" x14ac:dyDescent="0.25"/>
    <row r="25753" x14ac:dyDescent="0.25"/>
    <row r="25754" x14ac:dyDescent="0.25"/>
    <row r="25755" x14ac:dyDescent="0.25"/>
    <row r="25756" x14ac:dyDescent="0.25"/>
    <row r="25757" x14ac:dyDescent="0.25"/>
    <row r="25758" x14ac:dyDescent="0.25"/>
    <row r="25759" x14ac:dyDescent="0.25"/>
    <row r="25760" x14ac:dyDescent="0.25"/>
    <row r="25761" x14ac:dyDescent="0.25"/>
    <row r="25762" x14ac:dyDescent="0.25"/>
    <row r="25763" x14ac:dyDescent="0.25"/>
    <row r="25764" x14ac:dyDescent="0.25"/>
    <row r="25765" x14ac:dyDescent="0.25"/>
    <row r="25766" x14ac:dyDescent="0.25"/>
    <row r="25767" x14ac:dyDescent="0.25"/>
    <row r="25768" x14ac:dyDescent="0.25"/>
    <row r="25769" x14ac:dyDescent="0.25"/>
    <row r="25770" x14ac:dyDescent="0.25"/>
    <row r="25771" x14ac:dyDescent="0.25"/>
    <row r="25772" x14ac:dyDescent="0.25"/>
    <row r="25773" x14ac:dyDescent="0.25"/>
    <row r="25774" x14ac:dyDescent="0.25"/>
    <row r="25775" x14ac:dyDescent="0.25"/>
    <row r="25776" x14ac:dyDescent="0.25"/>
    <row r="25777" x14ac:dyDescent="0.25"/>
    <row r="25778" x14ac:dyDescent="0.25"/>
    <row r="25779" x14ac:dyDescent="0.25"/>
    <row r="25780" x14ac:dyDescent="0.25"/>
    <row r="25781" x14ac:dyDescent="0.25"/>
    <row r="25782" x14ac:dyDescent="0.25"/>
    <row r="25783" x14ac:dyDescent="0.25"/>
    <row r="25784" x14ac:dyDescent="0.25"/>
    <row r="25785" x14ac:dyDescent="0.25"/>
    <row r="25786" x14ac:dyDescent="0.25"/>
    <row r="25787" x14ac:dyDescent="0.25"/>
    <row r="25788" x14ac:dyDescent="0.25"/>
    <row r="25789" x14ac:dyDescent="0.25"/>
    <row r="25790" x14ac:dyDescent="0.25"/>
    <row r="25791" x14ac:dyDescent="0.25"/>
    <row r="25792" x14ac:dyDescent="0.25"/>
    <row r="25793" x14ac:dyDescent="0.25"/>
    <row r="25794" x14ac:dyDescent="0.25"/>
    <row r="25795" x14ac:dyDescent="0.25"/>
    <row r="25796" x14ac:dyDescent="0.25"/>
    <row r="25797" x14ac:dyDescent="0.25"/>
    <row r="25798" x14ac:dyDescent="0.25"/>
    <row r="25799" x14ac:dyDescent="0.25"/>
    <row r="25800" x14ac:dyDescent="0.25"/>
    <row r="25801" x14ac:dyDescent="0.25"/>
    <row r="25802" x14ac:dyDescent="0.25"/>
    <row r="25803" x14ac:dyDescent="0.25"/>
    <row r="25804" x14ac:dyDescent="0.25"/>
    <row r="25805" x14ac:dyDescent="0.25"/>
    <row r="25806" x14ac:dyDescent="0.25"/>
    <row r="25807" x14ac:dyDescent="0.25"/>
    <row r="25808" x14ac:dyDescent="0.25"/>
    <row r="25809" x14ac:dyDescent="0.25"/>
    <row r="25810" x14ac:dyDescent="0.25"/>
    <row r="25811" x14ac:dyDescent="0.25"/>
    <row r="25812" x14ac:dyDescent="0.25"/>
    <row r="25813" x14ac:dyDescent="0.25"/>
    <row r="25814" x14ac:dyDescent="0.25"/>
    <row r="25815" x14ac:dyDescent="0.25"/>
    <row r="25816" x14ac:dyDescent="0.25"/>
    <row r="25817" x14ac:dyDescent="0.25"/>
    <row r="25818" x14ac:dyDescent="0.25"/>
    <row r="25819" x14ac:dyDescent="0.25"/>
    <row r="25820" x14ac:dyDescent="0.25"/>
    <row r="25821" x14ac:dyDescent="0.25"/>
    <row r="25822" x14ac:dyDescent="0.25"/>
    <row r="25823" x14ac:dyDescent="0.25"/>
    <row r="25824" x14ac:dyDescent="0.25"/>
    <row r="25825" x14ac:dyDescent="0.25"/>
    <row r="25826" x14ac:dyDescent="0.25"/>
    <row r="25827" x14ac:dyDescent="0.25"/>
    <row r="25828" x14ac:dyDescent="0.25"/>
    <row r="25829" x14ac:dyDescent="0.25"/>
    <row r="25830" x14ac:dyDescent="0.25"/>
    <row r="25831" x14ac:dyDescent="0.25"/>
    <row r="25832" x14ac:dyDescent="0.25"/>
    <row r="25833" x14ac:dyDescent="0.25"/>
    <row r="25834" x14ac:dyDescent="0.25"/>
    <row r="25835" x14ac:dyDescent="0.25"/>
    <row r="25836" x14ac:dyDescent="0.25"/>
    <row r="25837" x14ac:dyDescent="0.25"/>
    <row r="25838" x14ac:dyDescent="0.25"/>
    <row r="25839" x14ac:dyDescent="0.25"/>
    <row r="25840" x14ac:dyDescent="0.25"/>
    <row r="25841" x14ac:dyDescent="0.25"/>
    <row r="25842" x14ac:dyDescent="0.25"/>
    <row r="25843" x14ac:dyDescent="0.25"/>
    <row r="25844" x14ac:dyDescent="0.25"/>
    <row r="25845" x14ac:dyDescent="0.25"/>
    <row r="25846" x14ac:dyDescent="0.25"/>
    <row r="25847" x14ac:dyDescent="0.25"/>
    <row r="25848" x14ac:dyDescent="0.25"/>
    <row r="25849" x14ac:dyDescent="0.25"/>
    <row r="25850" x14ac:dyDescent="0.25"/>
    <row r="25851" x14ac:dyDescent="0.25"/>
    <row r="25852" x14ac:dyDescent="0.25"/>
    <row r="25853" x14ac:dyDescent="0.25"/>
    <row r="25854" x14ac:dyDescent="0.25"/>
    <row r="25855" x14ac:dyDescent="0.25"/>
    <row r="25856" x14ac:dyDescent="0.25"/>
    <row r="25857" x14ac:dyDescent="0.25"/>
    <row r="25858" x14ac:dyDescent="0.25"/>
    <row r="25859" x14ac:dyDescent="0.25"/>
    <row r="25860" x14ac:dyDescent="0.25"/>
    <row r="25861" x14ac:dyDescent="0.25"/>
    <row r="25862" x14ac:dyDescent="0.25"/>
    <row r="25863" x14ac:dyDescent="0.25"/>
    <row r="25864" x14ac:dyDescent="0.25"/>
    <row r="25865" x14ac:dyDescent="0.25"/>
    <row r="25866" x14ac:dyDescent="0.25"/>
    <row r="25867" x14ac:dyDescent="0.25"/>
    <row r="25868" x14ac:dyDescent="0.25"/>
    <row r="25869" x14ac:dyDescent="0.25"/>
    <row r="25870" x14ac:dyDescent="0.25"/>
    <row r="25871" x14ac:dyDescent="0.25"/>
    <row r="25872" x14ac:dyDescent="0.25"/>
    <row r="25873" x14ac:dyDescent="0.25"/>
    <row r="25874" x14ac:dyDescent="0.25"/>
    <row r="25875" x14ac:dyDescent="0.25"/>
    <row r="25876" x14ac:dyDescent="0.25"/>
    <row r="25877" x14ac:dyDescent="0.25"/>
    <row r="25878" x14ac:dyDescent="0.25"/>
    <row r="25879" x14ac:dyDescent="0.25"/>
    <row r="25880" x14ac:dyDescent="0.25"/>
    <row r="25881" x14ac:dyDescent="0.25"/>
    <row r="25882" x14ac:dyDescent="0.25"/>
    <row r="25883" x14ac:dyDescent="0.25"/>
    <row r="25884" x14ac:dyDescent="0.25"/>
    <row r="25885" x14ac:dyDescent="0.25"/>
    <row r="25886" x14ac:dyDescent="0.25"/>
    <row r="25887" x14ac:dyDescent="0.25"/>
    <row r="25888" x14ac:dyDescent="0.25"/>
    <row r="25889" x14ac:dyDescent="0.25"/>
    <row r="25890" x14ac:dyDescent="0.25"/>
    <row r="25891" x14ac:dyDescent="0.25"/>
    <row r="25892" x14ac:dyDescent="0.25"/>
    <row r="25893" x14ac:dyDescent="0.25"/>
    <row r="25894" x14ac:dyDescent="0.25"/>
    <row r="25895" x14ac:dyDescent="0.25"/>
    <row r="25896" x14ac:dyDescent="0.25"/>
    <row r="25897" x14ac:dyDescent="0.25"/>
    <row r="25898" x14ac:dyDescent="0.25"/>
    <row r="25899" x14ac:dyDescent="0.25"/>
    <row r="25900" x14ac:dyDescent="0.25"/>
    <row r="25901" x14ac:dyDescent="0.25"/>
    <row r="25902" x14ac:dyDescent="0.25"/>
    <row r="25903" x14ac:dyDescent="0.25"/>
    <row r="25904" x14ac:dyDescent="0.25"/>
    <row r="25905" x14ac:dyDescent="0.25"/>
    <row r="25906" x14ac:dyDescent="0.25"/>
    <row r="25907" x14ac:dyDescent="0.25"/>
    <row r="25908" x14ac:dyDescent="0.25"/>
    <row r="25909" x14ac:dyDescent="0.25"/>
    <row r="25910" x14ac:dyDescent="0.25"/>
    <row r="25911" x14ac:dyDescent="0.25"/>
    <row r="25912" x14ac:dyDescent="0.25"/>
    <row r="25913" x14ac:dyDescent="0.25"/>
    <row r="25914" x14ac:dyDescent="0.25"/>
    <row r="25915" x14ac:dyDescent="0.25"/>
    <row r="25916" x14ac:dyDescent="0.25"/>
    <row r="25917" x14ac:dyDescent="0.25"/>
    <row r="25918" x14ac:dyDescent="0.25"/>
    <row r="25919" x14ac:dyDescent="0.25"/>
    <row r="25920" x14ac:dyDescent="0.25"/>
    <row r="25921" x14ac:dyDescent="0.25"/>
    <row r="25922" x14ac:dyDescent="0.25"/>
    <row r="25923" x14ac:dyDescent="0.25"/>
    <row r="25924" x14ac:dyDescent="0.25"/>
    <row r="25925" x14ac:dyDescent="0.25"/>
    <row r="25926" x14ac:dyDescent="0.25"/>
    <row r="25927" x14ac:dyDescent="0.25"/>
    <row r="25928" x14ac:dyDescent="0.25"/>
    <row r="25929" x14ac:dyDescent="0.25"/>
    <row r="25930" x14ac:dyDescent="0.25"/>
    <row r="25931" x14ac:dyDescent="0.25"/>
    <row r="25932" x14ac:dyDescent="0.25"/>
    <row r="25933" x14ac:dyDescent="0.25"/>
    <row r="25934" x14ac:dyDescent="0.25"/>
    <row r="25935" x14ac:dyDescent="0.25"/>
    <row r="25936" x14ac:dyDescent="0.25"/>
    <row r="25937" x14ac:dyDescent="0.25"/>
    <row r="25938" x14ac:dyDescent="0.25"/>
    <row r="25939" x14ac:dyDescent="0.25"/>
    <row r="25940" x14ac:dyDescent="0.25"/>
    <row r="25941" x14ac:dyDescent="0.25"/>
    <row r="25942" x14ac:dyDescent="0.25"/>
    <row r="25943" x14ac:dyDescent="0.25"/>
    <row r="25944" x14ac:dyDescent="0.25"/>
    <row r="25945" x14ac:dyDescent="0.25"/>
    <row r="25946" x14ac:dyDescent="0.25"/>
    <row r="25947" x14ac:dyDescent="0.25"/>
    <row r="25948" x14ac:dyDescent="0.25"/>
    <row r="25949" x14ac:dyDescent="0.25"/>
    <row r="25950" x14ac:dyDescent="0.25"/>
    <row r="25951" x14ac:dyDescent="0.25"/>
    <row r="25952" x14ac:dyDescent="0.25"/>
    <row r="25953" x14ac:dyDescent="0.25"/>
    <row r="25954" x14ac:dyDescent="0.25"/>
    <row r="25955" x14ac:dyDescent="0.25"/>
    <row r="25956" x14ac:dyDescent="0.25"/>
    <row r="25957" x14ac:dyDescent="0.25"/>
    <row r="25958" x14ac:dyDescent="0.25"/>
    <row r="25959" x14ac:dyDescent="0.25"/>
    <row r="25960" x14ac:dyDescent="0.25"/>
    <row r="25961" x14ac:dyDescent="0.25"/>
    <row r="25962" x14ac:dyDescent="0.25"/>
    <row r="25963" x14ac:dyDescent="0.25"/>
    <row r="25964" x14ac:dyDescent="0.25"/>
    <row r="25965" x14ac:dyDescent="0.25"/>
    <row r="25966" x14ac:dyDescent="0.25"/>
    <row r="25967" x14ac:dyDescent="0.25"/>
    <row r="25968" x14ac:dyDescent="0.25"/>
    <row r="25969" x14ac:dyDescent="0.25"/>
    <row r="25970" x14ac:dyDescent="0.25"/>
    <row r="25971" x14ac:dyDescent="0.25"/>
    <row r="25972" x14ac:dyDescent="0.25"/>
    <row r="25973" x14ac:dyDescent="0.25"/>
    <row r="25974" x14ac:dyDescent="0.25"/>
    <row r="25975" x14ac:dyDescent="0.25"/>
    <row r="25976" x14ac:dyDescent="0.25"/>
    <row r="25977" x14ac:dyDescent="0.25"/>
    <row r="25978" x14ac:dyDescent="0.25"/>
    <row r="25979" x14ac:dyDescent="0.25"/>
    <row r="25980" x14ac:dyDescent="0.25"/>
    <row r="25981" x14ac:dyDescent="0.25"/>
    <row r="25982" x14ac:dyDescent="0.25"/>
    <row r="25983" x14ac:dyDescent="0.25"/>
    <row r="25984" x14ac:dyDescent="0.25"/>
    <row r="25985" x14ac:dyDescent="0.25"/>
    <row r="25986" x14ac:dyDescent="0.25"/>
    <row r="25987" x14ac:dyDescent="0.25"/>
    <row r="25988" x14ac:dyDescent="0.25"/>
    <row r="25989" x14ac:dyDescent="0.25"/>
    <row r="25990" x14ac:dyDescent="0.25"/>
    <row r="25991" x14ac:dyDescent="0.25"/>
    <row r="25992" x14ac:dyDescent="0.25"/>
    <row r="25993" x14ac:dyDescent="0.25"/>
    <row r="25994" x14ac:dyDescent="0.25"/>
    <row r="25995" x14ac:dyDescent="0.25"/>
    <row r="25996" x14ac:dyDescent="0.25"/>
    <row r="25997" x14ac:dyDescent="0.25"/>
    <row r="25998" x14ac:dyDescent="0.25"/>
    <row r="25999" x14ac:dyDescent="0.25"/>
    <row r="26000" x14ac:dyDescent="0.25"/>
    <row r="26001" x14ac:dyDescent="0.25"/>
    <row r="26002" x14ac:dyDescent="0.25"/>
    <row r="26003" x14ac:dyDescent="0.25"/>
    <row r="26004" x14ac:dyDescent="0.25"/>
    <row r="26005" x14ac:dyDescent="0.25"/>
    <row r="26006" x14ac:dyDescent="0.25"/>
    <row r="26007" x14ac:dyDescent="0.25"/>
    <row r="26008" x14ac:dyDescent="0.25"/>
    <row r="26009" x14ac:dyDescent="0.25"/>
    <row r="26010" x14ac:dyDescent="0.25"/>
    <row r="26011" x14ac:dyDescent="0.25"/>
    <row r="26012" x14ac:dyDescent="0.25"/>
    <row r="26013" x14ac:dyDescent="0.25"/>
    <row r="26014" x14ac:dyDescent="0.25"/>
    <row r="26015" x14ac:dyDescent="0.25"/>
    <row r="26016" x14ac:dyDescent="0.25"/>
    <row r="26017" x14ac:dyDescent="0.25"/>
    <row r="26018" x14ac:dyDescent="0.25"/>
    <row r="26019" x14ac:dyDescent="0.25"/>
    <row r="26020" x14ac:dyDescent="0.25"/>
    <row r="26021" x14ac:dyDescent="0.25"/>
    <row r="26022" x14ac:dyDescent="0.25"/>
    <row r="26023" x14ac:dyDescent="0.25"/>
    <row r="26024" x14ac:dyDescent="0.25"/>
    <row r="26025" x14ac:dyDescent="0.25"/>
    <row r="26026" x14ac:dyDescent="0.25"/>
    <row r="26027" x14ac:dyDescent="0.25"/>
    <row r="26028" x14ac:dyDescent="0.25"/>
    <row r="26029" x14ac:dyDescent="0.25"/>
    <row r="26030" x14ac:dyDescent="0.25"/>
    <row r="26031" x14ac:dyDescent="0.25"/>
    <row r="26032" x14ac:dyDescent="0.25"/>
    <row r="26033" x14ac:dyDescent="0.25"/>
    <row r="26034" x14ac:dyDescent="0.25"/>
    <row r="26035" x14ac:dyDescent="0.25"/>
    <row r="26036" x14ac:dyDescent="0.25"/>
    <row r="26037" x14ac:dyDescent="0.25"/>
    <row r="26038" x14ac:dyDescent="0.25"/>
    <row r="26039" x14ac:dyDescent="0.25"/>
    <row r="26040" x14ac:dyDescent="0.25"/>
    <row r="26041" x14ac:dyDescent="0.25"/>
    <row r="26042" x14ac:dyDescent="0.25"/>
    <row r="26043" x14ac:dyDescent="0.25"/>
    <row r="26044" x14ac:dyDescent="0.25"/>
    <row r="26045" x14ac:dyDescent="0.25"/>
    <row r="26046" x14ac:dyDescent="0.25"/>
    <row r="26047" x14ac:dyDescent="0.25"/>
    <row r="26048" x14ac:dyDescent="0.25"/>
    <row r="26049" x14ac:dyDescent="0.25"/>
    <row r="26050" x14ac:dyDescent="0.25"/>
    <row r="26051" x14ac:dyDescent="0.25"/>
    <row r="26052" x14ac:dyDescent="0.25"/>
    <row r="26053" x14ac:dyDescent="0.25"/>
    <row r="26054" x14ac:dyDescent="0.25"/>
    <row r="26055" x14ac:dyDescent="0.25"/>
    <row r="26056" x14ac:dyDescent="0.25"/>
    <row r="26057" x14ac:dyDescent="0.25"/>
    <row r="26058" x14ac:dyDescent="0.25"/>
    <row r="26059" x14ac:dyDescent="0.25"/>
    <row r="26060" x14ac:dyDescent="0.25"/>
    <row r="26061" x14ac:dyDescent="0.25"/>
    <row r="26062" x14ac:dyDescent="0.25"/>
    <row r="26063" x14ac:dyDescent="0.25"/>
    <row r="26064" x14ac:dyDescent="0.25"/>
    <row r="26065" x14ac:dyDescent="0.25"/>
    <row r="26066" x14ac:dyDescent="0.25"/>
    <row r="26067" x14ac:dyDescent="0.25"/>
    <row r="26068" x14ac:dyDescent="0.25"/>
    <row r="26069" x14ac:dyDescent="0.25"/>
    <row r="26070" x14ac:dyDescent="0.25"/>
    <row r="26071" x14ac:dyDescent="0.25"/>
    <row r="26072" x14ac:dyDescent="0.25"/>
    <row r="26073" x14ac:dyDescent="0.25"/>
    <row r="26074" x14ac:dyDescent="0.25"/>
    <row r="26075" x14ac:dyDescent="0.25"/>
    <row r="26076" x14ac:dyDescent="0.25"/>
    <row r="26077" x14ac:dyDescent="0.25"/>
    <row r="26078" x14ac:dyDescent="0.25"/>
    <row r="26079" x14ac:dyDescent="0.25"/>
    <row r="26080" x14ac:dyDescent="0.25"/>
    <row r="26081" x14ac:dyDescent="0.25"/>
    <row r="26082" x14ac:dyDescent="0.25"/>
    <row r="26083" x14ac:dyDescent="0.25"/>
    <row r="26084" x14ac:dyDescent="0.25"/>
    <row r="26085" x14ac:dyDescent="0.25"/>
    <row r="26086" x14ac:dyDescent="0.25"/>
    <row r="26087" x14ac:dyDescent="0.25"/>
    <row r="26088" x14ac:dyDescent="0.25"/>
    <row r="26089" x14ac:dyDescent="0.25"/>
    <row r="26090" x14ac:dyDescent="0.25"/>
    <row r="26091" x14ac:dyDescent="0.25"/>
    <row r="26092" x14ac:dyDescent="0.25"/>
    <row r="26093" x14ac:dyDescent="0.25"/>
    <row r="26094" x14ac:dyDescent="0.25"/>
    <row r="26095" x14ac:dyDescent="0.25"/>
    <row r="26096" x14ac:dyDescent="0.25"/>
    <row r="26097" x14ac:dyDescent="0.25"/>
    <row r="26098" x14ac:dyDescent="0.25"/>
    <row r="26099" x14ac:dyDescent="0.25"/>
    <row r="26100" x14ac:dyDescent="0.25"/>
    <row r="26101" x14ac:dyDescent="0.25"/>
    <row r="26102" x14ac:dyDescent="0.25"/>
    <row r="26103" x14ac:dyDescent="0.25"/>
    <row r="26104" x14ac:dyDescent="0.25"/>
    <row r="26105" x14ac:dyDescent="0.25"/>
    <row r="26106" x14ac:dyDescent="0.25"/>
    <row r="26107" x14ac:dyDescent="0.25"/>
    <row r="26108" x14ac:dyDescent="0.25"/>
    <row r="26109" x14ac:dyDescent="0.25"/>
    <row r="26110" x14ac:dyDescent="0.25"/>
    <row r="26111" x14ac:dyDescent="0.25"/>
    <row r="26112" x14ac:dyDescent="0.25"/>
    <row r="26113" x14ac:dyDescent="0.25"/>
    <row r="26114" x14ac:dyDescent="0.25"/>
    <row r="26115" x14ac:dyDescent="0.25"/>
    <row r="26116" x14ac:dyDescent="0.25"/>
    <row r="26117" x14ac:dyDescent="0.25"/>
    <row r="26118" x14ac:dyDescent="0.25"/>
    <row r="26119" x14ac:dyDescent="0.25"/>
    <row r="26120" x14ac:dyDescent="0.25"/>
    <row r="26121" x14ac:dyDescent="0.25"/>
    <row r="26122" x14ac:dyDescent="0.25"/>
    <row r="26123" x14ac:dyDescent="0.25"/>
    <row r="26124" x14ac:dyDescent="0.25"/>
    <row r="26125" x14ac:dyDescent="0.25"/>
    <row r="26126" x14ac:dyDescent="0.25"/>
    <row r="26127" x14ac:dyDescent="0.25"/>
    <row r="26128" x14ac:dyDescent="0.25"/>
    <row r="26129" x14ac:dyDescent="0.25"/>
    <row r="26130" x14ac:dyDescent="0.25"/>
    <row r="26131" x14ac:dyDescent="0.25"/>
    <row r="26132" x14ac:dyDescent="0.25"/>
    <row r="26133" x14ac:dyDescent="0.25"/>
    <row r="26134" x14ac:dyDescent="0.25"/>
    <row r="26135" x14ac:dyDescent="0.25"/>
    <row r="26136" x14ac:dyDescent="0.25"/>
    <row r="26137" x14ac:dyDescent="0.25"/>
    <row r="26138" x14ac:dyDescent="0.25"/>
    <row r="26139" x14ac:dyDescent="0.25"/>
    <row r="26140" x14ac:dyDescent="0.25"/>
    <row r="26141" x14ac:dyDescent="0.25"/>
    <row r="26142" x14ac:dyDescent="0.25"/>
    <row r="26143" x14ac:dyDescent="0.25"/>
    <row r="26144" x14ac:dyDescent="0.25"/>
    <row r="26145" x14ac:dyDescent="0.25"/>
    <row r="26146" x14ac:dyDescent="0.25"/>
    <row r="26147" x14ac:dyDescent="0.25"/>
    <row r="26148" x14ac:dyDescent="0.25"/>
    <row r="26149" x14ac:dyDescent="0.25"/>
    <row r="26150" x14ac:dyDescent="0.25"/>
    <row r="26151" x14ac:dyDescent="0.25"/>
    <row r="26152" x14ac:dyDescent="0.25"/>
    <row r="26153" x14ac:dyDescent="0.25"/>
    <row r="26154" x14ac:dyDescent="0.25"/>
    <row r="26155" x14ac:dyDescent="0.25"/>
    <row r="26156" x14ac:dyDescent="0.25"/>
    <row r="26157" x14ac:dyDescent="0.25"/>
    <row r="26158" x14ac:dyDescent="0.25"/>
    <row r="26159" x14ac:dyDescent="0.25"/>
    <row r="26160" x14ac:dyDescent="0.25"/>
    <row r="26161" x14ac:dyDescent="0.25"/>
    <row r="26162" x14ac:dyDescent="0.25"/>
    <row r="26163" x14ac:dyDescent="0.25"/>
    <row r="26164" x14ac:dyDescent="0.25"/>
    <row r="26165" x14ac:dyDescent="0.25"/>
    <row r="26166" x14ac:dyDescent="0.25"/>
    <row r="26167" x14ac:dyDescent="0.25"/>
    <row r="26168" x14ac:dyDescent="0.25"/>
    <row r="26169" x14ac:dyDescent="0.25"/>
    <row r="26170" x14ac:dyDescent="0.25"/>
    <row r="26171" x14ac:dyDescent="0.25"/>
    <row r="26172" x14ac:dyDescent="0.25"/>
    <row r="26173" x14ac:dyDescent="0.25"/>
    <row r="26174" x14ac:dyDescent="0.25"/>
    <row r="26175" x14ac:dyDescent="0.25"/>
    <row r="26176" x14ac:dyDescent="0.25"/>
    <row r="26177" x14ac:dyDescent="0.25"/>
    <row r="26178" x14ac:dyDescent="0.25"/>
    <row r="26179" x14ac:dyDescent="0.25"/>
    <row r="26180" x14ac:dyDescent="0.25"/>
    <row r="26181" x14ac:dyDescent="0.25"/>
    <row r="26182" x14ac:dyDescent="0.25"/>
    <row r="26183" x14ac:dyDescent="0.25"/>
    <row r="26184" x14ac:dyDescent="0.25"/>
    <row r="26185" x14ac:dyDescent="0.25"/>
    <row r="26186" x14ac:dyDescent="0.25"/>
    <row r="26187" x14ac:dyDescent="0.25"/>
    <row r="26188" x14ac:dyDescent="0.25"/>
    <row r="26189" x14ac:dyDescent="0.25"/>
    <row r="26190" x14ac:dyDescent="0.25"/>
    <row r="26191" x14ac:dyDescent="0.25"/>
    <row r="26192" x14ac:dyDescent="0.25"/>
    <row r="26193" x14ac:dyDescent="0.25"/>
    <row r="26194" x14ac:dyDescent="0.25"/>
    <row r="26195" x14ac:dyDescent="0.25"/>
    <row r="26196" x14ac:dyDescent="0.25"/>
    <row r="26197" x14ac:dyDescent="0.25"/>
    <row r="26198" x14ac:dyDescent="0.25"/>
    <row r="26199" x14ac:dyDescent="0.25"/>
    <row r="26200" x14ac:dyDescent="0.25"/>
    <row r="26201" x14ac:dyDescent="0.25"/>
    <row r="26202" x14ac:dyDescent="0.25"/>
    <row r="26203" x14ac:dyDescent="0.25"/>
    <row r="26204" x14ac:dyDescent="0.25"/>
    <row r="26205" x14ac:dyDescent="0.25"/>
    <row r="26206" x14ac:dyDescent="0.25"/>
    <row r="26207" x14ac:dyDescent="0.25"/>
    <row r="26208" x14ac:dyDescent="0.25"/>
    <row r="26209" x14ac:dyDescent="0.25"/>
    <row r="26210" x14ac:dyDescent="0.25"/>
    <row r="26211" x14ac:dyDescent="0.25"/>
    <row r="26212" x14ac:dyDescent="0.25"/>
    <row r="26213" x14ac:dyDescent="0.25"/>
    <row r="26214" x14ac:dyDescent="0.25"/>
    <row r="26215" x14ac:dyDescent="0.25"/>
    <row r="26216" x14ac:dyDescent="0.25"/>
    <row r="26217" x14ac:dyDescent="0.25"/>
    <row r="26218" x14ac:dyDescent="0.25"/>
    <row r="26219" x14ac:dyDescent="0.25"/>
    <row r="26220" x14ac:dyDescent="0.25"/>
    <row r="26221" x14ac:dyDescent="0.25"/>
    <row r="26222" x14ac:dyDescent="0.25"/>
    <row r="26223" x14ac:dyDescent="0.25"/>
    <row r="26224" x14ac:dyDescent="0.25"/>
    <row r="26225" x14ac:dyDescent="0.25"/>
    <row r="26226" x14ac:dyDescent="0.25"/>
    <row r="26227" x14ac:dyDescent="0.25"/>
    <row r="26228" x14ac:dyDescent="0.25"/>
    <row r="26229" x14ac:dyDescent="0.25"/>
    <row r="26230" x14ac:dyDescent="0.25"/>
    <row r="26231" x14ac:dyDescent="0.25"/>
    <row r="26232" x14ac:dyDescent="0.25"/>
    <row r="26233" x14ac:dyDescent="0.25"/>
    <row r="26234" x14ac:dyDescent="0.25"/>
    <row r="26235" x14ac:dyDescent="0.25"/>
    <row r="26236" x14ac:dyDescent="0.25"/>
    <row r="26237" x14ac:dyDescent="0.25"/>
    <row r="26238" x14ac:dyDescent="0.25"/>
    <row r="26239" x14ac:dyDescent="0.25"/>
    <row r="26240" x14ac:dyDescent="0.25"/>
    <row r="26241" x14ac:dyDescent="0.25"/>
    <row r="26242" x14ac:dyDescent="0.25"/>
    <row r="26243" x14ac:dyDescent="0.25"/>
    <row r="26244" x14ac:dyDescent="0.25"/>
    <row r="26245" x14ac:dyDescent="0.25"/>
    <row r="26246" x14ac:dyDescent="0.25"/>
    <row r="26247" x14ac:dyDescent="0.25"/>
    <row r="26248" x14ac:dyDescent="0.25"/>
    <row r="26249" x14ac:dyDescent="0.25"/>
    <row r="26250" x14ac:dyDescent="0.25"/>
    <row r="26251" x14ac:dyDescent="0.25"/>
    <row r="26252" x14ac:dyDescent="0.25"/>
    <row r="26253" x14ac:dyDescent="0.25"/>
    <row r="26254" x14ac:dyDescent="0.25"/>
    <row r="26255" x14ac:dyDescent="0.25"/>
    <row r="26256" x14ac:dyDescent="0.25"/>
    <row r="26257" x14ac:dyDescent="0.25"/>
    <row r="26258" x14ac:dyDescent="0.25"/>
    <row r="26259" x14ac:dyDescent="0.25"/>
    <row r="26260" x14ac:dyDescent="0.25"/>
    <row r="26261" x14ac:dyDescent="0.25"/>
    <row r="26262" x14ac:dyDescent="0.25"/>
    <row r="26263" x14ac:dyDescent="0.25"/>
    <row r="26264" x14ac:dyDescent="0.25"/>
    <row r="26265" x14ac:dyDescent="0.25"/>
    <row r="26266" x14ac:dyDescent="0.25"/>
    <row r="26267" x14ac:dyDescent="0.25"/>
    <row r="26268" x14ac:dyDescent="0.25"/>
    <row r="26269" x14ac:dyDescent="0.25"/>
    <row r="26270" x14ac:dyDescent="0.25"/>
    <row r="26271" x14ac:dyDescent="0.25"/>
    <row r="26272" x14ac:dyDescent="0.25"/>
    <row r="26273" x14ac:dyDescent="0.25"/>
    <row r="26274" x14ac:dyDescent="0.25"/>
    <row r="26275" x14ac:dyDescent="0.25"/>
    <row r="26276" x14ac:dyDescent="0.25"/>
    <row r="26277" x14ac:dyDescent="0.25"/>
    <row r="26278" x14ac:dyDescent="0.25"/>
    <row r="26279" x14ac:dyDescent="0.25"/>
    <row r="26280" x14ac:dyDescent="0.25"/>
    <row r="26281" x14ac:dyDescent="0.25"/>
    <row r="26282" x14ac:dyDescent="0.25"/>
    <row r="26283" x14ac:dyDescent="0.25"/>
    <row r="26284" x14ac:dyDescent="0.25"/>
    <row r="26285" x14ac:dyDescent="0.25"/>
    <row r="26286" x14ac:dyDescent="0.25"/>
    <row r="26287" x14ac:dyDescent="0.25"/>
    <row r="26288" x14ac:dyDescent="0.25"/>
    <row r="26289" x14ac:dyDescent="0.25"/>
    <row r="26290" x14ac:dyDescent="0.25"/>
    <row r="26291" x14ac:dyDescent="0.25"/>
    <row r="26292" x14ac:dyDescent="0.25"/>
    <row r="26293" x14ac:dyDescent="0.25"/>
    <row r="26294" x14ac:dyDescent="0.25"/>
    <row r="26295" x14ac:dyDescent="0.25"/>
    <row r="26296" x14ac:dyDescent="0.25"/>
    <row r="26297" x14ac:dyDescent="0.25"/>
    <row r="26298" x14ac:dyDescent="0.25"/>
    <row r="26299" x14ac:dyDescent="0.25"/>
    <row r="26300" x14ac:dyDescent="0.25"/>
    <row r="26301" x14ac:dyDescent="0.25"/>
    <row r="26302" x14ac:dyDescent="0.25"/>
    <row r="26303" x14ac:dyDescent="0.25"/>
    <row r="26304" x14ac:dyDescent="0.25"/>
    <row r="26305" x14ac:dyDescent="0.25"/>
    <row r="26306" x14ac:dyDescent="0.25"/>
    <row r="26307" x14ac:dyDescent="0.25"/>
    <row r="26308" x14ac:dyDescent="0.25"/>
    <row r="26309" x14ac:dyDescent="0.25"/>
    <row r="26310" x14ac:dyDescent="0.25"/>
    <row r="26311" x14ac:dyDescent="0.25"/>
    <row r="26312" x14ac:dyDescent="0.25"/>
    <row r="26313" x14ac:dyDescent="0.25"/>
    <row r="26314" x14ac:dyDescent="0.25"/>
    <row r="26315" x14ac:dyDescent="0.25"/>
    <row r="26316" x14ac:dyDescent="0.25"/>
    <row r="26317" x14ac:dyDescent="0.25"/>
    <row r="26318" x14ac:dyDescent="0.25"/>
    <row r="26319" x14ac:dyDescent="0.25"/>
    <row r="26320" x14ac:dyDescent="0.25"/>
    <row r="26321" x14ac:dyDescent="0.25"/>
    <row r="26322" x14ac:dyDescent="0.25"/>
    <row r="26323" x14ac:dyDescent="0.25"/>
    <row r="26324" x14ac:dyDescent="0.25"/>
    <row r="26325" x14ac:dyDescent="0.25"/>
    <row r="26326" x14ac:dyDescent="0.25"/>
    <row r="26327" x14ac:dyDescent="0.25"/>
    <row r="26328" x14ac:dyDescent="0.25"/>
    <row r="26329" x14ac:dyDescent="0.25"/>
    <row r="26330" x14ac:dyDescent="0.25"/>
    <row r="26331" x14ac:dyDescent="0.25"/>
    <row r="26332" x14ac:dyDescent="0.25"/>
    <row r="26333" x14ac:dyDescent="0.25"/>
    <row r="26334" x14ac:dyDescent="0.25"/>
    <row r="26335" x14ac:dyDescent="0.25"/>
    <row r="26336" x14ac:dyDescent="0.25"/>
    <row r="26337" x14ac:dyDescent="0.25"/>
    <row r="26338" x14ac:dyDescent="0.25"/>
    <row r="26339" x14ac:dyDescent="0.25"/>
    <row r="26340" x14ac:dyDescent="0.25"/>
    <row r="26341" x14ac:dyDescent="0.25"/>
    <row r="26342" x14ac:dyDescent="0.25"/>
    <row r="26343" x14ac:dyDescent="0.25"/>
    <row r="26344" x14ac:dyDescent="0.25"/>
    <row r="26345" x14ac:dyDescent="0.25"/>
    <row r="26346" x14ac:dyDescent="0.25"/>
    <row r="26347" x14ac:dyDescent="0.25"/>
    <row r="26348" x14ac:dyDescent="0.25"/>
    <row r="26349" x14ac:dyDescent="0.25"/>
    <row r="26350" x14ac:dyDescent="0.25"/>
    <row r="26351" x14ac:dyDescent="0.25"/>
    <row r="26352" x14ac:dyDescent="0.25"/>
    <row r="26353" x14ac:dyDescent="0.25"/>
    <row r="26354" x14ac:dyDescent="0.25"/>
    <row r="26355" x14ac:dyDescent="0.25"/>
    <row r="26356" x14ac:dyDescent="0.25"/>
    <row r="26357" x14ac:dyDescent="0.25"/>
    <row r="26358" x14ac:dyDescent="0.25"/>
    <row r="26359" x14ac:dyDescent="0.25"/>
    <row r="26360" x14ac:dyDescent="0.25"/>
    <row r="26361" x14ac:dyDescent="0.25"/>
    <row r="26362" x14ac:dyDescent="0.25"/>
    <row r="26363" x14ac:dyDescent="0.25"/>
    <row r="26364" x14ac:dyDescent="0.25"/>
    <row r="26365" x14ac:dyDescent="0.25"/>
    <row r="26366" x14ac:dyDescent="0.25"/>
    <row r="26367" x14ac:dyDescent="0.25"/>
    <row r="26368" x14ac:dyDescent="0.25"/>
    <row r="26369" x14ac:dyDescent="0.25"/>
    <row r="26370" x14ac:dyDescent="0.25"/>
    <row r="26371" x14ac:dyDescent="0.25"/>
    <row r="26372" x14ac:dyDescent="0.25"/>
    <row r="26373" x14ac:dyDescent="0.25"/>
    <row r="26374" x14ac:dyDescent="0.25"/>
    <row r="26375" x14ac:dyDescent="0.25"/>
    <row r="26376" x14ac:dyDescent="0.25"/>
    <row r="26377" x14ac:dyDescent="0.25"/>
    <row r="26378" x14ac:dyDescent="0.25"/>
    <row r="26379" x14ac:dyDescent="0.25"/>
    <row r="26380" x14ac:dyDescent="0.25"/>
    <row r="26381" x14ac:dyDescent="0.25"/>
    <row r="26382" x14ac:dyDescent="0.25"/>
    <row r="26383" x14ac:dyDescent="0.25"/>
    <row r="26384" x14ac:dyDescent="0.25"/>
    <row r="26385" x14ac:dyDescent="0.25"/>
    <row r="26386" x14ac:dyDescent="0.25"/>
    <row r="26387" x14ac:dyDescent="0.25"/>
    <row r="26388" x14ac:dyDescent="0.25"/>
    <row r="26389" x14ac:dyDescent="0.25"/>
    <row r="26390" x14ac:dyDescent="0.25"/>
    <row r="26391" x14ac:dyDescent="0.25"/>
    <row r="26392" x14ac:dyDescent="0.25"/>
    <row r="26393" x14ac:dyDescent="0.25"/>
    <row r="26394" x14ac:dyDescent="0.25"/>
    <row r="26395" x14ac:dyDescent="0.25"/>
    <row r="26396" x14ac:dyDescent="0.25"/>
    <row r="26397" x14ac:dyDescent="0.25"/>
    <row r="26398" x14ac:dyDescent="0.25"/>
    <row r="26399" x14ac:dyDescent="0.25"/>
    <row r="26400" x14ac:dyDescent="0.25"/>
    <row r="26401" x14ac:dyDescent="0.25"/>
    <row r="26402" x14ac:dyDescent="0.25"/>
    <row r="26403" x14ac:dyDescent="0.25"/>
    <row r="26404" x14ac:dyDescent="0.25"/>
    <row r="26405" x14ac:dyDescent="0.25"/>
    <row r="26406" x14ac:dyDescent="0.25"/>
    <row r="26407" x14ac:dyDescent="0.25"/>
    <row r="26408" x14ac:dyDescent="0.25"/>
    <row r="26409" x14ac:dyDescent="0.25"/>
    <row r="26410" x14ac:dyDescent="0.25"/>
    <row r="26411" x14ac:dyDescent="0.25"/>
    <row r="26412" x14ac:dyDescent="0.25"/>
    <row r="26413" x14ac:dyDescent="0.25"/>
    <row r="26414" x14ac:dyDescent="0.25"/>
    <row r="26415" x14ac:dyDescent="0.25"/>
    <row r="26416" x14ac:dyDescent="0.25"/>
    <row r="26417" x14ac:dyDescent="0.25"/>
    <row r="26418" x14ac:dyDescent="0.25"/>
    <row r="26419" x14ac:dyDescent="0.25"/>
    <row r="26420" x14ac:dyDescent="0.25"/>
    <row r="26421" x14ac:dyDescent="0.25"/>
    <row r="26422" x14ac:dyDescent="0.25"/>
    <row r="26423" x14ac:dyDescent="0.25"/>
    <row r="26424" x14ac:dyDescent="0.25"/>
    <row r="26425" x14ac:dyDescent="0.25"/>
    <row r="26426" x14ac:dyDescent="0.25"/>
    <row r="26427" x14ac:dyDescent="0.25"/>
    <row r="26428" x14ac:dyDescent="0.25"/>
    <row r="26429" x14ac:dyDescent="0.25"/>
    <row r="26430" x14ac:dyDescent="0.25"/>
    <row r="26431" x14ac:dyDescent="0.25"/>
    <row r="26432" x14ac:dyDescent="0.25"/>
    <row r="26433" x14ac:dyDescent="0.25"/>
    <row r="26434" x14ac:dyDescent="0.25"/>
    <row r="26435" x14ac:dyDescent="0.25"/>
    <row r="26436" x14ac:dyDescent="0.25"/>
    <row r="26437" x14ac:dyDescent="0.25"/>
    <row r="26438" x14ac:dyDescent="0.25"/>
    <row r="26439" x14ac:dyDescent="0.25"/>
    <row r="26440" x14ac:dyDescent="0.25"/>
    <row r="26441" x14ac:dyDescent="0.25"/>
    <row r="26442" x14ac:dyDescent="0.25"/>
    <row r="26443" x14ac:dyDescent="0.25"/>
    <row r="26444" x14ac:dyDescent="0.25"/>
    <row r="26445" x14ac:dyDescent="0.25"/>
    <row r="26446" x14ac:dyDescent="0.25"/>
    <row r="26447" x14ac:dyDescent="0.25"/>
    <row r="26448" x14ac:dyDescent="0.25"/>
    <row r="26449" x14ac:dyDescent="0.25"/>
    <row r="26450" x14ac:dyDescent="0.25"/>
    <row r="26451" x14ac:dyDescent="0.25"/>
    <row r="26452" x14ac:dyDescent="0.25"/>
    <row r="26453" x14ac:dyDescent="0.25"/>
    <row r="26454" x14ac:dyDescent="0.25"/>
    <row r="26455" x14ac:dyDescent="0.25"/>
    <row r="26456" x14ac:dyDescent="0.25"/>
    <row r="26457" x14ac:dyDescent="0.25"/>
    <row r="26458" x14ac:dyDescent="0.25"/>
    <row r="26459" x14ac:dyDescent="0.25"/>
    <row r="26460" x14ac:dyDescent="0.25"/>
    <row r="26461" x14ac:dyDescent="0.25"/>
    <row r="26462" x14ac:dyDescent="0.25"/>
    <row r="26463" x14ac:dyDescent="0.25"/>
    <row r="26464" x14ac:dyDescent="0.25"/>
    <row r="26465" x14ac:dyDescent="0.25"/>
    <row r="26466" x14ac:dyDescent="0.25"/>
    <row r="26467" x14ac:dyDescent="0.25"/>
    <row r="26468" x14ac:dyDescent="0.25"/>
    <row r="26469" x14ac:dyDescent="0.25"/>
    <row r="26470" x14ac:dyDescent="0.25"/>
    <row r="26471" x14ac:dyDescent="0.25"/>
    <row r="26472" x14ac:dyDescent="0.25"/>
    <row r="26473" x14ac:dyDescent="0.25"/>
    <row r="26474" x14ac:dyDescent="0.25"/>
    <row r="26475" x14ac:dyDescent="0.25"/>
    <row r="26476" x14ac:dyDescent="0.25"/>
    <row r="26477" x14ac:dyDescent="0.25"/>
    <row r="26478" x14ac:dyDescent="0.25"/>
    <row r="26479" x14ac:dyDescent="0.25"/>
    <row r="26480" x14ac:dyDescent="0.25"/>
    <row r="26481" x14ac:dyDescent="0.25"/>
    <row r="26482" x14ac:dyDescent="0.25"/>
    <row r="26483" x14ac:dyDescent="0.25"/>
    <row r="26484" x14ac:dyDescent="0.25"/>
    <row r="26485" x14ac:dyDescent="0.25"/>
    <row r="26486" x14ac:dyDescent="0.25"/>
    <row r="26487" x14ac:dyDescent="0.25"/>
    <row r="26488" x14ac:dyDescent="0.25"/>
    <row r="26489" x14ac:dyDescent="0.25"/>
    <row r="26490" x14ac:dyDescent="0.25"/>
    <row r="26491" x14ac:dyDescent="0.25"/>
    <row r="26492" x14ac:dyDescent="0.25"/>
    <row r="26493" x14ac:dyDescent="0.25"/>
    <row r="26494" x14ac:dyDescent="0.25"/>
    <row r="26495" x14ac:dyDescent="0.25"/>
    <row r="26496" x14ac:dyDescent="0.25"/>
    <row r="26497" x14ac:dyDescent="0.25"/>
    <row r="26498" x14ac:dyDescent="0.25"/>
    <row r="26499" x14ac:dyDescent="0.25"/>
    <row r="26500" x14ac:dyDescent="0.25"/>
    <row r="26501" x14ac:dyDescent="0.25"/>
    <row r="26502" x14ac:dyDescent="0.25"/>
    <row r="26503" x14ac:dyDescent="0.25"/>
    <row r="26504" x14ac:dyDescent="0.25"/>
    <row r="26505" x14ac:dyDescent="0.25"/>
    <row r="26506" x14ac:dyDescent="0.25"/>
    <row r="26507" x14ac:dyDescent="0.25"/>
    <row r="26508" x14ac:dyDescent="0.25"/>
    <row r="26509" x14ac:dyDescent="0.25"/>
    <row r="26510" x14ac:dyDescent="0.25"/>
    <row r="26511" x14ac:dyDescent="0.25"/>
    <row r="26512" x14ac:dyDescent="0.25"/>
    <row r="26513" x14ac:dyDescent="0.25"/>
    <row r="26514" x14ac:dyDescent="0.25"/>
    <row r="26515" x14ac:dyDescent="0.25"/>
    <row r="26516" x14ac:dyDescent="0.25"/>
    <row r="26517" x14ac:dyDescent="0.25"/>
    <row r="26518" x14ac:dyDescent="0.25"/>
    <row r="26519" x14ac:dyDescent="0.25"/>
    <row r="26520" x14ac:dyDescent="0.25"/>
    <row r="26521" x14ac:dyDescent="0.25"/>
    <row r="26522" x14ac:dyDescent="0.25"/>
    <row r="26523" x14ac:dyDescent="0.25"/>
    <row r="26524" x14ac:dyDescent="0.25"/>
    <row r="26525" x14ac:dyDescent="0.25"/>
    <row r="26526" x14ac:dyDescent="0.25"/>
    <row r="26527" x14ac:dyDescent="0.25"/>
    <row r="26528" x14ac:dyDescent="0.25"/>
    <row r="26529" x14ac:dyDescent="0.25"/>
    <row r="26530" x14ac:dyDescent="0.25"/>
    <row r="26531" x14ac:dyDescent="0.25"/>
    <row r="26532" x14ac:dyDescent="0.25"/>
    <row r="26533" x14ac:dyDescent="0.25"/>
    <row r="26534" x14ac:dyDescent="0.25"/>
    <row r="26535" x14ac:dyDescent="0.25"/>
    <row r="26536" x14ac:dyDescent="0.25"/>
    <row r="26537" x14ac:dyDescent="0.25"/>
    <row r="26538" x14ac:dyDescent="0.25"/>
    <row r="26539" x14ac:dyDescent="0.25"/>
    <row r="26540" x14ac:dyDescent="0.25"/>
    <row r="26541" x14ac:dyDescent="0.25"/>
    <row r="26542" x14ac:dyDescent="0.25"/>
    <row r="26543" x14ac:dyDescent="0.25"/>
    <row r="26544" x14ac:dyDescent="0.25"/>
    <row r="26545" x14ac:dyDescent="0.25"/>
    <row r="26546" x14ac:dyDescent="0.25"/>
    <row r="26547" x14ac:dyDescent="0.25"/>
    <row r="26548" x14ac:dyDescent="0.25"/>
    <row r="26549" x14ac:dyDescent="0.25"/>
    <row r="26550" x14ac:dyDescent="0.25"/>
    <row r="26551" x14ac:dyDescent="0.25"/>
    <row r="26552" x14ac:dyDescent="0.25"/>
    <row r="26553" x14ac:dyDescent="0.25"/>
    <row r="26554" x14ac:dyDescent="0.25"/>
    <row r="26555" x14ac:dyDescent="0.25"/>
    <row r="26556" x14ac:dyDescent="0.25"/>
    <row r="26557" x14ac:dyDescent="0.25"/>
    <row r="26558" x14ac:dyDescent="0.25"/>
    <row r="26559" x14ac:dyDescent="0.25"/>
    <row r="26560" x14ac:dyDescent="0.25"/>
    <row r="26561" x14ac:dyDescent="0.25"/>
    <row r="26562" x14ac:dyDescent="0.25"/>
    <row r="26563" x14ac:dyDescent="0.25"/>
    <row r="26564" x14ac:dyDescent="0.25"/>
    <row r="26565" x14ac:dyDescent="0.25"/>
    <row r="26566" x14ac:dyDescent="0.25"/>
    <row r="26567" x14ac:dyDescent="0.25"/>
    <row r="26568" x14ac:dyDescent="0.25"/>
    <row r="26569" x14ac:dyDescent="0.25"/>
    <row r="26570" x14ac:dyDescent="0.25"/>
    <row r="26571" x14ac:dyDescent="0.25"/>
    <row r="26572" x14ac:dyDescent="0.25"/>
    <row r="26573" x14ac:dyDescent="0.25"/>
    <row r="26574" x14ac:dyDescent="0.25"/>
    <row r="26575" x14ac:dyDescent="0.25"/>
    <row r="26576" x14ac:dyDescent="0.25"/>
    <row r="26577" x14ac:dyDescent="0.25"/>
    <row r="26578" x14ac:dyDescent="0.25"/>
    <row r="26579" x14ac:dyDescent="0.25"/>
    <row r="26580" x14ac:dyDescent="0.25"/>
    <row r="26581" x14ac:dyDescent="0.25"/>
    <row r="26582" x14ac:dyDescent="0.25"/>
    <row r="26583" x14ac:dyDescent="0.25"/>
    <row r="26584" x14ac:dyDescent="0.25"/>
    <row r="26585" x14ac:dyDescent="0.25"/>
    <row r="26586" x14ac:dyDescent="0.25"/>
    <row r="26587" x14ac:dyDescent="0.25"/>
    <row r="26588" x14ac:dyDescent="0.25"/>
    <row r="26589" x14ac:dyDescent="0.25"/>
    <row r="26590" x14ac:dyDescent="0.25"/>
    <row r="26591" x14ac:dyDescent="0.25"/>
    <row r="26592" x14ac:dyDescent="0.25"/>
    <row r="26593" x14ac:dyDescent="0.25"/>
    <row r="26594" x14ac:dyDescent="0.25"/>
    <row r="26595" x14ac:dyDescent="0.25"/>
    <row r="26596" x14ac:dyDescent="0.25"/>
    <row r="26597" x14ac:dyDescent="0.25"/>
    <row r="26598" x14ac:dyDescent="0.25"/>
    <row r="26599" x14ac:dyDescent="0.25"/>
    <row r="26600" x14ac:dyDescent="0.25"/>
    <row r="26601" x14ac:dyDescent="0.25"/>
    <row r="26602" x14ac:dyDescent="0.25"/>
    <row r="26603" x14ac:dyDescent="0.25"/>
    <row r="26604" x14ac:dyDescent="0.25"/>
    <row r="26605" x14ac:dyDescent="0.25"/>
    <row r="26606" x14ac:dyDescent="0.25"/>
    <row r="26607" x14ac:dyDescent="0.25"/>
    <row r="26608" x14ac:dyDescent="0.25"/>
    <row r="26609" x14ac:dyDescent="0.25"/>
    <row r="26610" x14ac:dyDescent="0.25"/>
    <row r="26611" x14ac:dyDescent="0.25"/>
    <row r="26612" x14ac:dyDescent="0.25"/>
    <row r="26613" x14ac:dyDescent="0.25"/>
    <row r="26614" x14ac:dyDescent="0.25"/>
    <row r="26615" x14ac:dyDescent="0.25"/>
    <row r="26616" x14ac:dyDescent="0.25"/>
    <row r="26617" x14ac:dyDescent="0.25"/>
    <row r="26618" x14ac:dyDescent="0.25"/>
    <row r="26619" x14ac:dyDescent="0.25"/>
    <row r="26620" x14ac:dyDescent="0.25"/>
    <row r="26621" x14ac:dyDescent="0.25"/>
    <row r="26622" x14ac:dyDescent="0.25"/>
    <row r="26623" x14ac:dyDescent="0.25"/>
    <row r="26624" x14ac:dyDescent="0.25"/>
    <row r="26625" x14ac:dyDescent="0.25"/>
    <row r="26626" x14ac:dyDescent="0.25"/>
    <row r="26627" x14ac:dyDescent="0.25"/>
    <row r="26628" x14ac:dyDescent="0.25"/>
    <row r="26629" x14ac:dyDescent="0.25"/>
    <row r="26630" x14ac:dyDescent="0.25"/>
    <row r="26631" x14ac:dyDescent="0.25"/>
    <row r="26632" x14ac:dyDescent="0.25"/>
    <row r="26633" x14ac:dyDescent="0.25"/>
    <row r="26634" x14ac:dyDescent="0.25"/>
    <row r="26635" x14ac:dyDescent="0.25"/>
    <row r="26636" x14ac:dyDescent="0.25"/>
    <row r="26637" x14ac:dyDescent="0.25"/>
    <row r="26638" x14ac:dyDescent="0.25"/>
    <row r="26639" x14ac:dyDescent="0.25"/>
    <row r="26640" x14ac:dyDescent="0.25"/>
    <row r="26641" x14ac:dyDescent="0.25"/>
    <row r="26642" x14ac:dyDescent="0.25"/>
    <row r="26643" x14ac:dyDescent="0.25"/>
    <row r="26644" x14ac:dyDescent="0.25"/>
    <row r="26645" x14ac:dyDescent="0.25"/>
    <row r="26646" x14ac:dyDescent="0.25"/>
    <row r="26647" x14ac:dyDescent="0.25"/>
    <row r="26648" x14ac:dyDescent="0.25"/>
    <row r="26649" x14ac:dyDescent="0.25"/>
    <row r="26650" x14ac:dyDescent="0.25"/>
    <row r="26651" x14ac:dyDescent="0.25"/>
    <row r="26652" x14ac:dyDescent="0.25"/>
    <row r="26653" x14ac:dyDescent="0.25"/>
    <row r="26654" x14ac:dyDescent="0.25"/>
    <row r="26655" x14ac:dyDescent="0.25"/>
    <row r="26656" x14ac:dyDescent="0.25"/>
    <row r="26657" x14ac:dyDescent="0.25"/>
    <row r="26658" x14ac:dyDescent="0.25"/>
    <row r="26659" x14ac:dyDescent="0.25"/>
    <row r="26660" x14ac:dyDescent="0.25"/>
    <row r="26661" x14ac:dyDescent="0.25"/>
    <row r="26662" x14ac:dyDescent="0.25"/>
    <row r="26663" x14ac:dyDescent="0.25"/>
    <row r="26664" x14ac:dyDescent="0.25"/>
    <row r="26665" x14ac:dyDescent="0.25"/>
    <row r="26666" x14ac:dyDescent="0.25"/>
    <row r="26667" x14ac:dyDescent="0.25"/>
    <row r="26668" x14ac:dyDescent="0.25"/>
    <row r="26669" x14ac:dyDescent="0.25"/>
    <row r="26670" x14ac:dyDescent="0.25"/>
    <row r="26671" x14ac:dyDescent="0.25"/>
    <row r="26672" x14ac:dyDescent="0.25"/>
    <row r="26673" x14ac:dyDescent="0.25"/>
    <row r="26674" x14ac:dyDescent="0.25"/>
    <row r="26675" x14ac:dyDescent="0.25"/>
    <row r="26676" x14ac:dyDescent="0.25"/>
    <row r="26677" x14ac:dyDescent="0.25"/>
    <row r="26678" x14ac:dyDescent="0.25"/>
    <row r="26679" x14ac:dyDescent="0.25"/>
    <row r="26680" x14ac:dyDescent="0.25"/>
    <row r="26681" x14ac:dyDescent="0.25"/>
    <row r="26682" x14ac:dyDescent="0.25"/>
    <row r="26683" x14ac:dyDescent="0.25"/>
    <row r="26684" x14ac:dyDescent="0.25"/>
    <row r="26685" x14ac:dyDescent="0.25"/>
    <row r="26686" x14ac:dyDescent="0.25"/>
    <row r="26687" x14ac:dyDescent="0.25"/>
    <row r="26688" x14ac:dyDescent="0.25"/>
    <row r="26689" x14ac:dyDescent="0.25"/>
    <row r="26690" x14ac:dyDescent="0.25"/>
    <row r="26691" x14ac:dyDescent="0.25"/>
    <row r="26692" x14ac:dyDescent="0.25"/>
    <row r="26693" x14ac:dyDescent="0.25"/>
    <row r="26694" x14ac:dyDescent="0.25"/>
    <row r="26695" x14ac:dyDescent="0.25"/>
    <row r="26696" x14ac:dyDescent="0.25"/>
    <row r="26697" x14ac:dyDescent="0.25"/>
    <row r="26698" x14ac:dyDescent="0.25"/>
    <row r="26699" x14ac:dyDescent="0.25"/>
    <row r="26700" x14ac:dyDescent="0.25"/>
    <row r="26701" x14ac:dyDescent="0.25"/>
    <row r="26702" x14ac:dyDescent="0.25"/>
    <row r="26703" x14ac:dyDescent="0.25"/>
    <row r="26704" x14ac:dyDescent="0.25"/>
    <row r="26705" x14ac:dyDescent="0.25"/>
    <row r="26706" x14ac:dyDescent="0.25"/>
    <row r="26707" x14ac:dyDescent="0.25"/>
    <row r="26708" x14ac:dyDescent="0.25"/>
    <row r="26709" x14ac:dyDescent="0.25"/>
    <row r="26710" x14ac:dyDescent="0.25"/>
    <row r="26711" x14ac:dyDescent="0.25"/>
    <row r="26712" x14ac:dyDescent="0.25"/>
    <row r="26713" x14ac:dyDescent="0.25"/>
    <row r="26714" x14ac:dyDescent="0.25"/>
    <row r="26715" x14ac:dyDescent="0.25"/>
    <row r="26716" x14ac:dyDescent="0.25"/>
    <row r="26717" x14ac:dyDescent="0.25"/>
    <row r="26718" x14ac:dyDescent="0.25"/>
    <row r="26719" x14ac:dyDescent="0.25"/>
    <row r="26720" x14ac:dyDescent="0.25"/>
    <row r="26721" x14ac:dyDescent="0.25"/>
    <row r="26722" x14ac:dyDescent="0.25"/>
    <row r="26723" x14ac:dyDescent="0.25"/>
    <row r="26724" x14ac:dyDescent="0.25"/>
    <row r="26725" x14ac:dyDescent="0.25"/>
    <row r="26726" x14ac:dyDescent="0.25"/>
    <row r="26727" x14ac:dyDescent="0.25"/>
    <row r="26728" x14ac:dyDescent="0.25"/>
    <row r="26729" x14ac:dyDescent="0.25"/>
    <row r="26730" x14ac:dyDescent="0.25"/>
    <row r="26731" x14ac:dyDescent="0.25"/>
    <row r="26732" x14ac:dyDescent="0.25"/>
    <row r="26733" x14ac:dyDescent="0.25"/>
    <row r="26734" x14ac:dyDescent="0.25"/>
    <row r="26735" x14ac:dyDescent="0.25"/>
    <row r="26736" x14ac:dyDescent="0.25"/>
    <row r="26737" x14ac:dyDescent="0.25"/>
    <row r="26738" x14ac:dyDescent="0.25"/>
    <row r="26739" x14ac:dyDescent="0.25"/>
    <row r="26740" x14ac:dyDescent="0.25"/>
    <row r="26741" x14ac:dyDescent="0.25"/>
    <row r="26742" x14ac:dyDescent="0.25"/>
    <row r="26743" x14ac:dyDescent="0.25"/>
    <row r="26744" x14ac:dyDescent="0.25"/>
    <row r="26745" x14ac:dyDescent="0.25"/>
    <row r="26746" x14ac:dyDescent="0.25"/>
    <row r="26747" x14ac:dyDescent="0.25"/>
    <row r="26748" x14ac:dyDescent="0.25"/>
    <row r="26749" x14ac:dyDescent="0.25"/>
    <row r="26750" x14ac:dyDescent="0.25"/>
    <row r="26751" x14ac:dyDescent="0.25"/>
    <row r="26752" x14ac:dyDescent="0.25"/>
    <row r="26753" x14ac:dyDescent="0.25"/>
    <row r="26754" x14ac:dyDescent="0.25"/>
    <row r="26755" x14ac:dyDescent="0.25"/>
    <row r="26756" x14ac:dyDescent="0.25"/>
    <row r="26757" x14ac:dyDescent="0.25"/>
    <row r="26758" x14ac:dyDescent="0.25"/>
    <row r="26759" x14ac:dyDescent="0.25"/>
    <row r="26760" x14ac:dyDescent="0.25"/>
    <row r="26761" x14ac:dyDescent="0.25"/>
    <row r="26762" x14ac:dyDescent="0.25"/>
    <row r="26763" x14ac:dyDescent="0.25"/>
    <row r="26764" x14ac:dyDescent="0.25"/>
    <row r="26765" x14ac:dyDescent="0.25"/>
    <row r="26766" x14ac:dyDescent="0.25"/>
    <row r="26767" x14ac:dyDescent="0.25"/>
    <row r="26768" x14ac:dyDescent="0.25"/>
    <row r="26769" x14ac:dyDescent="0.25"/>
    <row r="26770" x14ac:dyDescent="0.25"/>
    <row r="26771" x14ac:dyDescent="0.25"/>
    <row r="26772" x14ac:dyDescent="0.25"/>
    <row r="26773" x14ac:dyDescent="0.25"/>
    <row r="26774" x14ac:dyDescent="0.25"/>
    <row r="26775" x14ac:dyDescent="0.25"/>
    <row r="26776" x14ac:dyDescent="0.25"/>
    <row r="26777" x14ac:dyDescent="0.25"/>
    <row r="26778" x14ac:dyDescent="0.25"/>
    <row r="26779" x14ac:dyDescent="0.25"/>
    <row r="26780" x14ac:dyDescent="0.25"/>
    <row r="26781" x14ac:dyDescent="0.25"/>
    <row r="26782" x14ac:dyDescent="0.25"/>
    <row r="26783" x14ac:dyDescent="0.25"/>
    <row r="26784" x14ac:dyDescent="0.25"/>
    <row r="26785" x14ac:dyDescent="0.25"/>
    <row r="26786" x14ac:dyDescent="0.25"/>
    <row r="26787" x14ac:dyDescent="0.25"/>
    <row r="26788" x14ac:dyDescent="0.25"/>
    <row r="26789" x14ac:dyDescent="0.25"/>
    <row r="26790" x14ac:dyDescent="0.25"/>
    <row r="26791" x14ac:dyDescent="0.25"/>
    <row r="26792" x14ac:dyDescent="0.25"/>
    <row r="26793" x14ac:dyDescent="0.25"/>
    <row r="26794" x14ac:dyDescent="0.25"/>
    <row r="26795" x14ac:dyDescent="0.25"/>
    <row r="26796" x14ac:dyDescent="0.25"/>
    <row r="26797" x14ac:dyDescent="0.25"/>
    <row r="26798" x14ac:dyDescent="0.25"/>
    <row r="26799" x14ac:dyDescent="0.25"/>
    <row r="26800" x14ac:dyDescent="0.25"/>
    <row r="26801" x14ac:dyDescent="0.25"/>
    <row r="26802" x14ac:dyDescent="0.25"/>
    <row r="26803" x14ac:dyDescent="0.25"/>
    <row r="26804" x14ac:dyDescent="0.25"/>
    <row r="26805" x14ac:dyDescent="0.25"/>
    <row r="26806" x14ac:dyDescent="0.25"/>
    <row r="26807" x14ac:dyDescent="0.25"/>
    <row r="26808" x14ac:dyDescent="0.25"/>
    <row r="26809" x14ac:dyDescent="0.25"/>
    <row r="26810" x14ac:dyDescent="0.25"/>
    <row r="26811" x14ac:dyDescent="0.25"/>
    <row r="26812" x14ac:dyDescent="0.25"/>
    <row r="26813" x14ac:dyDescent="0.25"/>
    <row r="26814" x14ac:dyDescent="0.25"/>
    <row r="26815" x14ac:dyDescent="0.25"/>
    <row r="26816" x14ac:dyDescent="0.25"/>
    <row r="26817" x14ac:dyDescent="0.25"/>
    <row r="26818" x14ac:dyDescent="0.25"/>
    <row r="26819" x14ac:dyDescent="0.25"/>
    <row r="26820" x14ac:dyDescent="0.25"/>
    <row r="26821" x14ac:dyDescent="0.25"/>
    <row r="26822" x14ac:dyDescent="0.25"/>
    <row r="26823" x14ac:dyDescent="0.25"/>
    <row r="26824" x14ac:dyDescent="0.25"/>
    <row r="26825" x14ac:dyDescent="0.25"/>
    <row r="26826" x14ac:dyDescent="0.25"/>
    <row r="26827" x14ac:dyDescent="0.25"/>
    <row r="26828" x14ac:dyDescent="0.25"/>
    <row r="26829" x14ac:dyDescent="0.25"/>
    <row r="26830" x14ac:dyDescent="0.25"/>
    <row r="26831" x14ac:dyDescent="0.25"/>
    <row r="26832" x14ac:dyDescent="0.25"/>
    <row r="26833" x14ac:dyDescent="0.25"/>
    <row r="26834" x14ac:dyDescent="0.25"/>
    <row r="26835" x14ac:dyDescent="0.25"/>
    <row r="26836" x14ac:dyDescent="0.25"/>
    <row r="26837" x14ac:dyDescent="0.25"/>
    <row r="26838" x14ac:dyDescent="0.25"/>
    <row r="26839" x14ac:dyDescent="0.25"/>
    <row r="26840" x14ac:dyDescent="0.25"/>
    <row r="26841" x14ac:dyDescent="0.25"/>
    <row r="26842" x14ac:dyDescent="0.25"/>
    <row r="26843" x14ac:dyDescent="0.25"/>
    <row r="26844" x14ac:dyDescent="0.25"/>
    <row r="26845" x14ac:dyDescent="0.25"/>
    <row r="26846" x14ac:dyDescent="0.25"/>
    <row r="26847" x14ac:dyDescent="0.25"/>
    <row r="26848" x14ac:dyDescent="0.25"/>
    <row r="26849" x14ac:dyDescent="0.25"/>
    <row r="26850" x14ac:dyDescent="0.25"/>
    <row r="26851" x14ac:dyDescent="0.25"/>
    <row r="26852" x14ac:dyDescent="0.25"/>
    <row r="26853" x14ac:dyDescent="0.25"/>
    <row r="26854" x14ac:dyDescent="0.25"/>
    <row r="26855" x14ac:dyDescent="0.25"/>
    <row r="26856" x14ac:dyDescent="0.25"/>
    <row r="26857" x14ac:dyDescent="0.25"/>
    <row r="26858" x14ac:dyDescent="0.25"/>
    <row r="26859" x14ac:dyDescent="0.25"/>
    <row r="26860" x14ac:dyDescent="0.25"/>
    <row r="26861" x14ac:dyDescent="0.25"/>
    <row r="26862" x14ac:dyDescent="0.25"/>
    <row r="26863" x14ac:dyDescent="0.25"/>
    <row r="26864" x14ac:dyDescent="0.25"/>
    <row r="26865" x14ac:dyDescent="0.25"/>
    <row r="26866" x14ac:dyDescent="0.25"/>
    <row r="26867" x14ac:dyDescent="0.25"/>
    <row r="26868" x14ac:dyDescent="0.25"/>
    <row r="26869" x14ac:dyDescent="0.25"/>
    <row r="26870" x14ac:dyDescent="0.25"/>
    <row r="26871" x14ac:dyDescent="0.25"/>
    <row r="26872" x14ac:dyDescent="0.25"/>
    <row r="26873" x14ac:dyDescent="0.25"/>
    <row r="26874" x14ac:dyDescent="0.25"/>
    <row r="26875" x14ac:dyDescent="0.25"/>
    <row r="26876" x14ac:dyDescent="0.25"/>
    <row r="26877" x14ac:dyDescent="0.25"/>
    <row r="26878" x14ac:dyDescent="0.25"/>
    <row r="26879" x14ac:dyDescent="0.25"/>
    <row r="26880" x14ac:dyDescent="0.25"/>
    <row r="26881" x14ac:dyDescent="0.25"/>
    <row r="26882" x14ac:dyDescent="0.25"/>
    <row r="26883" x14ac:dyDescent="0.25"/>
    <row r="26884" x14ac:dyDescent="0.25"/>
    <row r="26885" x14ac:dyDescent="0.25"/>
    <row r="26886" x14ac:dyDescent="0.25"/>
    <row r="26887" x14ac:dyDescent="0.25"/>
    <row r="26888" x14ac:dyDescent="0.25"/>
    <row r="26889" x14ac:dyDescent="0.25"/>
    <row r="26890" x14ac:dyDescent="0.25"/>
    <row r="26891" x14ac:dyDescent="0.25"/>
    <row r="26892" x14ac:dyDescent="0.25"/>
    <row r="26893" x14ac:dyDescent="0.25"/>
    <row r="26894" x14ac:dyDescent="0.25"/>
    <row r="26895" x14ac:dyDescent="0.25"/>
    <row r="26896" x14ac:dyDescent="0.25"/>
    <row r="26897" x14ac:dyDescent="0.25"/>
    <row r="26898" x14ac:dyDescent="0.25"/>
    <row r="26899" x14ac:dyDescent="0.25"/>
    <row r="26900" x14ac:dyDescent="0.25"/>
    <row r="26901" x14ac:dyDescent="0.25"/>
    <row r="26902" x14ac:dyDescent="0.25"/>
    <row r="26903" x14ac:dyDescent="0.25"/>
    <row r="26904" x14ac:dyDescent="0.25"/>
    <row r="26905" x14ac:dyDescent="0.25"/>
    <row r="26906" x14ac:dyDescent="0.25"/>
    <row r="26907" x14ac:dyDescent="0.25"/>
    <row r="26908" x14ac:dyDescent="0.25"/>
    <row r="26909" x14ac:dyDescent="0.25"/>
    <row r="26910" x14ac:dyDescent="0.25"/>
    <row r="26911" x14ac:dyDescent="0.25"/>
    <row r="26912" x14ac:dyDescent="0.25"/>
    <row r="26913" x14ac:dyDescent="0.25"/>
    <row r="26914" x14ac:dyDescent="0.25"/>
    <row r="26915" x14ac:dyDescent="0.25"/>
    <row r="26916" x14ac:dyDescent="0.25"/>
    <row r="26917" x14ac:dyDescent="0.25"/>
    <row r="26918" x14ac:dyDescent="0.25"/>
    <row r="26919" x14ac:dyDescent="0.25"/>
    <row r="26920" x14ac:dyDescent="0.25"/>
    <row r="26921" x14ac:dyDescent="0.25"/>
    <row r="26922" x14ac:dyDescent="0.25"/>
    <row r="26923" x14ac:dyDescent="0.25"/>
    <row r="26924" x14ac:dyDescent="0.25"/>
    <row r="26925" x14ac:dyDescent="0.25"/>
    <row r="26926" x14ac:dyDescent="0.25"/>
    <row r="26927" x14ac:dyDescent="0.25"/>
    <row r="26928" x14ac:dyDescent="0.25"/>
    <row r="26929" x14ac:dyDescent="0.25"/>
    <row r="26930" x14ac:dyDescent="0.25"/>
    <row r="26931" x14ac:dyDescent="0.25"/>
    <row r="26932" x14ac:dyDescent="0.25"/>
    <row r="26933" x14ac:dyDescent="0.25"/>
    <row r="26934" x14ac:dyDescent="0.25"/>
    <row r="26935" x14ac:dyDescent="0.25"/>
    <row r="26936" x14ac:dyDescent="0.25"/>
    <row r="26937" x14ac:dyDescent="0.25"/>
    <row r="26938" x14ac:dyDescent="0.25"/>
    <row r="26939" x14ac:dyDescent="0.25"/>
    <row r="26940" x14ac:dyDescent="0.25"/>
    <row r="26941" x14ac:dyDescent="0.25"/>
    <row r="26942" x14ac:dyDescent="0.25"/>
    <row r="26943" x14ac:dyDescent="0.25"/>
    <row r="26944" x14ac:dyDescent="0.25"/>
    <row r="26945" x14ac:dyDescent="0.25"/>
    <row r="26946" x14ac:dyDescent="0.25"/>
    <row r="26947" x14ac:dyDescent="0.25"/>
    <row r="26948" x14ac:dyDescent="0.25"/>
    <row r="26949" x14ac:dyDescent="0.25"/>
    <row r="26950" x14ac:dyDescent="0.25"/>
    <row r="26951" x14ac:dyDescent="0.25"/>
    <row r="26952" x14ac:dyDescent="0.25"/>
    <row r="26953" x14ac:dyDescent="0.25"/>
    <row r="26954" x14ac:dyDescent="0.25"/>
    <row r="26955" x14ac:dyDescent="0.25"/>
    <row r="26956" x14ac:dyDescent="0.25"/>
    <row r="26957" x14ac:dyDescent="0.25"/>
    <row r="26958" x14ac:dyDescent="0.25"/>
    <row r="26959" x14ac:dyDescent="0.25"/>
    <row r="26960" x14ac:dyDescent="0.25"/>
    <row r="26961" x14ac:dyDescent="0.25"/>
    <row r="26962" x14ac:dyDescent="0.25"/>
    <row r="26963" x14ac:dyDescent="0.25"/>
    <row r="26964" x14ac:dyDescent="0.25"/>
    <row r="26965" x14ac:dyDescent="0.25"/>
    <row r="26966" x14ac:dyDescent="0.25"/>
    <row r="26967" x14ac:dyDescent="0.25"/>
    <row r="26968" x14ac:dyDescent="0.25"/>
    <row r="26969" x14ac:dyDescent="0.25"/>
    <row r="26970" x14ac:dyDescent="0.25"/>
    <row r="26971" x14ac:dyDescent="0.25"/>
    <row r="26972" x14ac:dyDescent="0.25"/>
    <row r="26973" x14ac:dyDescent="0.25"/>
    <row r="26974" x14ac:dyDescent="0.25"/>
    <row r="26975" x14ac:dyDescent="0.25"/>
    <row r="26976" x14ac:dyDescent="0.25"/>
    <row r="26977" x14ac:dyDescent="0.25"/>
    <row r="26978" x14ac:dyDescent="0.25"/>
    <row r="26979" x14ac:dyDescent="0.25"/>
    <row r="26980" x14ac:dyDescent="0.25"/>
    <row r="26981" x14ac:dyDescent="0.25"/>
    <row r="26982" x14ac:dyDescent="0.25"/>
    <row r="26983" x14ac:dyDescent="0.25"/>
    <row r="26984" x14ac:dyDescent="0.25"/>
    <row r="26985" x14ac:dyDescent="0.25"/>
    <row r="26986" x14ac:dyDescent="0.25"/>
    <row r="26987" x14ac:dyDescent="0.25"/>
    <row r="26988" x14ac:dyDescent="0.25"/>
    <row r="26989" x14ac:dyDescent="0.25"/>
    <row r="26990" x14ac:dyDescent="0.25"/>
    <row r="26991" x14ac:dyDescent="0.25"/>
    <row r="26992" x14ac:dyDescent="0.25"/>
    <row r="26993" x14ac:dyDescent="0.25"/>
    <row r="26994" x14ac:dyDescent="0.25"/>
    <row r="26995" x14ac:dyDescent="0.25"/>
    <row r="26996" x14ac:dyDescent="0.25"/>
    <row r="26997" x14ac:dyDescent="0.25"/>
    <row r="26998" x14ac:dyDescent="0.25"/>
    <row r="26999" x14ac:dyDescent="0.25"/>
    <row r="27000" x14ac:dyDescent="0.25"/>
    <row r="27001" x14ac:dyDescent="0.25"/>
    <row r="27002" x14ac:dyDescent="0.25"/>
    <row r="27003" x14ac:dyDescent="0.25"/>
    <row r="27004" x14ac:dyDescent="0.25"/>
    <row r="27005" x14ac:dyDescent="0.25"/>
    <row r="27006" x14ac:dyDescent="0.25"/>
    <row r="27007" x14ac:dyDescent="0.25"/>
    <row r="27008" x14ac:dyDescent="0.25"/>
    <row r="27009" x14ac:dyDescent="0.25"/>
    <row r="27010" x14ac:dyDescent="0.25"/>
    <row r="27011" x14ac:dyDescent="0.25"/>
    <row r="27012" x14ac:dyDescent="0.25"/>
    <row r="27013" x14ac:dyDescent="0.25"/>
    <row r="27014" x14ac:dyDescent="0.25"/>
    <row r="27015" x14ac:dyDescent="0.25"/>
    <row r="27016" x14ac:dyDescent="0.25"/>
    <row r="27017" x14ac:dyDescent="0.25"/>
    <row r="27018" x14ac:dyDescent="0.25"/>
    <row r="27019" x14ac:dyDescent="0.25"/>
    <row r="27020" x14ac:dyDescent="0.25"/>
    <row r="27021" x14ac:dyDescent="0.25"/>
    <row r="27022" x14ac:dyDescent="0.25"/>
    <row r="27023" x14ac:dyDescent="0.25"/>
    <row r="27024" x14ac:dyDescent="0.25"/>
    <row r="27025" x14ac:dyDescent="0.25"/>
    <row r="27026" x14ac:dyDescent="0.25"/>
    <row r="27027" x14ac:dyDescent="0.25"/>
    <row r="27028" x14ac:dyDescent="0.25"/>
    <row r="27029" x14ac:dyDescent="0.25"/>
    <row r="27030" x14ac:dyDescent="0.25"/>
    <row r="27031" x14ac:dyDescent="0.25"/>
    <row r="27032" x14ac:dyDescent="0.25"/>
    <row r="27033" x14ac:dyDescent="0.25"/>
    <row r="27034" x14ac:dyDescent="0.25"/>
    <row r="27035" x14ac:dyDescent="0.25"/>
    <row r="27036" x14ac:dyDescent="0.25"/>
    <row r="27037" x14ac:dyDescent="0.25"/>
    <row r="27038" x14ac:dyDescent="0.25"/>
    <row r="27039" x14ac:dyDescent="0.25"/>
    <row r="27040" x14ac:dyDescent="0.25"/>
    <row r="27041" x14ac:dyDescent="0.25"/>
    <row r="27042" x14ac:dyDescent="0.25"/>
    <row r="27043" x14ac:dyDescent="0.25"/>
    <row r="27044" x14ac:dyDescent="0.25"/>
    <row r="27045" x14ac:dyDescent="0.25"/>
    <row r="27046" x14ac:dyDescent="0.25"/>
    <row r="27047" x14ac:dyDescent="0.25"/>
    <row r="27048" x14ac:dyDescent="0.25"/>
    <row r="27049" x14ac:dyDescent="0.25"/>
    <row r="27050" x14ac:dyDescent="0.25"/>
    <row r="27051" x14ac:dyDescent="0.25"/>
    <row r="27052" x14ac:dyDescent="0.25"/>
    <row r="27053" x14ac:dyDescent="0.25"/>
    <row r="27054" x14ac:dyDescent="0.25"/>
    <row r="27055" x14ac:dyDescent="0.25"/>
    <row r="27056" x14ac:dyDescent="0.25"/>
    <row r="27057" x14ac:dyDescent="0.25"/>
    <row r="27058" x14ac:dyDescent="0.25"/>
    <row r="27059" x14ac:dyDescent="0.25"/>
    <row r="27060" x14ac:dyDescent="0.25"/>
    <row r="27061" x14ac:dyDescent="0.25"/>
    <row r="27062" x14ac:dyDescent="0.25"/>
    <row r="27063" x14ac:dyDescent="0.25"/>
    <row r="27064" x14ac:dyDescent="0.25"/>
    <row r="27065" x14ac:dyDescent="0.25"/>
    <row r="27066" x14ac:dyDescent="0.25"/>
    <row r="27067" x14ac:dyDescent="0.25"/>
    <row r="27068" x14ac:dyDescent="0.25"/>
    <row r="27069" x14ac:dyDescent="0.25"/>
    <row r="27070" x14ac:dyDescent="0.25"/>
    <row r="27071" x14ac:dyDescent="0.25"/>
    <row r="27072" x14ac:dyDescent="0.25"/>
    <row r="27073" x14ac:dyDescent="0.25"/>
    <row r="27074" x14ac:dyDescent="0.25"/>
    <row r="27075" x14ac:dyDescent="0.25"/>
    <row r="27076" x14ac:dyDescent="0.25"/>
    <row r="27077" x14ac:dyDescent="0.25"/>
    <row r="27078" x14ac:dyDescent="0.25"/>
    <row r="27079" x14ac:dyDescent="0.25"/>
    <row r="27080" x14ac:dyDescent="0.25"/>
    <row r="27081" x14ac:dyDescent="0.25"/>
    <row r="27082" x14ac:dyDescent="0.25"/>
    <row r="27083" x14ac:dyDescent="0.25"/>
    <row r="27084" x14ac:dyDescent="0.25"/>
    <row r="27085" x14ac:dyDescent="0.25"/>
    <row r="27086" x14ac:dyDescent="0.25"/>
    <row r="27087" x14ac:dyDescent="0.25"/>
    <row r="27088" x14ac:dyDescent="0.25"/>
    <row r="27089" x14ac:dyDescent="0.25"/>
    <row r="27090" x14ac:dyDescent="0.25"/>
    <row r="27091" x14ac:dyDescent="0.25"/>
    <row r="27092" x14ac:dyDescent="0.25"/>
    <row r="27093" x14ac:dyDescent="0.25"/>
    <row r="27094" x14ac:dyDescent="0.25"/>
    <row r="27095" x14ac:dyDescent="0.25"/>
    <row r="27096" x14ac:dyDescent="0.25"/>
    <row r="27097" x14ac:dyDescent="0.25"/>
    <row r="27098" x14ac:dyDescent="0.25"/>
    <row r="27099" x14ac:dyDescent="0.25"/>
    <row r="27100" x14ac:dyDescent="0.25"/>
    <row r="27101" x14ac:dyDescent="0.25"/>
    <row r="27102" x14ac:dyDescent="0.25"/>
    <row r="27103" x14ac:dyDescent="0.25"/>
    <row r="27104" x14ac:dyDescent="0.25"/>
    <row r="27105" x14ac:dyDescent="0.25"/>
    <row r="27106" x14ac:dyDescent="0.25"/>
    <row r="27107" x14ac:dyDescent="0.25"/>
    <row r="27108" x14ac:dyDescent="0.25"/>
    <row r="27109" x14ac:dyDescent="0.25"/>
    <row r="27110" x14ac:dyDescent="0.25"/>
    <row r="27111" x14ac:dyDescent="0.25"/>
    <row r="27112" x14ac:dyDescent="0.25"/>
    <row r="27113" x14ac:dyDescent="0.25"/>
    <row r="27114" x14ac:dyDescent="0.25"/>
    <row r="27115" x14ac:dyDescent="0.25"/>
    <row r="27116" x14ac:dyDescent="0.25"/>
    <row r="27117" x14ac:dyDescent="0.25"/>
    <row r="27118" x14ac:dyDescent="0.25"/>
    <row r="27119" x14ac:dyDescent="0.25"/>
    <row r="27120" x14ac:dyDescent="0.25"/>
    <row r="27121" x14ac:dyDescent="0.25"/>
    <row r="27122" x14ac:dyDescent="0.25"/>
    <row r="27123" x14ac:dyDescent="0.25"/>
    <row r="27124" x14ac:dyDescent="0.25"/>
    <row r="27125" x14ac:dyDescent="0.25"/>
    <row r="27126" x14ac:dyDescent="0.25"/>
    <row r="27127" x14ac:dyDescent="0.25"/>
    <row r="27128" x14ac:dyDescent="0.25"/>
    <row r="27129" x14ac:dyDescent="0.25"/>
    <row r="27130" x14ac:dyDescent="0.25"/>
    <row r="27131" x14ac:dyDescent="0.25"/>
    <row r="27132" x14ac:dyDescent="0.25"/>
    <row r="27133" x14ac:dyDescent="0.25"/>
    <row r="27134" x14ac:dyDescent="0.25"/>
    <row r="27135" x14ac:dyDescent="0.25"/>
    <row r="27136" x14ac:dyDescent="0.25"/>
    <row r="27137" x14ac:dyDescent="0.25"/>
    <row r="27138" x14ac:dyDescent="0.25"/>
    <row r="27139" x14ac:dyDescent="0.25"/>
    <row r="27140" x14ac:dyDescent="0.25"/>
    <row r="27141" x14ac:dyDescent="0.25"/>
    <row r="27142" x14ac:dyDescent="0.25"/>
    <row r="27143" x14ac:dyDescent="0.25"/>
    <row r="27144" x14ac:dyDescent="0.25"/>
    <row r="27145" x14ac:dyDescent="0.25"/>
    <row r="27146" x14ac:dyDescent="0.25"/>
    <row r="27147" x14ac:dyDescent="0.25"/>
    <row r="27148" x14ac:dyDescent="0.25"/>
    <row r="27149" x14ac:dyDescent="0.25"/>
    <row r="27150" x14ac:dyDescent="0.25"/>
    <row r="27151" x14ac:dyDescent="0.25"/>
    <row r="27152" x14ac:dyDescent="0.25"/>
    <row r="27153" x14ac:dyDescent="0.25"/>
    <row r="27154" x14ac:dyDescent="0.25"/>
    <row r="27155" x14ac:dyDescent="0.25"/>
    <row r="27156" x14ac:dyDescent="0.25"/>
    <row r="27157" x14ac:dyDescent="0.25"/>
    <row r="27158" x14ac:dyDescent="0.25"/>
    <row r="27159" x14ac:dyDescent="0.25"/>
    <row r="27160" x14ac:dyDescent="0.25"/>
    <row r="27161" x14ac:dyDescent="0.25"/>
    <row r="27162" x14ac:dyDescent="0.25"/>
    <row r="27163" x14ac:dyDescent="0.25"/>
    <row r="27164" x14ac:dyDescent="0.25"/>
    <row r="27165" x14ac:dyDescent="0.25"/>
    <row r="27166" x14ac:dyDescent="0.25"/>
    <row r="27167" x14ac:dyDescent="0.25"/>
    <row r="27168" x14ac:dyDescent="0.25"/>
    <row r="27169" x14ac:dyDescent="0.25"/>
    <row r="27170" x14ac:dyDescent="0.25"/>
    <row r="27171" x14ac:dyDescent="0.25"/>
    <row r="27172" x14ac:dyDescent="0.25"/>
    <row r="27173" x14ac:dyDescent="0.25"/>
    <row r="27174" x14ac:dyDescent="0.25"/>
    <row r="27175" x14ac:dyDescent="0.25"/>
    <row r="27176" x14ac:dyDescent="0.25"/>
    <row r="27177" x14ac:dyDescent="0.25"/>
    <row r="27178" x14ac:dyDescent="0.25"/>
    <row r="27179" x14ac:dyDescent="0.25"/>
    <row r="27180" x14ac:dyDescent="0.25"/>
    <row r="27181" x14ac:dyDescent="0.25"/>
    <row r="27182" x14ac:dyDescent="0.25"/>
    <row r="27183" x14ac:dyDescent="0.25"/>
    <row r="27184" x14ac:dyDescent="0.25"/>
    <row r="27185" x14ac:dyDescent="0.25"/>
    <row r="27186" x14ac:dyDescent="0.25"/>
    <row r="27187" x14ac:dyDescent="0.25"/>
    <row r="27188" x14ac:dyDescent="0.25"/>
    <row r="27189" x14ac:dyDescent="0.25"/>
    <row r="27190" x14ac:dyDescent="0.25"/>
    <row r="27191" x14ac:dyDescent="0.25"/>
    <row r="27192" x14ac:dyDescent="0.25"/>
    <row r="27193" x14ac:dyDescent="0.25"/>
    <row r="27194" x14ac:dyDescent="0.25"/>
    <row r="27195" x14ac:dyDescent="0.25"/>
    <row r="27196" x14ac:dyDescent="0.25"/>
    <row r="27197" x14ac:dyDescent="0.25"/>
    <row r="27198" x14ac:dyDescent="0.25"/>
    <row r="27199" x14ac:dyDescent="0.25"/>
    <row r="27200" x14ac:dyDescent="0.25"/>
    <row r="27201" x14ac:dyDescent="0.25"/>
    <row r="27202" x14ac:dyDescent="0.25"/>
    <row r="27203" x14ac:dyDescent="0.25"/>
    <row r="27204" x14ac:dyDescent="0.25"/>
    <row r="27205" x14ac:dyDescent="0.25"/>
    <row r="27206" x14ac:dyDescent="0.25"/>
    <row r="27207" x14ac:dyDescent="0.25"/>
    <row r="27208" x14ac:dyDescent="0.25"/>
    <row r="27209" x14ac:dyDescent="0.25"/>
    <row r="27210" x14ac:dyDescent="0.25"/>
    <row r="27211" x14ac:dyDescent="0.25"/>
    <row r="27212" x14ac:dyDescent="0.25"/>
    <row r="27213" x14ac:dyDescent="0.25"/>
    <row r="27214" x14ac:dyDescent="0.25"/>
    <row r="27215" x14ac:dyDescent="0.25"/>
    <row r="27216" x14ac:dyDescent="0.25"/>
    <row r="27217" x14ac:dyDescent="0.25"/>
    <row r="27218" x14ac:dyDescent="0.25"/>
    <row r="27219" x14ac:dyDescent="0.25"/>
    <row r="27220" x14ac:dyDescent="0.25"/>
    <row r="27221" x14ac:dyDescent="0.25"/>
    <row r="27222" x14ac:dyDescent="0.25"/>
    <row r="27223" x14ac:dyDescent="0.25"/>
    <row r="27224" x14ac:dyDescent="0.25"/>
    <row r="27225" x14ac:dyDescent="0.25"/>
    <row r="27226" x14ac:dyDescent="0.25"/>
    <row r="27227" x14ac:dyDescent="0.25"/>
    <row r="27228" x14ac:dyDescent="0.25"/>
    <row r="27229" x14ac:dyDescent="0.25"/>
    <row r="27230" x14ac:dyDescent="0.25"/>
    <row r="27231" x14ac:dyDescent="0.25"/>
    <row r="27232" x14ac:dyDescent="0.25"/>
    <row r="27233" x14ac:dyDescent="0.25"/>
    <row r="27234" x14ac:dyDescent="0.25"/>
    <row r="27235" x14ac:dyDescent="0.25"/>
    <row r="27236" x14ac:dyDescent="0.25"/>
    <row r="27237" x14ac:dyDescent="0.25"/>
    <row r="27238" x14ac:dyDescent="0.25"/>
    <row r="27239" x14ac:dyDescent="0.25"/>
    <row r="27240" x14ac:dyDescent="0.25"/>
    <row r="27241" x14ac:dyDescent="0.25"/>
    <row r="27242" x14ac:dyDescent="0.25"/>
    <row r="27243" x14ac:dyDescent="0.25"/>
    <row r="27244" x14ac:dyDescent="0.25"/>
    <row r="27245" x14ac:dyDescent="0.25"/>
    <row r="27246" x14ac:dyDescent="0.25"/>
    <row r="27247" x14ac:dyDescent="0.25"/>
    <row r="27248" x14ac:dyDescent="0.25"/>
    <row r="27249" x14ac:dyDescent="0.25"/>
    <row r="27250" x14ac:dyDescent="0.25"/>
    <row r="27251" x14ac:dyDescent="0.25"/>
    <row r="27252" x14ac:dyDescent="0.25"/>
    <row r="27253" x14ac:dyDescent="0.25"/>
    <row r="27254" x14ac:dyDescent="0.25"/>
    <row r="27255" x14ac:dyDescent="0.25"/>
    <row r="27256" x14ac:dyDescent="0.25"/>
    <row r="27257" x14ac:dyDescent="0.25"/>
    <row r="27258" x14ac:dyDescent="0.25"/>
    <row r="27259" x14ac:dyDescent="0.25"/>
    <row r="27260" x14ac:dyDescent="0.25"/>
    <row r="27261" x14ac:dyDescent="0.25"/>
    <row r="27262" x14ac:dyDescent="0.25"/>
    <row r="27263" x14ac:dyDescent="0.25"/>
    <row r="27264" x14ac:dyDescent="0.25"/>
    <row r="27265" x14ac:dyDescent="0.25"/>
    <row r="27266" x14ac:dyDescent="0.25"/>
    <row r="27267" x14ac:dyDescent="0.25"/>
    <row r="27268" x14ac:dyDescent="0.25"/>
    <row r="27269" x14ac:dyDescent="0.25"/>
    <row r="27270" x14ac:dyDescent="0.25"/>
    <row r="27271" x14ac:dyDescent="0.25"/>
    <row r="27272" x14ac:dyDescent="0.25"/>
    <row r="27273" x14ac:dyDescent="0.25"/>
    <row r="27274" x14ac:dyDescent="0.25"/>
    <row r="27275" x14ac:dyDescent="0.25"/>
    <row r="27276" x14ac:dyDescent="0.25"/>
    <row r="27277" x14ac:dyDescent="0.25"/>
    <row r="27278" x14ac:dyDescent="0.25"/>
    <row r="27279" x14ac:dyDescent="0.25"/>
    <row r="27280" x14ac:dyDescent="0.25"/>
    <row r="27281" x14ac:dyDescent="0.25"/>
    <row r="27282" x14ac:dyDescent="0.25"/>
    <row r="27283" x14ac:dyDescent="0.25"/>
    <row r="27284" x14ac:dyDescent="0.25"/>
    <row r="27285" x14ac:dyDescent="0.25"/>
    <row r="27286" x14ac:dyDescent="0.25"/>
    <row r="27287" x14ac:dyDescent="0.25"/>
    <row r="27288" x14ac:dyDescent="0.25"/>
    <row r="27289" x14ac:dyDescent="0.25"/>
    <row r="27290" x14ac:dyDescent="0.25"/>
    <row r="27291" x14ac:dyDescent="0.25"/>
    <row r="27292" x14ac:dyDescent="0.25"/>
    <row r="27293" x14ac:dyDescent="0.25"/>
    <row r="27294" x14ac:dyDescent="0.25"/>
    <row r="27295" x14ac:dyDescent="0.25"/>
    <row r="27296" x14ac:dyDescent="0.25"/>
    <row r="27297" x14ac:dyDescent="0.25"/>
    <row r="27298" x14ac:dyDescent="0.25"/>
    <row r="27299" x14ac:dyDescent="0.25"/>
    <row r="27300" x14ac:dyDescent="0.25"/>
    <row r="27301" x14ac:dyDescent="0.25"/>
    <row r="27302" x14ac:dyDescent="0.25"/>
    <row r="27303" x14ac:dyDescent="0.25"/>
    <row r="27304" x14ac:dyDescent="0.25"/>
    <row r="27305" x14ac:dyDescent="0.25"/>
    <row r="27306" x14ac:dyDescent="0.25"/>
    <row r="27307" x14ac:dyDescent="0.25"/>
    <row r="27308" x14ac:dyDescent="0.25"/>
    <row r="27309" x14ac:dyDescent="0.25"/>
    <row r="27310" x14ac:dyDescent="0.25"/>
    <row r="27311" x14ac:dyDescent="0.25"/>
    <row r="27312" x14ac:dyDescent="0.25"/>
    <row r="27313" x14ac:dyDescent="0.25"/>
    <row r="27314" x14ac:dyDescent="0.25"/>
    <row r="27315" x14ac:dyDescent="0.25"/>
    <row r="27316" x14ac:dyDescent="0.25"/>
    <row r="27317" x14ac:dyDescent="0.25"/>
    <row r="27318" x14ac:dyDescent="0.25"/>
    <row r="27319" x14ac:dyDescent="0.25"/>
    <row r="27320" x14ac:dyDescent="0.25"/>
    <row r="27321" x14ac:dyDescent="0.25"/>
    <row r="27322" x14ac:dyDescent="0.25"/>
    <row r="27323" x14ac:dyDescent="0.25"/>
    <row r="27324" x14ac:dyDescent="0.25"/>
    <row r="27325" x14ac:dyDescent="0.25"/>
    <row r="27326" x14ac:dyDescent="0.25"/>
    <row r="27327" x14ac:dyDescent="0.25"/>
    <row r="27328" x14ac:dyDescent="0.25"/>
    <row r="27329" x14ac:dyDescent="0.25"/>
    <row r="27330" x14ac:dyDescent="0.25"/>
    <row r="27331" x14ac:dyDescent="0.25"/>
    <row r="27332" x14ac:dyDescent="0.25"/>
    <row r="27333" x14ac:dyDescent="0.25"/>
    <row r="27334" x14ac:dyDescent="0.25"/>
    <row r="27335" x14ac:dyDescent="0.25"/>
    <row r="27336" x14ac:dyDescent="0.25"/>
    <row r="27337" x14ac:dyDescent="0.25"/>
    <row r="27338" x14ac:dyDescent="0.25"/>
    <row r="27339" x14ac:dyDescent="0.25"/>
    <row r="27340" x14ac:dyDescent="0.25"/>
    <row r="27341" x14ac:dyDescent="0.25"/>
    <row r="27342" x14ac:dyDescent="0.25"/>
    <row r="27343" x14ac:dyDescent="0.25"/>
    <row r="27344" x14ac:dyDescent="0.25"/>
    <row r="27345" x14ac:dyDescent="0.25"/>
    <row r="27346" x14ac:dyDescent="0.25"/>
    <row r="27347" x14ac:dyDescent="0.25"/>
    <row r="27348" x14ac:dyDescent="0.25"/>
    <row r="27349" x14ac:dyDescent="0.25"/>
    <row r="27350" x14ac:dyDescent="0.25"/>
    <row r="27351" x14ac:dyDescent="0.25"/>
    <row r="27352" x14ac:dyDescent="0.25"/>
    <row r="27353" x14ac:dyDescent="0.25"/>
    <row r="27354" x14ac:dyDescent="0.25"/>
    <row r="27355" x14ac:dyDescent="0.25"/>
    <row r="27356" x14ac:dyDescent="0.25"/>
    <row r="27357" x14ac:dyDescent="0.25"/>
    <row r="27358" x14ac:dyDescent="0.25"/>
    <row r="27359" x14ac:dyDescent="0.25"/>
    <row r="27360" x14ac:dyDescent="0.25"/>
    <row r="27361" x14ac:dyDescent="0.25"/>
    <row r="27362" x14ac:dyDescent="0.25"/>
    <row r="27363" x14ac:dyDescent="0.25"/>
    <row r="27364" x14ac:dyDescent="0.25"/>
    <row r="27365" x14ac:dyDescent="0.25"/>
    <row r="27366" x14ac:dyDescent="0.25"/>
    <row r="27367" x14ac:dyDescent="0.25"/>
    <row r="27368" x14ac:dyDescent="0.25"/>
    <row r="27369" x14ac:dyDescent="0.25"/>
    <row r="27370" x14ac:dyDescent="0.25"/>
    <row r="27371" x14ac:dyDescent="0.25"/>
    <row r="27372" x14ac:dyDescent="0.25"/>
    <row r="27373" x14ac:dyDescent="0.25"/>
    <row r="27374" x14ac:dyDescent="0.25"/>
    <row r="27375" x14ac:dyDescent="0.25"/>
    <row r="27376" x14ac:dyDescent="0.25"/>
    <row r="27377" x14ac:dyDescent="0.25"/>
    <row r="27378" x14ac:dyDescent="0.25"/>
    <row r="27379" x14ac:dyDescent="0.25"/>
    <row r="27380" x14ac:dyDescent="0.25"/>
    <row r="27381" x14ac:dyDescent="0.25"/>
    <row r="27382" x14ac:dyDescent="0.25"/>
    <row r="27383" x14ac:dyDescent="0.25"/>
    <row r="27384" x14ac:dyDescent="0.25"/>
    <row r="27385" x14ac:dyDescent="0.25"/>
    <row r="27386" x14ac:dyDescent="0.25"/>
    <row r="27387" x14ac:dyDescent="0.25"/>
    <row r="27388" x14ac:dyDescent="0.25"/>
    <row r="27389" x14ac:dyDescent="0.25"/>
    <row r="27390" x14ac:dyDescent="0.25"/>
    <row r="27391" x14ac:dyDescent="0.25"/>
    <row r="27392" x14ac:dyDescent="0.25"/>
    <row r="27393" x14ac:dyDescent="0.25"/>
    <row r="27394" x14ac:dyDescent="0.25"/>
    <row r="27395" x14ac:dyDescent="0.25"/>
    <row r="27396" x14ac:dyDescent="0.25"/>
    <row r="27397" x14ac:dyDescent="0.25"/>
    <row r="27398" x14ac:dyDescent="0.25"/>
    <row r="27399" x14ac:dyDescent="0.25"/>
    <row r="27400" x14ac:dyDescent="0.25"/>
    <row r="27401" x14ac:dyDescent="0.25"/>
    <row r="27402" x14ac:dyDescent="0.25"/>
    <row r="27403" x14ac:dyDescent="0.25"/>
    <row r="27404" x14ac:dyDescent="0.25"/>
    <row r="27405" x14ac:dyDescent="0.25"/>
    <row r="27406" x14ac:dyDescent="0.25"/>
    <row r="27407" x14ac:dyDescent="0.25"/>
    <row r="27408" x14ac:dyDescent="0.25"/>
    <row r="27409" x14ac:dyDescent="0.25"/>
    <row r="27410" x14ac:dyDescent="0.25"/>
    <row r="27411" x14ac:dyDescent="0.25"/>
    <row r="27412" x14ac:dyDescent="0.25"/>
    <row r="27413" x14ac:dyDescent="0.25"/>
    <row r="27414" x14ac:dyDescent="0.25"/>
    <row r="27415" x14ac:dyDescent="0.25"/>
    <row r="27416" x14ac:dyDescent="0.25"/>
    <row r="27417" x14ac:dyDescent="0.25"/>
    <row r="27418" x14ac:dyDescent="0.25"/>
    <row r="27419" x14ac:dyDescent="0.25"/>
    <row r="27420" x14ac:dyDescent="0.25"/>
    <row r="27421" x14ac:dyDescent="0.25"/>
    <row r="27422" x14ac:dyDescent="0.25"/>
    <row r="27423" x14ac:dyDescent="0.25"/>
    <row r="27424" x14ac:dyDescent="0.25"/>
    <row r="27425" x14ac:dyDescent="0.25"/>
    <row r="27426" x14ac:dyDescent="0.25"/>
    <row r="27427" x14ac:dyDescent="0.25"/>
    <row r="27428" x14ac:dyDescent="0.25"/>
    <row r="27429" x14ac:dyDescent="0.25"/>
    <row r="27430" x14ac:dyDescent="0.25"/>
    <row r="27431" x14ac:dyDescent="0.25"/>
    <row r="27432" x14ac:dyDescent="0.25"/>
    <row r="27433" x14ac:dyDescent="0.25"/>
    <row r="27434" x14ac:dyDescent="0.25"/>
    <row r="27435" x14ac:dyDescent="0.25"/>
    <row r="27436" x14ac:dyDescent="0.25"/>
    <row r="27437" x14ac:dyDescent="0.25"/>
    <row r="27438" x14ac:dyDescent="0.25"/>
    <row r="27439" x14ac:dyDescent="0.25"/>
    <row r="27440" x14ac:dyDescent="0.25"/>
    <row r="27441" x14ac:dyDescent="0.25"/>
    <row r="27442" x14ac:dyDescent="0.25"/>
    <row r="27443" x14ac:dyDescent="0.25"/>
    <row r="27444" x14ac:dyDescent="0.25"/>
    <row r="27445" x14ac:dyDescent="0.25"/>
    <row r="27446" x14ac:dyDescent="0.25"/>
    <row r="27447" x14ac:dyDescent="0.25"/>
    <row r="27448" x14ac:dyDescent="0.25"/>
    <row r="27449" x14ac:dyDescent="0.25"/>
    <row r="27450" x14ac:dyDescent="0.25"/>
    <row r="27451" x14ac:dyDescent="0.25"/>
    <row r="27452" x14ac:dyDescent="0.25"/>
    <row r="27453" x14ac:dyDescent="0.25"/>
    <row r="27454" x14ac:dyDescent="0.25"/>
    <row r="27455" x14ac:dyDescent="0.25"/>
    <row r="27456" x14ac:dyDescent="0.25"/>
    <row r="27457" x14ac:dyDescent="0.25"/>
    <row r="27458" x14ac:dyDescent="0.25"/>
    <row r="27459" x14ac:dyDescent="0.25"/>
    <row r="27460" x14ac:dyDescent="0.25"/>
    <row r="27461" x14ac:dyDescent="0.25"/>
    <row r="27462" x14ac:dyDescent="0.25"/>
    <row r="27463" x14ac:dyDescent="0.25"/>
    <row r="27464" x14ac:dyDescent="0.25"/>
    <row r="27465" x14ac:dyDescent="0.25"/>
    <row r="27466" x14ac:dyDescent="0.25"/>
    <row r="27467" x14ac:dyDescent="0.25"/>
    <row r="27468" x14ac:dyDescent="0.25"/>
    <row r="27469" x14ac:dyDescent="0.25"/>
    <row r="27470" x14ac:dyDescent="0.25"/>
    <row r="27471" x14ac:dyDescent="0.25"/>
    <row r="27472" x14ac:dyDescent="0.25"/>
    <row r="27473" x14ac:dyDescent="0.25"/>
    <row r="27474" x14ac:dyDescent="0.25"/>
    <row r="27475" x14ac:dyDescent="0.25"/>
    <row r="27476" x14ac:dyDescent="0.25"/>
    <row r="27477" x14ac:dyDescent="0.25"/>
    <row r="27478" x14ac:dyDescent="0.25"/>
    <row r="27479" x14ac:dyDescent="0.25"/>
    <row r="27480" x14ac:dyDescent="0.25"/>
    <row r="27481" x14ac:dyDescent="0.25"/>
    <row r="27482" x14ac:dyDescent="0.25"/>
    <row r="27483" x14ac:dyDescent="0.25"/>
    <row r="27484" x14ac:dyDescent="0.25"/>
    <row r="27485" x14ac:dyDescent="0.25"/>
    <row r="27486" x14ac:dyDescent="0.25"/>
    <row r="27487" x14ac:dyDescent="0.25"/>
    <row r="27488" x14ac:dyDescent="0.25"/>
    <row r="27489" x14ac:dyDescent="0.25"/>
    <row r="27490" x14ac:dyDescent="0.25"/>
    <row r="27491" x14ac:dyDescent="0.25"/>
    <row r="27492" x14ac:dyDescent="0.25"/>
    <row r="27493" x14ac:dyDescent="0.25"/>
    <row r="27494" x14ac:dyDescent="0.25"/>
    <row r="27495" x14ac:dyDescent="0.25"/>
    <row r="27496" x14ac:dyDescent="0.25"/>
    <row r="27497" x14ac:dyDescent="0.25"/>
    <row r="27498" x14ac:dyDescent="0.25"/>
    <row r="27499" x14ac:dyDescent="0.25"/>
    <row r="27500" x14ac:dyDescent="0.25"/>
    <row r="27501" x14ac:dyDescent="0.25"/>
    <row r="27502" x14ac:dyDescent="0.25"/>
    <row r="27503" x14ac:dyDescent="0.25"/>
    <row r="27504" x14ac:dyDescent="0.25"/>
    <row r="27505" x14ac:dyDescent="0.25"/>
    <row r="27506" x14ac:dyDescent="0.25"/>
    <row r="27507" x14ac:dyDescent="0.25"/>
    <row r="27508" x14ac:dyDescent="0.25"/>
    <row r="27509" x14ac:dyDescent="0.25"/>
    <row r="27510" x14ac:dyDescent="0.25"/>
    <row r="27511" x14ac:dyDescent="0.25"/>
    <row r="27512" x14ac:dyDescent="0.25"/>
    <row r="27513" x14ac:dyDescent="0.25"/>
    <row r="27514" x14ac:dyDescent="0.25"/>
    <row r="27515" x14ac:dyDescent="0.25"/>
    <row r="27516" x14ac:dyDescent="0.25"/>
    <row r="27517" x14ac:dyDescent="0.25"/>
    <row r="27518" x14ac:dyDescent="0.25"/>
    <row r="27519" x14ac:dyDescent="0.25"/>
    <row r="27520" x14ac:dyDescent="0.25"/>
    <row r="27521" x14ac:dyDescent="0.25"/>
    <row r="27522" x14ac:dyDescent="0.25"/>
    <row r="27523" x14ac:dyDescent="0.25"/>
    <row r="27524" x14ac:dyDescent="0.25"/>
    <row r="27525" x14ac:dyDescent="0.25"/>
    <row r="27526" x14ac:dyDescent="0.25"/>
    <row r="27527" x14ac:dyDescent="0.25"/>
    <row r="27528" x14ac:dyDescent="0.25"/>
    <row r="27529" x14ac:dyDescent="0.25"/>
    <row r="27530" x14ac:dyDescent="0.25"/>
    <row r="27531" x14ac:dyDescent="0.25"/>
    <row r="27532" x14ac:dyDescent="0.25"/>
    <row r="27533" x14ac:dyDescent="0.25"/>
    <row r="27534" x14ac:dyDescent="0.25"/>
    <row r="27535" x14ac:dyDescent="0.25"/>
    <row r="27536" x14ac:dyDescent="0.25"/>
    <row r="27537" x14ac:dyDescent="0.25"/>
    <row r="27538" x14ac:dyDescent="0.25"/>
    <row r="27539" x14ac:dyDescent="0.25"/>
    <row r="27540" x14ac:dyDescent="0.25"/>
    <row r="27541" x14ac:dyDescent="0.25"/>
    <row r="27542" x14ac:dyDescent="0.25"/>
    <row r="27543" x14ac:dyDescent="0.25"/>
    <row r="27544" x14ac:dyDescent="0.25"/>
    <row r="27545" x14ac:dyDescent="0.25"/>
    <row r="27546" x14ac:dyDescent="0.25"/>
    <row r="27547" x14ac:dyDescent="0.25"/>
    <row r="27548" x14ac:dyDescent="0.25"/>
    <row r="27549" x14ac:dyDescent="0.25"/>
    <row r="27550" x14ac:dyDescent="0.25"/>
    <row r="27551" x14ac:dyDescent="0.25"/>
    <row r="27552" x14ac:dyDescent="0.25"/>
    <row r="27553" x14ac:dyDescent="0.25"/>
    <row r="27554" x14ac:dyDescent="0.25"/>
    <row r="27555" x14ac:dyDescent="0.25"/>
    <row r="27556" x14ac:dyDescent="0.25"/>
    <row r="27557" x14ac:dyDescent="0.25"/>
    <row r="27558" x14ac:dyDescent="0.25"/>
    <row r="27559" x14ac:dyDescent="0.25"/>
    <row r="27560" x14ac:dyDescent="0.25"/>
    <row r="27561" x14ac:dyDescent="0.25"/>
    <row r="27562" x14ac:dyDescent="0.25"/>
    <row r="27563" x14ac:dyDescent="0.25"/>
    <row r="27564" x14ac:dyDescent="0.25"/>
    <row r="27565" x14ac:dyDescent="0.25"/>
    <row r="27566" x14ac:dyDescent="0.25"/>
    <row r="27567" x14ac:dyDescent="0.25"/>
    <row r="27568" x14ac:dyDescent="0.25"/>
    <row r="27569" x14ac:dyDescent="0.25"/>
    <row r="27570" x14ac:dyDescent="0.25"/>
    <row r="27571" x14ac:dyDescent="0.25"/>
    <row r="27572" x14ac:dyDescent="0.25"/>
    <row r="27573" x14ac:dyDescent="0.25"/>
    <row r="27574" x14ac:dyDescent="0.25"/>
    <row r="27575" x14ac:dyDescent="0.25"/>
    <row r="27576" x14ac:dyDescent="0.25"/>
    <row r="27577" x14ac:dyDescent="0.25"/>
    <row r="27578" x14ac:dyDescent="0.25"/>
    <row r="27579" x14ac:dyDescent="0.25"/>
    <row r="27580" x14ac:dyDescent="0.25"/>
    <row r="27581" x14ac:dyDescent="0.25"/>
    <row r="27582" x14ac:dyDescent="0.25"/>
    <row r="27583" x14ac:dyDescent="0.25"/>
    <row r="27584" x14ac:dyDescent="0.25"/>
    <row r="27585" x14ac:dyDescent="0.25"/>
    <row r="27586" x14ac:dyDescent="0.25"/>
    <row r="27587" x14ac:dyDescent="0.25"/>
    <row r="27588" x14ac:dyDescent="0.25"/>
    <row r="27589" x14ac:dyDescent="0.25"/>
    <row r="27590" x14ac:dyDescent="0.25"/>
    <row r="27591" x14ac:dyDescent="0.25"/>
    <row r="27592" x14ac:dyDescent="0.25"/>
    <row r="27593" x14ac:dyDescent="0.25"/>
    <row r="27594" x14ac:dyDescent="0.25"/>
    <row r="27595" x14ac:dyDescent="0.25"/>
    <row r="27596" x14ac:dyDescent="0.25"/>
    <row r="27597" x14ac:dyDescent="0.25"/>
    <row r="27598" x14ac:dyDescent="0.25"/>
    <row r="27599" x14ac:dyDescent="0.25"/>
    <row r="27600" x14ac:dyDescent="0.25"/>
    <row r="27601" x14ac:dyDescent="0.25"/>
    <row r="27602" x14ac:dyDescent="0.25"/>
    <row r="27603" x14ac:dyDescent="0.25"/>
    <row r="27604" x14ac:dyDescent="0.25"/>
    <row r="27605" x14ac:dyDescent="0.25"/>
    <row r="27606" x14ac:dyDescent="0.25"/>
    <row r="27607" x14ac:dyDescent="0.25"/>
    <row r="27608" x14ac:dyDescent="0.25"/>
    <row r="27609" x14ac:dyDescent="0.25"/>
    <row r="27610" x14ac:dyDescent="0.25"/>
    <row r="27611" x14ac:dyDescent="0.25"/>
    <row r="27612" x14ac:dyDescent="0.25"/>
    <row r="27613" x14ac:dyDescent="0.25"/>
    <row r="27614" x14ac:dyDescent="0.25"/>
    <row r="27615" x14ac:dyDescent="0.25"/>
    <row r="27616" x14ac:dyDescent="0.25"/>
    <row r="27617" x14ac:dyDescent="0.25"/>
    <row r="27618" x14ac:dyDescent="0.25"/>
    <row r="27619" x14ac:dyDescent="0.25"/>
    <row r="27620" x14ac:dyDescent="0.25"/>
    <row r="27621" x14ac:dyDescent="0.25"/>
    <row r="27622" x14ac:dyDescent="0.25"/>
    <row r="27623" x14ac:dyDescent="0.25"/>
    <row r="27624" x14ac:dyDescent="0.25"/>
    <row r="27625" x14ac:dyDescent="0.25"/>
    <row r="27626" x14ac:dyDescent="0.25"/>
    <row r="27627" x14ac:dyDescent="0.25"/>
    <row r="27628" x14ac:dyDescent="0.25"/>
    <row r="27629" x14ac:dyDescent="0.25"/>
    <row r="27630" x14ac:dyDescent="0.25"/>
    <row r="27631" x14ac:dyDescent="0.25"/>
    <row r="27632" x14ac:dyDescent="0.25"/>
    <row r="27633" x14ac:dyDescent="0.25"/>
    <row r="27634" x14ac:dyDescent="0.25"/>
    <row r="27635" x14ac:dyDescent="0.25"/>
    <row r="27636" x14ac:dyDescent="0.25"/>
    <row r="27637" x14ac:dyDescent="0.25"/>
    <row r="27638" x14ac:dyDescent="0.25"/>
    <row r="27639" x14ac:dyDescent="0.25"/>
    <row r="27640" x14ac:dyDescent="0.25"/>
    <row r="27641" x14ac:dyDescent="0.25"/>
    <row r="27642" x14ac:dyDescent="0.25"/>
    <row r="27643" x14ac:dyDescent="0.25"/>
    <row r="27644" x14ac:dyDescent="0.25"/>
    <row r="27645" x14ac:dyDescent="0.25"/>
    <row r="27646" x14ac:dyDescent="0.25"/>
    <row r="27647" x14ac:dyDescent="0.25"/>
    <row r="27648" x14ac:dyDescent="0.25"/>
    <row r="27649" x14ac:dyDescent="0.25"/>
    <row r="27650" x14ac:dyDescent="0.25"/>
    <row r="27651" x14ac:dyDescent="0.25"/>
    <row r="27652" x14ac:dyDescent="0.25"/>
    <row r="27653" x14ac:dyDescent="0.25"/>
    <row r="27654" x14ac:dyDescent="0.25"/>
    <row r="27655" x14ac:dyDescent="0.25"/>
    <row r="27656" x14ac:dyDescent="0.25"/>
    <row r="27657" x14ac:dyDescent="0.25"/>
    <row r="27658" x14ac:dyDescent="0.25"/>
    <row r="27659" x14ac:dyDescent="0.25"/>
    <row r="27660" x14ac:dyDescent="0.25"/>
    <row r="27661" x14ac:dyDescent="0.25"/>
    <row r="27662" x14ac:dyDescent="0.25"/>
    <row r="27663" x14ac:dyDescent="0.25"/>
    <row r="27664" x14ac:dyDescent="0.25"/>
    <row r="27665" x14ac:dyDescent="0.25"/>
    <row r="27666" x14ac:dyDescent="0.25"/>
    <row r="27667" x14ac:dyDescent="0.25"/>
    <row r="27668" x14ac:dyDescent="0.25"/>
    <row r="27669" x14ac:dyDescent="0.25"/>
    <row r="27670" x14ac:dyDescent="0.25"/>
    <row r="27671" x14ac:dyDescent="0.25"/>
    <row r="27672" x14ac:dyDescent="0.25"/>
    <row r="27673" x14ac:dyDescent="0.25"/>
    <row r="27674" x14ac:dyDescent="0.25"/>
    <row r="27675" x14ac:dyDescent="0.25"/>
    <row r="27676" x14ac:dyDescent="0.25"/>
    <row r="27677" x14ac:dyDescent="0.25"/>
    <row r="27678" x14ac:dyDescent="0.25"/>
    <row r="27679" x14ac:dyDescent="0.25"/>
    <row r="27680" x14ac:dyDescent="0.25"/>
    <row r="27681" x14ac:dyDescent="0.25"/>
    <row r="27682" x14ac:dyDescent="0.25"/>
    <row r="27683" x14ac:dyDescent="0.25"/>
    <row r="27684" x14ac:dyDescent="0.25"/>
    <row r="27685" x14ac:dyDescent="0.25"/>
    <row r="27686" x14ac:dyDescent="0.25"/>
    <row r="27687" x14ac:dyDescent="0.25"/>
    <row r="27688" x14ac:dyDescent="0.25"/>
    <row r="27689" x14ac:dyDescent="0.25"/>
    <row r="27690" x14ac:dyDescent="0.25"/>
    <row r="27691" x14ac:dyDescent="0.25"/>
    <row r="27692" x14ac:dyDescent="0.25"/>
    <row r="27693" x14ac:dyDescent="0.25"/>
    <row r="27694" x14ac:dyDescent="0.25"/>
    <row r="27695" x14ac:dyDescent="0.25"/>
    <row r="27696" x14ac:dyDescent="0.25"/>
    <row r="27697" x14ac:dyDescent="0.25"/>
    <row r="27698" x14ac:dyDescent="0.25"/>
    <row r="27699" x14ac:dyDescent="0.25"/>
    <row r="27700" x14ac:dyDescent="0.25"/>
    <row r="27701" x14ac:dyDescent="0.25"/>
    <row r="27702" x14ac:dyDescent="0.25"/>
    <row r="27703" x14ac:dyDescent="0.25"/>
    <row r="27704" x14ac:dyDescent="0.25"/>
    <row r="27705" x14ac:dyDescent="0.25"/>
    <row r="27706" x14ac:dyDescent="0.25"/>
    <row r="27707" x14ac:dyDescent="0.25"/>
    <row r="27708" x14ac:dyDescent="0.25"/>
    <row r="27709" x14ac:dyDescent="0.25"/>
    <row r="27710" x14ac:dyDescent="0.25"/>
    <row r="27711" x14ac:dyDescent="0.25"/>
    <row r="27712" x14ac:dyDescent="0.25"/>
    <row r="27713" x14ac:dyDescent="0.25"/>
    <row r="27714" x14ac:dyDescent="0.25"/>
    <row r="27715" x14ac:dyDescent="0.25"/>
    <row r="27716" x14ac:dyDescent="0.25"/>
    <row r="27717" x14ac:dyDescent="0.25"/>
    <row r="27718" x14ac:dyDescent="0.25"/>
    <row r="27719" x14ac:dyDescent="0.25"/>
    <row r="27720" x14ac:dyDescent="0.25"/>
    <row r="27721" x14ac:dyDescent="0.25"/>
    <row r="27722" x14ac:dyDescent="0.25"/>
    <row r="27723" x14ac:dyDescent="0.25"/>
    <row r="27724" x14ac:dyDescent="0.25"/>
    <row r="27725" x14ac:dyDescent="0.25"/>
    <row r="27726" x14ac:dyDescent="0.25"/>
    <row r="27727" x14ac:dyDescent="0.25"/>
    <row r="27728" x14ac:dyDescent="0.25"/>
    <row r="27729" x14ac:dyDescent="0.25"/>
    <row r="27730" x14ac:dyDescent="0.25"/>
    <row r="27731" x14ac:dyDescent="0.25"/>
    <row r="27732" x14ac:dyDescent="0.25"/>
    <row r="27733" x14ac:dyDescent="0.25"/>
    <row r="27734" x14ac:dyDescent="0.25"/>
    <row r="27735" x14ac:dyDescent="0.25"/>
    <row r="27736" x14ac:dyDescent="0.25"/>
    <row r="27737" x14ac:dyDescent="0.25"/>
    <row r="27738" x14ac:dyDescent="0.25"/>
    <row r="27739" x14ac:dyDescent="0.25"/>
    <row r="27740" x14ac:dyDescent="0.25"/>
    <row r="27741" x14ac:dyDescent="0.25"/>
    <row r="27742" x14ac:dyDescent="0.25"/>
    <row r="27743" x14ac:dyDescent="0.25"/>
    <row r="27744" x14ac:dyDescent="0.25"/>
    <row r="27745" x14ac:dyDescent="0.25"/>
    <row r="27746" x14ac:dyDescent="0.25"/>
    <row r="27747" x14ac:dyDescent="0.25"/>
    <row r="27748" x14ac:dyDescent="0.25"/>
    <row r="27749" x14ac:dyDescent="0.25"/>
    <row r="27750" x14ac:dyDescent="0.25"/>
    <row r="27751" x14ac:dyDescent="0.25"/>
    <row r="27752" x14ac:dyDescent="0.25"/>
    <row r="27753" x14ac:dyDescent="0.25"/>
    <row r="27754" x14ac:dyDescent="0.25"/>
    <row r="27755" x14ac:dyDescent="0.25"/>
    <row r="27756" x14ac:dyDescent="0.25"/>
    <row r="27757" x14ac:dyDescent="0.25"/>
    <row r="27758" x14ac:dyDescent="0.25"/>
    <row r="27759" x14ac:dyDescent="0.25"/>
    <row r="27760" x14ac:dyDescent="0.25"/>
    <row r="27761" x14ac:dyDescent="0.25"/>
    <row r="27762" x14ac:dyDescent="0.25"/>
    <row r="27763" x14ac:dyDescent="0.25"/>
    <row r="27764" x14ac:dyDescent="0.25"/>
    <row r="27765" x14ac:dyDescent="0.25"/>
    <row r="27766" x14ac:dyDescent="0.25"/>
    <row r="27767" x14ac:dyDescent="0.25"/>
    <row r="27768" x14ac:dyDescent="0.25"/>
    <row r="27769" x14ac:dyDescent="0.25"/>
    <row r="27770" x14ac:dyDescent="0.25"/>
    <row r="27771" x14ac:dyDescent="0.25"/>
    <row r="27772" x14ac:dyDescent="0.25"/>
    <row r="27773" x14ac:dyDescent="0.25"/>
    <row r="27774" x14ac:dyDescent="0.25"/>
    <row r="27775" x14ac:dyDescent="0.25"/>
    <row r="27776" x14ac:dyDescent="0.25"/>
    <row r="27777" x14ac:dyDescent="0.25"/>
    <row r="27778" x14ac:dyDescent="0.25"/>
    <row r="27779" x14ac:dyDescent="0.25"/>
    <row r="27780" x14ac:dyDescent="0.25"/>
    <row r="27781" x14ac:dyDescent="0.25"/>
    <row r="27782" x14ac:dyDescent="0.25"/>
    <row r="27783" x14ac:dyDescent="0.25"/>
    <row r="27784" x14ac:dyDescent="0.25"/>
    <row r="27785" x14ac:dyDescent="0.25"/>
    <row r="27786" x14ac:dyDescent="0.25"/>
    <row r="27787" x14ac:dyDescent="0.25"/>
    <row r="27788" x14ac:dyDescent="0.25"/>
    <row r="27789" x14ac:dyDescent="0.25"/>
    <row r="27790" x14ac:dyDescent="0.25"/>
    <row r="27791" x14ac:dyDescent="0.25"/>
    <row r="27792" x14ac:dyDescent="0.25"/>
    <row r="27793" x14ac:dyDescent="0.25"/>
    <row r="27794" x14ac:dyDescent="0.25"/>
    <row r="27795" x14ac:dyDescent="0.25"/>
    <row r="27796" x14ac:dyDescent="0.25"/>
    <row r="27797" x14ac:dyDescent="0.25"/>
    <row r="27798" x14ac:dyDescent="0.25"/>
    <row r="27799" x14ac:dyDescent="0.25"/>
    <row r="27800" x14ac:dyDescent="0.25"/>
    <row r="27801" x14ac:dyDescent="0.25"/>
    <row r="27802" x14ac:dyDescent="0.25"/>
    <row r="27803" x14ac:dyDescent="0.25"/>
    <row r="27804" x14ac:dyDescent="0.25"/>
    <row r="27805" x14ac:dyDescent="0.25"/>
    <row r="27806" x14ac:dyDescent="0.25"/>
    <row r="27807" x14ac:dyDescent="0.25"/>
    <row r="27808" x14ac:dyDescent="0.25"/>
    <row r="27809" x14ac:dyDescent="0.25"/>
    <row r="27810" x14ac:dyDescent="0.25"/>
    <row r="27811" x14ac:dyDescent="0.25"/>
    <row r="27812" x14ac:dyDescent="0.25"/>
    <row r="27813" x14ac:dyDescent="0.25"/>
    <row r="27814" x14ac:dyDescent="0.25"/>
    <row r="27815" x14ac:dyDescent="0.25"/>
    <row r="27816" x14ac:dyDescent="0.25"/>
    <row r="27817" x14ac:dyDescent="0.25"/>
    <row r="27818" x14ac:dyDescent="0.25"/>
    <row r="27819" x14ac:dyDescent="0.25"/>
    <row r="27820" x14ac:dyDescent="0.25"/>
    <row r="27821" x14ac:dyDescent="0.25"/>
    <row r="27822" x14ac:dyDescent="0.25"/>
    <row r="27823" x14ac:dyDescent="0.25"/>
    <row r="27824" x14ac:dyDescent="0.25"/>
    <row r="27825" x14ac:dyDescent="0.25"/>
    <row r="27826" x14ac:dyDescent="0.25"/>
    <row r="27827" x14ac:dyDescent="0.25"/>
    <row r="27828" x14ac:dyDescent="0.25"/>
    <row r="27829" x14ac:dyDescent="0.25"/>
    <row r="27830" x14ac:dyDescent="0.25"/>
    <row r="27831" x14ac:dyDescent="0.25"/>
    <row r="27832" x14ac:dyDescent="0.25"/>
    <row r="27833" x14ac:dyDescent="0.25"/>
    <row r="27834" x14ac:dyDescent="0.25"/>
    <row r="27835" x14ac:dyDescent="0.25"/>
    <row r="27836" x14ac:dyDescent="0.25"/>
    <row r="27837" x14ac:dyDescent="0.25"/>
    <row r="27838" x14ac:dyDescent="0.25"/>
    <row r="27839" x14ac:dyDescent="0.25"/>
    <row r="27840" x14ac:dyDescent="0.25"/>
    <row r="27841" x14ac:dyDescent="0.25"/>
    <row r="27842" x14ac:dyDescent="0.25"/>
    <row r="27843" x14ac:dyDescent="0.25"/>
    <row r="27844" x14ac:dyDescent="0.25"/>
    <row r="27845" x14ac:dyDescent="0.25"/>
    <row r="27846" x14ac:dyDescent="0.25"/>
    <row r="27847" x14ac:dyDescent="0.25"/>
    <row r="27848" x14ac:dyDescent="0.25"/>
    <row r="27849" x14ac:dyDescent="0.25"/>
    <row r="27850" x14ac:dyDescent="0.25"/>
    <row r="27851" x14ac:dyDescent="0.25"/>
    <row r="27852" x14ac:dyDescent="0.25"/>
    <row r="27853" x14ac:dyDescent="0.25"/>
    <row r="27854" x14ac:dyDescent="0.25"/>
    <row r="27855" x14ac:dyDescent="0.25"/>
    <row r="27856" x14ac:dyDescent="0.25"/>
    <row r="27857" x14ac:dyDescent="0.25"/>
    <row r="27858" x14ac:dyDescent="0.25"/>
    <row r="27859" x14ac:dyDescent="0.25"/>
    <row r="27860" x14ac:dyDescent="0.25"/>
    <row r="27861" x14ac:dyDescent="0.25"/>
    <row r="27862" x14ac:dyDescent="0.25"/>
    <row r="27863" x14ac:dyDescent="0.25"/>
    <row r="27864" x14ac:dyDescent="0.25"/>
    <row r="27865" x14ac:dyDescent="0.25"/>
    <row r="27866" x14ac:dyDescent="0.25"/>
    <row r="27867" x14ac:dyDescent="0.25"/>
    <row r="27868" x14ac:dyDescent="0.25"/>
    <row r="27869" x14ac:dyDescent="0.25"/>
    <row r="27870" x14ac:dyDescent="0.25"/>
    <row r="27871" x14ac:dyDescent="0.25"/>
    <row r="27872" x14ac:dyDescent="0.25"/>
    <row r="27873" x14ac:dyDescent="0.25"/>
    <row r="27874" x14ac:dyDescent="0.25"/>
    <row r="27875" x14ac:dyDescent="0.25"/>
    <row r="27876" x14ac:dyDescent="0.25"/>
    <row r="27877" x14ac:dyDescent="0.25"/>
    <row r="27878" x14ac:dyDescent="0.25"/>
    <row r="27879" x14ac:dyDescent="0.25"/>
    <row r="27880" x14ac:dyDescent="0.25"/>
    <row r="27881" x14ac:dyDescent="0.25"/>
    <row r="27882" x14ac:dyDescent="0.25"/>
    <row r="27883" x14ac:dyDescent="0.25"/>
    <row r="27884" x14ac:dyDescent="0.25"/>
    <row r="27885" x14ac:dyDescent="0.25"/>
    <row r="27886" x14ac:dyDescent="0.25"/>
    <row r="27887" x14ac:dyDescent="0.25"/>
    <row r="27888" x14ac:dyDescent="0.25"/>
    <row r="27889" x14ac:dyDescent="0.25"/>
    <row r="27890" x14ac:dyDescent="0.25"/>
    <row r="27891" x14ac:dyDescent="0.25"/>
    <row r="27892" x14ac:dyDescent="0.25"/>
    <row r="27893" x14ac:dyDescent="0.25"/>
    <row r="27894" x14ac:dyDescent="0.25"/>
    <row r="27895" x14ac:dyDescent="0.25"/>
    <row r="27896" x14ac:dyDescent="0.25"/>
    <row r="27897" x14ac:dyDescent="0.25"/>
    <row r="27898" x14ac:dyDescent="0.25"/>
    <row r="27899" x14ac:dyDescent="0.25"/>
    <row r="27900" x14ac:dyDescent="0.25"/>
    <row r="27901" x14ac:dyDescent="0.25"/>
    <row r="27902" x14ac:dyDescent="0.25"/>
    <row r="27903" x14ac:dyDescent="0.25"/>
    <row r="27904" x14ac:dyDescent="0.25"/>
    <row r="27905" x14ac:dyDescent="0.25"/>
    <row r="27906" x14ac:dyDescent="0.25"/>
    <row r="27907" x14ac:dyDescent="0.25"/>
    <row r="27908" x14ac:dyDescent="0.25"/>
    <row r="27909" x14ac:dyDescent="0.25"/>
    <row r="27910" x14ac:dyDescent="0.25"/>
    <row r="27911" x14ac:dyDescent="0.25"/>
    <row r="27912" x14ac:dyDescent="0.25"/>
    <row r="27913" x14ac:dyDescent="0.25"/>
    <row r="27914" x14ac:dyDescent="0.25"/>
    <row r="27915" x14ac:dyDescent="0.25"/>
    <row r="27916" x14ac:dyDescent="0.25"/>
    <row r="27917" x14ac:dyDescent="0.25"/>
    <row r="27918" x14ac:dyDescent="0.25"/>
    <row r="27919" x14ac:dyDescent="0.25"/>
    <row r="27920" x14ac:dyDescent="0.25"/>
    <row r="27921" x14ac:dyDescent="0.25"/>
    <row r="27922" x14ac:dyDescent="0.25"/>
    <row r="27923" x14ac:dyDescent="0.25"/>
    <row r="27924" x14ac:dyDescent="0.25"/>
    <row r="27925" x14ac:dyDescent="0.25"/>
    <row r="27926" x14ac:dyDescent="0.25"/>
    <row r="27927" x14ac:dyDescent="0.25"/>
    <row r="27928" x14ac:dyDescent="0.25"/>
    <row r="27929" x14ac:dyDescent="0.25"/>
    <row r="27930" x14ac:dyDescent="0.25"/>
    <row r="27931" x14ac:dyDescent="0.25"/>
    <row r="27932" x14ac:dyDescent="0.25"/>
    <row r="27933" x14ac:dyDescent="0.25"/>
    <row r="27934" x14ac:dyDescent="0.25"/>
    <row r="27935" x14ac:dyDescent="0.25"/>
    <row r="27936" x14ac:dyDescent="0.25"/>
    <row r="27937" x14ac:dyDescent="0.25"/>
    <row r="27938" x14ac:dyDescent="0.25"/>
    <row r="27939" x14ac:dyDescent="0.25"/>
    <row r="27940" x14ac:dyDescent="0.25"/>
    <row r="27941" x14ac:dyDescent="0.25"/>
    <row r="27942" x14ac:dyDescent="0.25"/>
    <row r="27943" x14ac:dyDescent="0.25"/>
    <row r="27944" x14ac:dyDescent="0.25"/>
    <row r="27945" x14ac:dyDescent="0.25"/>
    <row r="27946" x14ac:dyDescent="0.25"/>
    <row r="27947" x14ac:dyDescent="0.25"/>
    <row r="27948" x14ac:dyDescent="0.25"/>
    <row r="27949" x14ac:dyDescent="0.25"/>
    <row r="27950" x14ac:dyDescent="0.25"/>
    <row r="27951" x14ac:dyDescent="0.25"/>
    <row r="27952" x14ac:dyDescent="0.25"/>
    <row r="27953" x14ac:dyDescent="0.25"/>
    <row r="27954" x14ac:dyDescent="0.25"/>
    <row r="27955" x14ac:dyDescent="0.25"/>
    <row r="27956" x14ac:dyDescent="0.25"/>
    <row r="27957" x14ac:dyDescent="0.25"/>
    <row r="27958" x14ac:dyDescent="0.25"/>
    <row r="27959" x14ac:dyDescent="0.25"/>
    <row r="27960" x14ac:dyDescent="0.25"/>
    <row r="27961" x14ac:dyDescent="0.25"/>
    <row r="27962" x14ac:dyDescent="0.25"/>
    <row r="27963" x14ac:dyDescent="0.25"/>
    <row r="27964" x14ac:dyDescent="0.25"/>
    <row r="27965" x14ac:dyDescent="0.25"/>
    <row r="27966" x14ac:dyDescent="0.25"/>
    <row r="27967" x14ac:dyDescent="0.25"/>
    <row r="27968" x14ac:dyDescent="0.25"/>
    <row r="27969" x14ac:dyDescent="0.25"/>
    <row r="27970" x14ac:dyDescent="0.25"/>
    <row r="27971" x14ac:dyDescent="0.25"/>
    <row r="27972" x14ac:dyDescent="0.25"/>
    <row r="27973" x14ac:dyDescent="0.25"/>
    <row r="27974" x14ac:dyDescent="0.25"/>
    <row r="27975" x14ac:dyDescent="0.25"/>
    <row r="27976" x14ac:dyDescent="0.25"/>
    <row r="27977" x14ac:dyDescent="0.25"/>
    <row r="27978" x14ac:dyDescent="0.25"/>
    <row r="27979" x14ac:dyDescent="0.25"/>
    <row r="27980" x14ac:dyDescent="0.25"/>
    <row r="27981" x14ac:dyDescent="0.25"/>
    <row r="27982" x14ac:dyDescent="0.25"/>
    <row r="27983" x14ac:dyDescent="0.25"/>
    <row r="27984" x14ac:dyDescent="0.25"/>
    <row r="27985" x14ac:dyDescent="0.25"/>
    <row r="27986" x14ac:dyDescent="0.25"/>
    <row r="27987" x14ac:dyDescent="0.25"/>
    <row r="27988" x14ac:dyDescent="0.25"/>
    <row r="27989" x14ac:dyDescent="0.25"/>
    <row r="27990" x14ac:dyDescent="0.25"/>
    <row r="27991" x14ac:dyDescent="0.25"/>
    <row r="27992" x14ac:dyDescent="0.25"/>
    <row r="27993" x14ac:dyDescent="0.25"/>
    <row r="27994" x14ac:dyDescent="0.25"/>
    <row r="27995" x14ac:dyDescent="0.25"/>
    <row r="27996" x14ac:dyDescent="0.25"/>
    <row r="27997" x14ac:dyDescent="0.25"/>
    <row r="27998" x14ac:dyDescent="0.25"/>
    <row r="27999" x14ac:dyDescent="0.25"/>
    <row r="28000" x14ac:dyDescent="0.25"/>
    <row r="28001" x14ac:dyDescent="0.25"/>
    <row r="28002" x14ac:dyDescent="0.25"/>
    <row r="28003" x14ac:dyDescent="0.25"/>
    <row r="28004" x14ac:dyDescent="0.25"/>
    <row r="28005" x14ac:dyDescent="0.25"/>
    <row r="28006" x14ac:dyDescent="0.25"/>
    <row r="28007" x14ac:dyDescent="0.25"/>
    <row r="28008" x14ac:dyDescent="0.25"/>
    <row r="28009" x14ac:dyDescent="0.25"/>
    <row r="28010" x14ac:dyDescent="0.25"/>
    <row r="28011" x14ac:dyDescent="0.25"/>
    <row r="28012" x14ac:dyDescent="0.25"/>
    <row r="28013" x14ac:dyDescent="0.25"/>
    <row r="28014" x14ac:dyDescent="0.25"/>
    <row r="28015" x14ac:dyDescent="0.25"/>
    <row r="28016" x14ac:dyDescent="0.25"/>
    <row r="28017" x14ac:dyDescent="0.25"/>
    <row r="28018" x14ac:dyDescent="0.25"/>
    <row r="28019" x14ac:dyDescent="0.25"/>
    <row r="28020" x14ac:dyDescent="0.25"/>
    <row r="28021" x14ac:dyDescent="0.25"/>
    <row r="28022" x14ac:dyDescent="0.25"/>
    <row r="28023" x14ac:dyDescent="0.25"/>
    <row r="28024" x14ac:dyDescent="0.25"/>
    <row r="28025" x14ac:dyDescent="0.25"/>
    <row r="28026" x14ac:dyDescent="0.25"/>
    <row r="28027" x14ac:dyDescent="0.25"/>
    <row r="28028" x14ac:dyDescent="0.25"/>
    <row r="28029" x14ac:dyDescent="0.25"/>
    <row r="28030" x14ac:dyDescent="0.25"/>
    <row r="28031" x14ac:dyDescent="0.25"/>
    <row r="28032" x14ac:dyDescent="0.25"/>
    <row r="28033" x14ac:dyDescent="0.25"/>
    <row r="28034" x14ac:dyDescent="0.25"/>
    <row r="28035" x14ac:dyDescent="0.25"/>
    <row r="28036" x14ac:dyDescent="0.25"/>
    <row r="28037" x14ac:dyDescent="0.25"/>
    <row r="28038" x14ac:dyDescent="0.25"/>
    <row r="28039" x14ac:dyDescent="0.25"/>
    <row r="28040" x14ac:dyDescent="0.25"/>
    <row r="28041" x14ac:dyDescent="0.25"/>
    <row r="28042" x14ac:dyDescent="0.25"/>
    <row r="28043" x14ac:dyDescent="0.25"/>
    <row r="28044" x14ac:dyDescent="0.25"/>
    <row r="28045" x14ac:dyDescent="0.25"/>
    <row r="28046" x14ac:dyDescent="0.25"/>
    <row r="28047" x14ac:dyDescent="0.25"/>
    <row r="28048" x14ac:dyDescent="0.25"/>
    <row r="28049" x14ac:dyDescent="0.25"/>
    <row r="28050" x14ac:dyDescent="0.25"/>
    <row r="28051" x14ac:dyDescent="0.25"/>
    <row r="28052" x14ac:dyDescent="0.25"/>
    <row r="28053" x14ac:dyDescent="0.25"/>
    <row r="28054" x14ac:dyDescent="0.25"/>
    <row r="28055" x14ac:dyDescent="0.25"/>
    <row r="28056" x14ac:dyDescent="0.25"/>
    <row r="28057" x14ac:dyDescent="0.25"/>
    <row r="28058" x14ac:dyDescent="0.25"/>
    <row r="28059" x14ac:dyDescent="0.25"/>
    <row r="28060" x14ac:dyDescent="0.25"/>
    <row r="28061" x14ac:dyDescent="0.25"/>
    <row r="28062" x14ac:dyDescent="0.25"/>
    <row r="28063" x14ac:dyDescent="0.25"/>
    <row r="28064" x14ac:dyDescent="0.25"/>
    <row r="28065" x14ac:dyDescent="0.25"/>
    <row r="28066" x14ac:dyDescent="0.25"/>
    <row r="28067" x14ac:dyDescent="0.25"/>
    <row r="28068" x14ac:dyDescent="0.25"/>
    <row r="28069" x14ac:dyDescent="0.25"/>
    <row r="28070" x14ac:dyDescent="0.25"/>
    <row r="28071" x14ac:dyDescent="0.25"/>
    <row r="28072" x14ac:dyDescent="0.25"/>
    <row r="28073" x14ac:dyDescent="0.25"/>
    <row r="28074" x14ac:dyDescent="0.25"/>
    <row r="28075" x14ac:dyDescent="0.25"/>
    <row r="28076" x14ac:dyDescent="0.25"/>
    <row r="28077" x14ac:dyDescent="0.25"/>
    <row r="28078" x14ac:dyDescent="0.25"/>
    <row r="28079" x14ac:dyDescent="0.25"/>
    <row r="28080" x14ac:dyDescent="0.25"/>
    <row r="28081" x14ac:dyDescent="0.25"/>
    <row r="28082" x14ac:dyDescent="0.25"/>
    <row r="28083" x14ac:dyDescent="0.25"/>
    <row r="28084" x14ac:dyDescent="0.25"/>
    <row r="28085" x14ac:dyDescent="0.25"/>
    <row r="28086" x14ac:dyDescent="0.25"/>
    <row r="28087" x14ac:dyDescent="0.25"/>
    <row r="28088" x14ac:dyDescent="0.25"/>
    <row r="28089" x14ac:dyDescent="0.25"/>
    <row r="28090" x14ac:dyDescent="0.25"/>
    <row r="28091" x14ac:dyDescent="0.25"/>
    <row r="28092" x14ac:dyDescent="0.25"/>
    <row r="28093" x14ac:dyDescent="0.25"/>
    <row r="28094" x14ac:dyDescent="0.25"/>
    <row r="28095" x14ac:dyDescent="0.25"/>
    <row r="28096" x14ac:dyDescent="0.25"/>
    <row r="28097" x14ac:dyDescent="0.25"/>
    <row r="28098" x14ac:dyDescent="0.25"/>
    <row r="28099" x14ac:dyDescent="0.25"/>
    <row r="28100" x14ac:dyDescent="0.25"/>
    <row r="28101" x14ac:dyDescent="0.25"/>
    <row r="28102" x14ac:dyDescent="0.25"/>
    <row r="28103" x14ac:dyDescent="0.25"/>
    <row r="28104" x14ac:dyDescent="0.25"/>
    <row r="28105" x14ac:dyDescent="0.25"/>
    <row r="28106" x14ac:dyDescent="0.25"/>
    <row r="28107" x14ac:dyDescent="0.25"/>
    <row r="28108" x14ac:dyDescent="0.25"/>
    <row r="28109" x14ac:dyDescent="0.25"/>
    <row r="28110" x14ac:dyDescent="0.25"/>
    <row r="28111" x14ac:dyDescent="0.25"/>
    <row r="28112" x14ac:dyDescent="0.25"/>
    <row r="28113" x14ac:dyDescent="0.25"/>
    <row r="28114" x14ac:dyDescent="0.25"/>
    <row r="28115" x14ac:dyDescent="0.25"/>
    <row r="28116" x14ac:dyDescent="0.25"/>
    <row r="28117" x14ac:dyDescent="0.25"/>
    <row r="28118" x14ac:dyDescent="0.25"/>
    <row r="28119" x14ac:dyDescent="0.25"/>
    <row r="28120" x14ac:dyDescent="0.25"/>
    <row r="28121" x14ac:dyDescent="0.25"/>
    <row r="28122" x14ac:dyDescent="0.25"/>
    <row r="28123" x14ac:dyDescent="0.25"/>
    <row r="28124" x14ac:dyDescent="0.25"/>
    <row r="28125" x14ac:dyDescent="0.25"/>
    <row r="28126" x14ac:dyDescent="0.25"/>
    <row r="28127" x14ac:dyDescent="0.25"/>
    <row r="28128" x14ac:dyDescent="0.25"/>
    <row r="28129" x14ac:dyDescent="0.25"/>
    <row r="28130" x14ac:dyDescent="0.25"/>
    <row r="28131" x14ac:dyDescent="0.25"/>
    <row r="28132" x14ac:dyDescent="0.25"/>
    <row r="28133" x14ac:dyDescent="0.25"/>
    <row r="28134" x14ac:dyDescent="0.25"/>
    <row r="28135" x14ac:dyDescent="0.25"/>
    <row r="28136" x14ac:dyDescent="0.25"/>
    <row r="28137" x14ac:dyDescent="0.25"/>
    <row r="28138" x14ac:dyDescent="0.25"/>
    <row r="28139" x14ac:dyDescent="0.25"/>
    <row r="28140" x14ac:dyDescent="0.25"/>
    <row r="28141" x14ac:dyDescent="0.25"/>
    <row r="28142" x14ac:dyDescent="0.25"/>
    <row r="28143" x14ac:dyDescent="0.25"/>
    <row r="28144" x14ac:dyDescent="0.25"/>
    <row r="28145" x14ac:dyDescent="0.25"/>
    <row r="28146" x14ac:dyDescent="0.25"/>
    <row r="28147" x14ac:dyDescent="0.25"/>
    <row r="28148" x14ac:dyDescent="0.25"/>
    <row r="28149" x14ac:dyDescent="0.25"/>
    <row r="28150" x14ac:dyDescent="0.25"/>
    <row r="28151" x14ac:dyDescent="0.25"/>
    <row r="28152" x14ac:dyDescent="0.25"/>
    <row r="28153" x14ac:dyDescent="0.25"/>
    <row r="28154" x14ac:dyDescent="0.25"/>
    <row r="28155" x14ac:dyDescent="0.25"/>
    <row r="28156" x14ac:dyDescent="0.25"/>
    <row r="28157" x14ac:dyDescent="0.25"/>
    <row r="28158" x14ac:dyDescent="0.25"/>
    <row r="28159" x14ac:dyDescent="0.25"/>
    <row r="28160" x14ac:dyDescent="0.25"/>
    <row r="28161" x14ac:dyDescent="0.25"/>
    <row r="28162" x14ac:dyDescent="0.25"/>
    <row r="28163" x14ac:dyDescent="0.25"/>
    <row r="28164" x14ac:dyDescent="0.25"/>
    <row r="28165" x14ac:dyDescent="0.25"/>
    <row r="28166" x14ac:dyDescent="0.25"/>
    <row r="28167" x14ac:dyDescent="0.25"/>
    <row r="28168" x14ac:dyDescent="0.25"/>
    <row r="28169" x14ac:dyDescent="0.25"/>
    <row r="28170" x14ac:dyDescent="0.25"/>
    <row r="28171" x14ac:dyDescent="0.25"/>
    <row r="28172" x14ac:dyDescent="0.25"/>
    <row r="28173" x14ac:dyDescent="0.25"/>
    <row r="28174" x14ac:dyDescent="0.25"/>
    <row r="28175" x14ac:dyDescent="0.25"/>
    <row r="28176" x14ac:dyDescent="0.25"/>
    <row r="28177" x14ac:dyDescent="0.25"/>
    <row r="28178" x14ac:dyDescent="0.25"/>
    <row r="28179" x14ac:dyDescent="0.25"/>
    <row r="28180" x14ac:dyDescent="0.25"/>
    <row r="28181" x14ac:dyDescent="0.25"/>
    <row r="28182" x14ac:dyDescent="0.25"/>
    <row r="28183" x14ac:dyDescent="0.25"/>
    <row r="28184" x14ac:dyDescent="0.25"/>
    <row r="28185" x14ac:dyDescent="0.25"/>
    <row r="28186" x14ac:dyDescent="0.25"/>
    <row r="28187" x14ac:dyDescent="0.25"/>
    <row r="28188" x14ac:dyDescent="0.25"/>
    <row r="28189" x14ac:dyDescent="0.25"/>
    <row r="28190" x14ac:dyDescent="0.25"/>
    <row r="28191" x14ac:dyDescent="0.25"/>
    <row r="28192" x14ac:dyDescent="0.25"/>
    <row r="28193" x14ac:dyDescent="0.25"/>
    <row r="28194" x14ac:dyDescent="0.25"/>
    <row r="28195" x14ac:dyDescent="0.25"/>
    <row r="28196" x14ac:dyDescent="0.25"/>
    <row r="28197" x14ac:dyDescent="0.25"/>
    <row r="28198" x14ac:dyDescent="0.25"/>
    <row r="28199" x14ac:dyDescent="0.25"/>
    <row r="28200" x14ac:dyDescent="0.25"/>
    <row r="28201" x14ac:dyDescent="0.25"/>
    <row r="28202" x14ac:dyDescent="0.25"/>
    <row r="28203" x14ac:dyDescent="0.25"/>
    <row r="28204" x14ac:dyDescent="0.25"/>
    <row r="28205" x14ac:dyDescent="0.25"/>
    <row r="28206" x14ac:dyDescent="0.25"/>
    <row r="28207" x14ac:dyDescent="0.25"/>
    <row r="28208" x14ac:dyDescent="0.25"/>
    <row r="28209" x14ac:dyDescent="0.25"/>
    <row r="28210" x14ac:dyDescent="0.25"/>
    <row r="28211" x14ac:dyDescent="0.25"/>
    <row r="28212" x14ac:dyDescent="0.25"/>
    <row r="28213" x14ac:dyDescent="0.25"/>
    <row r="28214" x14ac:dyDescent="0.25"/>
    <row r="28215" x14ac:dyDescent="0.25"/>
    <row r="28216" x14ac:dyDescent="0.25"/>
    <row r="28217" x14ac:dyDescent="0.25"/>
    <row r="28218" x14ac:dyDescent="0.25"/>
    <row r="28219" x14ac:dyDescent="0.25"/>
    <row r="28220" x14ac:dyDescent="0.25"/>
    <row r="28221" x14ac:dyDescent="0.25"/>
    <row r="28222" x14ac:dyDescent="0.25"/>
    <row r="28223" x14ac:dyDescent="0.25"/>
    <row r="28224" x14ac:dyDescent="0.25"/>
    <row r="28225" x14ac:dyDescent="0.25"/>
    <row r="28226" x14ac:dyDescent="0.25"/>
    <row r="28227" x14ac:dyDescent="0.25"/>
    <row r="28228" x14ac:dyDescent="0.25"/>
    <row r="28229" x14ac:dyDescent="0.25"/>
    <row r="28230" x14ac:dyDescent="0.25"/>
    <row r="28231" x14ac:dyDescent="0.25"/>
    <row r="28232" x14ac:dyDescent="0.25"/>
    <row r="28233" x14ac:dyDescent="0.25"/>
    <row r="28234" x14ac:dyDescent="0.25"/>
    <row r="28235" x14ac:dyDescent="0.25"/>
    <row r="28236" x14ac:dyDescent="0.25"/>
    <row r="28237" x14ac:dyDescent="0.25"/>
    <row r="28238" x14ac:dyDescent="0.25"/>
    <row r="28239" x14ac:dyDescent="0.25"/>
    <row r="28240" x14ac:dyDescent="0.25"/>
    <row r="28241" x14ac:dyDescent="0.25"/>
    <row r="28242" x14ac:dyDescent="0.25"/>
    <row r="28243" x14ac:dyDescent="0.25"/>
    <row r="28244" x14ac:dyDescent="0.25"/>
    <row r="28245" x14ac:dyDescent="0.25"/>
    <row r="28246" x14ac:dyDescent="0.25"/>
    <row r="28247" x14ac:dyDescent="0.25"/>
    <row r="28248" x14ac:dyDescent="0.25"/>
    <row r="28249" x14ac:dyDescent="0.25"/>
    <row r="28250" x14ac:dyDescent="0.25"/>
    <row r="28251" x14ac:dyDescent="0.25"/>
    <row r="28252" x14ac:dyDescent="0.25"/>
    <row r="28253" x14ac:dyDescent="0.25"/>
    <row r="28254" x14ac:dyDescent="0.25"/>
    <row r="28255" x14ac:dyDescent="0.25"/>
    <row r="28256" x14ac:dyDescent="0.25"/>
    <row r="28257" x14ac:dyDescent="0.25"/>
    <row r="28258" x14ac:dyDescent="0.25"/>
    <row r="28259" x14ac:dyDescent="0.25"/>
    <row r="28260" x14ac:dyDescent="0.25"/>
    <row r="28261" x14ac:dyDescent="0.25"/>
    <row r="28262" x14ac:dyDescent="0.25"/>
    <row r="28263" x14ac:dyDescent="0.25"/>
    <row r="28264" x14ac:dyDescent="0.25"/>
    <row r="28265" x14ac:dyDescent="0.25"/>
    <row r="28266" x14ac:dyDescent="0.25"/>
    <row r="28267" x14ac:dyDescent="0.25"/>
    <row r="28268" x14ac:dyDescent="0.25"/>
    <row r="28269" x14ac:dyDescent="0.25"/>
    <row r="28270" x14ac:dyDescent="0.25"/>
    <row r="28271" x14ac:dyDescent="0.25"/>
    <row r="28272" x14ac:dyDescent="0.25"/>
    <row r="28273" x14ac:dyDescent="0.25"/>
    <row r="28274" x14ac:dyDescent="0.25"/>
    <row r="28275" x14ac:dyDescent="0.25"/>
    <row r="28276" x14ac:dyDescent="0.25"/>
    <row r="28277" x14ac:dyDescent="0.25"/>
    <row r="28278" x14ac:dyDescent="0.25"/>
    <row r="28279" x14ac:dyDescent="0.25"/>
    <row r="28280" x14ac:dyDescent="0.25"/>
    <row r="28281" x14ac:dyDescent="0.25"/>
    <row r="28282" x14ac:dyDescent="0.25"/>
    <row r="28283" x14ac:dyDescent="0.25"/>
    <row r="28284" x14ac:dyDescent="0.25"/>
    <row r="28285" x14ac:dyDescent="0.25"/>
    <row r="28286" x14ac:dyDescent="0.25"/>
    <row r="28287" x14ac:dyDescent="0.25"/>
    <row r="28288" x14ac:dyDescent="0.25"/>
    <row r="28289" x14ac:dyDescent="0.25"/>
    <row r="28290" x14ac:dyDescent="0.25"/>
    <row r="28291" x14ac:dyDescent="0.25"/>
    <row r="28292" x14ac:dyDescent="0.25"/>
    <row r="28293" x14ac:dyDescent="0.25"/>
    <row r="28294" x14ac:dyDescent="0.25"/>
    <row r="28295" x14ac:dyDescent="0.25"/>
    <row r="28296" x14ac:dyDescent="0.25"/>
    <row r="28297" x14ac:dyDescent="0.25"/>
    <row r="28298" x14ac:dyDescent="0.25"/>
    <row r="28299" x14ac:dyDescent="0.25"/>
    <row r="28300" x14ac:dyDescent="0.25"/>
    <row r="28301" x14ac:dyDescent="0.25"/>
    <row r="28302" x14ac:dyDescent="0.25"/>
    <row r="28303" x14ac:dyDescent="0.25"/>
    <row r="28304" x14ac:dyDescent="0.25"/>
    <row r="28305" x14ac:dyDescent="0.25"/>
    <row r="28306" x14ac:dyDescent="0.25"/>
    <row r="28307" x14ac:dyDescent="0.25"/>
    <row r="28308" x14ac:dyDescent="0.25"/>
    <row r="28309" x14ac:dyDescent="0.25"/>
    <row r="28310" x14ac:dyDescent="0.25"/>
    <row r="28311" x14ac:dyDescent="0.25"/>
    <row r="28312" x14ac:dyDescent="0.25"/>
    <row r="28313" x14ac:dyDescent="0.25"/>
    <row r="28314" x14ac:dyDescent="0.25"/>
    <row r="28315" x14ac:dyDescent="0.25"/>
    <row r="28316" x14ac:dyDescent="0.25"/>
    <row r="28317" x14ac:dyDescent="0.25"/>
    <row r="28318" x14ac:dyDescent="0.25"/>
    <row r="28319" x14ac:dyDescent="0.25"/>
    <row r="28320" x14ac:dyDescent="0.25"/>
    <row r="28321" x14ac:dyDescent="0.25"/>
    <row r="28322" x14ac:dyDescent="0.25"/>
    <row r="28323" x14ac:dyDescent="0.25"/>
    <row r="28324" x14ac:dyDescent="0.25"/>
    <row r="28325" x14ac:dyDescent="0.25"/>
    <row r="28326" x14ac:dyDescent="0.25"/>
    <row r="28327" x14ac:dyDescent="0.25"/>
    <row r="28328" x14ac:dyDescent="0.25"/>
    <row r="28329" x14ac:dyDescent="0.25"/>
    <row r="28330" x14ac:dyDescent="0.25"/>
    <row r="28331" x14ac:dyDescent="0.25"/>
    <row r="28332" x14ac:dyDescent="0.25"/>
    <row r="28333" x14ac:dyDescent="0.25"/>
    <row r="28334" x14ac:dyDescent="0.25"/>
    <row r="28335" x14ac:dyDescent="0.25"/>
    <row r="28336" x14ac:dyDescent="0.25"/>
    <row r="28337" x14ac:dyDescent="0.25"/>
    <row r="28338" x14ac:dyDescent="0.25"/>
    <row r="28339" x14ac:dyDescent="0.25"/>
    <row r="28340" x14ac:dyDescent="0.25"/>
    <row r="28341" x14ac:dyDescent="0.25"/>
    <row r="28342" x14ac:dyDescent="0.25"/>
    <row r="28343" x14ac:dyDescent="0.25"/>
    <row r="28344" x14ac:dyDescent="0.25"/>
    <row r="28345" x14ac:dyDescent="0.25"/>
    <row r="28346" x14ac:dyDescent="0.25"/>
    <row r="28347" x14ac:dyDescent="0.25"/>
    <row r="28348" x14ac:dyDescent="0.25"/>
    <row r="28349" x14ac:dyDescent="0.25"/>
    <row r="28350" x14ac:dyDescent="0.25"/>
    <row r="28351" x14ac:dyDescent="0.25"/>
    <row r="28352" x14ac:dyDescent="0.25"/>
    <row r="28353" x14ac:dyDescent="0.25"/>
    <row r="28354" x14ac:dyDescent="0.25"/>
    <row r="28355" x14ac:dyDescent="0.25"/>
    <row r="28356" x14ac:dyDescent="0.25"/>
    <row r="28357" x14ac:dyDescent="0.25"/>
    <row r="28358" x14ac:dyDescent="0.25"/>
    <row r="28359" x14ac:dyDescent="0.25"/>
    <row r="28360" x14ac:dyDescent="0.25"/>
    <row r="28361" x14ac:dyDescent="0.25"/>
    <row r="28362" x14ac:dyDescent="0.25"/>
    <row r="28363" x14ac:dyDescent="0.25"/>
    <row r="28364" x14ac:dyDescent="0.25"/>
    <row r="28365" x14ac:dyDescent="0.25"/>
    <row r="28366" x14ac:dyDescent="0.25"/>
    <row r="28367" x14ac:dyDescent="0.25"/>
    <row r="28368" x14ac:dyDescent="0.25"/>
    <row r="28369" x14ac:dyDescent="0.25"/>
    <row r="28370" x14ac:dyDescent="0.25"/>
    <row r="28371" x14ac:dyDescent="0.25"/>
    <row r="28372" x14ac:dyDescent="0.25"/>
    <row r="28373" x14ac:dyDescent="0.25"/>
    <row r="28374" x14ac:dyDescent="0.25"/>
    <row r="28375" x14ac:dyDescent="0.25"/>
    <row r="28376" x14ac:dyDescent="0.25"/>
    <row r="28377" x14ac:dyDescent="0.25"/>
    <row r="28378" x14ac:dyDescent="0.25"/>
    <row r="28379" x14ac:dyDescent="0.25"/>
    <row r="28380" x14ac:dyDescent="0.25"/>
    <row r="28381" x14ac:dyDescent="0.25"/>
    <row r="28382" x14ac:dyDescent="0.25"/>
    <row r="28383" x14ac:dyDescent="0.25"/>
    <row r="28384" x14ac:dyDescent="0.25"/>
    <row r="28385" x14ac:dyDescent="0.25"/>
    <row r="28386" x14ac:dyDescent="0.25"/>
    <row r="28387" x14ac:dyDescent="0.25"/>
    <row r="28388" x14ac:dyDescent="0.25"/>
    <row r="28389" x14ac:dyDescent="0.25"/>
    <row r="28390" x14ac:dyDescent="0.25"/>
    <row r="28391" x14ac:dyDescent="0.25"/>
    <row r="28392" x14ac:dyDescent="0.25"/>
    <row r="28393" x14ac:dyDescent="0.25"/>
    <row r="28394" x14ac:dyDescent="0.25"/>
    <row r="28395" x14ac:dyDescent="0.25"/>
    <row r="28396" x14ac:dyDescent="0.25"/>
    <row r="28397" x14ac:dyDescent="0.25"/>
    <row r="28398" x14ac:dyDescent="0.25"/>
    <row r="28399" x14ac:dyDescent="0.25"/>
    <row r="28400" x14ac:dyDescent="0.25"/>
    <row r="28401" x14ac:dyDescent="0.25"/>
    <row r="28402" x14ac:dyDescent="0.25"/>
    <row r="28403" x14ac:dyDescent="0.25"/>
    <row r="28404" x14ac:dyDescent="0.25"/>
    <row r="28405" x14ac:dyDescent="0.25"/>
    <row r="28406" x14ac:dyDescent="0.25"/>
    <row r="28407" x14ac:dyDescent="0.25"/>
    <row r="28408" x14ac:dyDescent="0.25"/>
    <row r="28409" x14ac:dyDescent="0.25"/>
    <row r="28410" x14ac:dyDescent="0.25"/>
    <row r="28411" x14ac:dyDescent="0.25"/>
    <row r="28412" x14ac:dyDescent="0.25"/>
    <row r="28413" x14ac:dyDescent="0.25"/>
    <row r="28414" x14ac:dyDescent="0.25"/>
    <row r="28415" x14ac:dyDescent="0.25"/>
    <row r="28416" x14ac:dyDescent="0.25"/>
    <row r="28417" x14ac:dyDescent="0.25"/>
    <row r="28418" x14ac:dyDescent="0.25"/>
    <row r="28419" x14ac:dyDescent="0.25"/>
    <row r="28420" x14ac:dyDescent="0.25"/>
    <row r="28421" x14ac:dyDescent="0.25"/>
    <row r="28422" x14ac:dyDescent="0.25"/>
    <row r="28423" x14ac:dyDescent="0.25"/>
    <row r="28424" x14ac:dyDescent="0.25"/>
    <row r="28425" x14ac:dyDescent="0.25"/>
    <row r="28426" x14ac:dyDescent="0.25"/>
    <row r="28427" x14ac:dyDescent="0.25"/>
    <row r="28428" x14ac:dyDescent="0.25"/>
    <row r="28429" x14ac:dyDescent="0.25"/>
    <row r="28430" x14ac:dyDescent="0.25"/>
    <row r="28431" x14ac:dyDescent="0.25"/>
    <row r="28432" x14ac:dyDescent="0.25"/>
    <row r="28433" x14ac:dyDescent="0.25"/>
    <row r="28434" x14ac:dyDescent="0.25"/>
    <row r="28435" x14ac:dyDescent="0.25"/>
    <row r="28436" x14ac:dyDescent="0.25"/>
    <row r="28437" x14ac:dyDescent="0.25"/>
    <row r="28438" x14ac:dyDescent="0.25"/>
    <row r="28439" x14ac:dyDescent="0.25"/>
    <row r="28440" x14ac:dyDescent="0.25"/>
    <row r="28441" x14ac:dyDescent="0.25"/>
    <row r="28442" x14ac:dyDescent="0.25"/>
    <row r="28443" x14ac:dyDescent="0.25"/>
    <row r="28444" x14ac:dyDescent="0.25"/>
    <row r="28445" x14ac:dyDescent="0.25"/>
    <row r="28446" x14ac:dyDescent="0.25"/>
    <row r="28447" x14ac:dyDescent="0.25"/>
    <row r="28448" x14ac:dyDescent="0.25"/>
    <row r="28449" x14ac:dyDescent="0.25"/>
    <row r="28450" x14ac:dyDescent="0.25"/>
    <row r="28451" x14ac:dyDescent="0.25"/>
    <row r="28452" x14ac:dyDescent="0.25"/>
    <row r="28453" x14ac:dyDescent="0.25"/>
    <row r="28454" x14ac:dyDescent="0.25"/>
    <row r="28455" x14ac:dyDescent="0.25"/>
    <row r="28456" x14ac:dyDescent="0.25"/>
    <row r="28457" x14ac:dyDescent="0.25"/>
    <row r="28458" x14ac:dyDescent="0.25"/>
    <row r="28459" x14ac:dyDescent="0.25"/>
    <row r="28460" x14ac:dyDescent="0.25"/>
    <row r="28461" x14ac:dyDescent="0.25"/>
    <row r="28462" x14ac:dyDescent="0.25"/>
    <row r="28463" x14ac:dyDescent="0.25"/>
    <row r="28464" x14ac:dyDescent="0.25"/>
    <row r="28465" x14ac:dyDescent="0.25"/>
    <row r="28466" x14ac:dyDescent="0.25"/>
    <row r="28467" x14ac:dyDescent="0.25"/>
    <row r="28468" x14ac:dyDescent="0.25"/>
    <row r="28469" x14ac:dyDescent="0.25"/>
    <row r="28470" x14ac:dyDescent="0.25"/>
    <row r="28471" x14ac:dyDescent="0.25"/>
    <row r="28472" x14ac:dyDescent="0.25"/>
    <row r="28473" x14ac:dyDescent="0.25"/>
    <row r="28474" x14ac:dyDescent="0.25"/>
    <row r="28475" x14ac:dyDescent="0.25"/>
    <row r="28476" x14ac:dyDescent="0.25"/>
    <row r="28477" x14ac:dyDescent="0.25"/>
    <row r="28478" x14ac:dyDescent="0.25"/>
    <row r="28479" x14ac:dyDescent="0.25"/>
    <row r="28480" x14ac:dyDescent="0.25"/>
    <row r="28481" x14ac:dyDescent="0.25"/>
    <row r="28482" x14ac:dyDescent="0.25"/>
    <row r="28483" x14ac:dyDescent="0.25"/>
    <row r="28484" x14ac:dyDescent="0.25"/>
    <row r="28485" x14ac:dyDescent="0.25"/>
    <row r="28486" x14ac:dyDescent="0.25"/>
    <row r="28487" x14ac:dyDescent="0.25"/>
    <row r="28488" x14ac:dyDescent="0.25"/>
    <row r="28489" x14ac:dyDescent="0.25"/>
    <row r="28490" x14ac:dyDescent="0.25"/>
    <row r="28491" x14ac:dyDescent="0.25"/>
    <row r="28492" x14ac:dyDescent="0.25"/>
    <row r="28493" x14ac:dyDescent="0.25"/>
    <row r="28494" x14ac:dyDescent="0.25"/>
    <row r="28495" x14ac:dyDescent="0.25"/>
    <row r="28496" x14ac:dyDescent="0.25"/>
    <row r="28497" x14ac:dyDescent="0.25"/>
    <row r="28498" x14ac:dyDescent="0.25"/>
    <row r="28499" x14ac:dyDescent="0.25"/>
    <row r="28500" x14ac:dyDescent="0.25"/>
    <row r="28501" x14ac:dyDescent="0.25"/>
    <row r="28502" x14ac:dyDescent="0.25"/>
    <row r="28503" x14ac:dyDescent="0.25"/>
    <row r="28504" x14ac:dyDescent="0.25"/>
    <row r="28505" x14ac:dyDescent="0.25"/>
    <row r="28506" x14ac:dyDescent="0.25"/>
    <row r="28507" x14ac:dyDescent="0.25"/>
    <row r="28508" x14ac:dyDescent="0.25"/>
    <row r="28509" x14ac:dyDescent="0.25"/>
    <row r="28510" x14ac:dyDescent="0.25"/>
    <row r="28511" x14ac:dyDescent="0.25"/>
    <row r="28512" x14ac:dyDescent="0.25"/>
    <row r="28513" x14ac:dyDescent="0.25"/>
    <row r="28514" x14ac:dyDescent="0.25"/>
    <row r="28515" x14ac:dyDescent="0.25"/>
    <row r="28516" x14ac:dyDescent="0.25"/>
    <row r="28517" x14ac:dyDescent="0.25"/>
    <row r="28518" x14ac:dyDescent="0.25"/>
    <row r="28519" x14ac:dyDescent="0.25"/>
    <row r="28520" x14ac:dyDescent="0.25"/>
    <row r="28521" x14ac:dyDescent="0.25"/>
    <row r="28522" x14ac:dyDescent="0.25"/>
    <row r="28523" x14ac:dyDescent="0.25"/>
    <row r="28524" x14ac:dyDescent="0.25"/>
    <row r="28525" x14ac:dyDescent="0.25"/>
    <row r="28526" x14ac:dyDescent="0.25"/>
    <row r="28527" x14ac:dyDescent="0.25"/>
    <row r="28528" x14ac:dyDescent="0.25"/>
    <row r="28529" x14ac:dyDescent="0.25"/>
    <row r="28530" x14ac:dyDescent="0.25"/>
    <row r="28531" x14ac:dyDescent="0.25"/>
    <row r="28532" x14ac:dyDescent="0.25"/>
    <row r="28533" x14ac:dyDescent="0.25"/>
    <row r="28534" x14ac:dyDescent="0.25"/>
    <row r="28535" x14ac:dyDescent="0.25"/>
    <row r="28536" x14ac:dyDescent="0.25"/>
    <row r="28537" x14ac:dyDescent="0.25"/>
    <row r="28538" x14ac:dyDescent="0.25"/>
    <row r="28539" x14ac:dyDescent="0.25"/>
    <row r="28540" x14ac:dyDescent="0.25"/>
    <row r="28541" x14ac:dyDescent="0.25"/>
    <row r="28542" x14ac:dyDescent="0.25"/>
    <row r="28543" x14ac:dyDescent="0.25"/>
    <row r="28544" x14ac:dyDescent="0.25"/>
    <row r="28545" x14ac:dyDescent="0.25"/>
    <row r="28546" x14ac:dyDescent="0.25"/>
    <row r="28547" x14ac:dyDescent="0.25"/>
    <row r="28548" x14ac:dyDescent="0.25"/>
    <row r="28549" x14ac:dyDescent="0.25"/>
    <row r="28550" x14ac:dyDescent="0.25"/>
    <row r="28551" x14ac:dyDescent="0.25"/>
    <row r="28552" x14ac:dyDescent="0.25"/>
    <row r="28553" x14ac:dyDescent="0.25"/>
    <row r="28554" x14ac:dyDescent="0.25"/>
    <row r="28555" x14ac:dyDescent="0.25"/>
    <row r="28556" x14ac:dyDescent="0.25"/>
    <row r="28557" x14ac:dyDescent="0.25"/>
    <row r="28558" x14ac:dyDescent="0.25"/>
    <row r="28559" x14ac:dyDescent="0.25"/>
    <row r="28560" x14ac:dyDescent="0.25"/>
    <row r="28561" x14ac:dyDescent="0.25"/>
    <row r="28562" x14ac:dyDescent="0.25"/>
    <row r="28563" x14ac:dyDescent="0.25"/>
    <row r="28564" x14ac:dyDescent="0.25"/>
    <row r="28565" x14ac:dyDescent="0.25"/>
    <row r="28566" x14ac:dyDescent="0.25"/>
    <row r="28567" x14ac:dyDescent="0.25"/>
    <row r="28568" x14ac:dyDescent="0.25"/>
    <row r="28569" x14ac:dyDescent="0.25"/>
    <row r="28570" x14ac:dyDescent="0.25"/>
    <row r="28571" x14ac:dyDescent="0.25"/>
    <row r="28572" x14ac:dyDescent="0.25"/>
    <row r="28573" x14ac:dyDescent="0.25"/>
    <row r="28574" x14ac:dyDescent="0.25"/>
    <row r="28575" x14ac:dyDescent="0.25"/>
    <row r="28576" x14ac:dyDescent="0.25"/>
    <row r="28577" x14ac:dyDescent="0.25"/>
    <row r="28578" x14ac:dyDescent="0.25"/>
    <row r="28579" x14ac:dyDescent="0.25"/>
    <row r="28580" x14ac:dyDescent="0.25"/>
    <row r="28581" x14ac:dyDescent="0.25"/>
    <row r="28582" x14ac:dyDescent="0.25"/>
    <row r="28583" x14ac:dyDescent="0.25"/>
    <row r="28584" x14ac:dyDescent="0.25"/>
    <row r="28585" x14ac:dyDescent="0.25"/>
    <row r="28586" x14ac:dyDescent="0.25"/>
    <row r="28587" x14ac:dyDescent="0.25"/>
    <row r="28588" x14ac:dyDescent="0.25"/>
    <row r="28589" x14ac:dyDescent="0.25"/>
    <row r="28590" x14ac:dyDescent="0.25"/>
    <row r="28591" x14ac:dyDescent="0.25"/>
    <row r="28592" x14ac:dyDescent="0.25"/>
    <row r="28593" x14ac:dyDescent="0.25"/>
    <row r="28594" x14ac:dyDescent="0.25"/>
    <row r="28595" x14ac:dyDescent="0.25"/>
    <row r="28596" x14ac:dyDescent="0.25"/>
    <row r="28597" x14ac:dyDescent="0.25"/>
    <row r="28598" x14ac:dyDescent="0.25"/>
    <row r="28599" x14ac:dyDescent="0.25"/>
    <row r="28600" x14ac:dyDescent="0.25"/>
    <row r="28601" x14ac:dyDescent="0.25"/>
    <row r="28602" x14ac:dyDescent="0.25"/>
    <row r="28603" x14ac:dyDescent="0.25"/>
    <row r="28604" x14ac:dyDescent="0.25"/>
    <row r="28605" x14ac:dyDescent="0.25"/>
    <row r="28606" x14ac:dyDescent="0.25"/>
    <row r="28607" x14ac:dyDescent="0.25"/>
    <row r="28608" x14ac:dyDescent="0.25"/>
    <row r="28609" x14ac:dyDescent="0.25"/>
    <row r="28610" x14ac:dyDescent="0.25"/>
    <row r="28611" x14ac:dyDescent="0.25"/>
    <row r="28612" x14ac:dyDescent="0.25"/>
    <row r="28613" x14ac:dyDescent="0.25"/>
    <row r="28614" x14ac:dyDescent="0.25"/>
    <row r="28615" x14ac:dyDescent="0.25"/>
    <row r="28616" x14ac:dyDescent="0.25"/>
    <row r="28617" x14ac:dyDescent="0.25"/>
    <row r="28618" x14ac:dyDescent="0.25"/>
    <row r="28619" x14ac:dyDescent="0.25"/>
    <row r="28620" x14ac:dyDescent="0.25"/>
    <row r="28621" x14ac:dyDescent="0.25"/>
    <row r="28622" x14ac:dyDescent="0.25"/>
    <row r="28623" x14ac:dyDescent="0.25"/>
    <row r="28624" x14ac:dyDescent="0.25"/>
    <row r="28625" x14ac:dyDescent="0.25"/>
    <row r="28626" x14ac:dyDescent="0.25"/>
    <row r="28627" x14ac:dyDescent="0.25"/>
    <row r="28628" x14ac:dyDescent="0.25"/>
    <row r="28629" x14ac:dyDescent="0.25"/>
    <row r="28630" x14ac:dyDescent="0.25"/>
    <row r="28631" x14ac:dyDescent="0.25"/>
    <row r="28632" x14ac:dyDescent="0.25"/>
    <row r="28633" x14ac:dyDescent="0.25"/>
    <row r="28634" x14ac:dyDescent="0.25"/>
    <row r="28635" x14ac:dyDescent="0.25"/>
    <row r="28636" x14ac:dyDescent="0.25"/>
    <row r="28637" x14ac:dyDescent="0.25"/>
    <row r="28638" x14ac:dyDescent="0.25"/>
    <row r="28639" x14ac:dyDescent="0.25"/>
    <row r="28640" x14ac:dyDescent="0.25"/>
    <row r="28641" x14ac:dyDescent="0.25"/>
    <row r="28642" x14ac:dyDescent="0.25"/>
    <row r="28643" x14ac:dyDescent="0.25"/>
    <row r="28644" x14ac:dyDescent="0.25"/>
    <row r="28645" x14ac:dyDescent="0.25"/>
    <row r="28646" x14ac:dyDescent="0.25"/>
    <row r="28647" x14ac:dyDescent="0.25"/>
    <row r="28648" x14ac:dyDescent="0.25"/>
    <row r="28649" x14ac:dyDescent="0.25"/>
    <row r="28650" x14ac:dyDescent="0.25"/>
    <row r="28651" x14ac:dyDescent="0.25"/>
    <row r="28652" x14ac:dyDescent="0.25"/>
    <row r="28653" x14ac:dyDescent="0.25"/>
    <row r="28654" x14ac:dyDescent="0.25"/>
    <row r="28655" x14ac:dyDescent="0.25"/>
    <row r="28656" x14ac:dyDescent="0.25"/>
    <row r="28657" x14ac:dyDescent="0.25"/>
    <row r="28658" x14ac:dyDescent="0.25"/>
    <row r="28659" x14ac:dyDescent="0.25"/>
    <row r="28660" x14ac:dyDescent="0.25"/>
    <row r="28661" x14ac:dyDescent="0.25"/>
    <row r="28662" x14ac:dyDescent="0.25"/>
    <row r="28663" x14ac:dyDescent="0.25"/>
    <row r="28664" x14ac:dyDescent="0.25"/>
    <row r="28665" x14ac:dyDescent="0.25"/>
    <row r="28666" x14ac:dyDescent="0.25"/>
    <row r="28667" x14ac:dyDescent="0.25"/>
    <row r="28668" x14ac:dyDescent="0.25"/>
    <row r="28669" x14ac:dyDescent="0.25"/>
    <row r="28670" x14ac:dyDescent="0.25"/>
    <row r="28671" x14ac:dyDescent="0.25"/>
    <row r="28672" x14ac:dyDescent="0.25"/>
    <row r="28673" x14ac:dyDescent="0.25"/>
    <row r="28674" x14ac:dyDescent="0.25"/>
    <row r="28675" x14ac:dyDescent="0.25"/>
    <row r="28676" x14ac:dyDescent="0.25"/>
    <row r="28677" x14ac:dyDescent="0.25"/>
    <row r="28678" x14ac:dyDescent="0.25"/>
    <row r="28679" x14ac:dyDescent="0.25"/>
    <row r="28680" x14ac:dyDescent="0.25"/>
    <row r="28681" x14ac:dyDescent="0.25"/>
    <row r="28682" x14ac:dyDescent="0.25"/>
    <row r="28683" x14ac:dyDescent="0.25"/>
    <row r="28684" x14ac:dyDescent="0.25"/>
    <row r="28685" x14ac:dyDescent="0.25"/>
    <row r="28686" x14ac:dyDescent="0.25"/>
    <row r="28687" x14ac:dyDescent="0.25"/>
    <row r="28688" x14ac:dyDescent="0.25"/>
    <row r="28689" x14ac:dyDescent="0.25"/>
    <row r="28690" x14ac:dyDescent="0.25"/>
    <row r="28691" x14ac:dyDescent="0.25"/>
    <row r="28692" x14ac:dyDescent="0.25"/>
    <row r="28693" x14ac:dyDescent="0.25"/>
    <row r="28694" x14ac:dyDescent="0.25"/>
    <row r="28695" x14ac:dyDescent="0.25"/>
    <row r="28696" x14ac:dyDescent="0.25"/>
    <row r="28697" x14ac:dyDescent="0.25"/>
    <row r="28698" x14ac:dyDescent="0.25"/>
    <row r="28699" x14ac:dyDescent="0.25"/>
    <row r="28700" x14ac:dyDescent="0.25"/>
    <row r="28701" x14ac:dyDescent="0.25"/>
    <row r="28702" x14ac:dyDescent="0.25"/>
    <row r="28703" x14ac:dyDescent="0.25"/>
    <row r="28704" x14ac:dyDescent="0.25"/>
    <row r="28705" x14ac:dyDescent="0.25"/>
    <row r="28706" x14ac:dyDescent="0.25"/>
    <row r="28707" x14ac:dyDescent="0.25"/>
    <row r="28708" x14ac:dyDescent="0.25"/>
    <row r="28709" x14ac:dyDescent="0.25"/>
    <row r="28710" x14ac:dyDescent="0.25"/>
    <row r="28711" x14ac:dyDescent="0.25"/>
    <row r="28712" x14ac:dyDescent="0.25"/>
    <row r="28713" x14ac:dyDescent="0.25"/>
    <row r="28714" x14ac:dyDescent="0.25"/>
    <row r="28715" x14ac:dyDescent="0.25"/>
    <row r="28716" x14ac:dyDescent="0.25"/>
    <row r="28717" x14ac:dyDescent="0.25"/>
    <row r="28718" x14ac:dyDescent="0.25"/>
    <row r="28719" x14ac:dyDescent="0.25"/>
    <row r="28720" x14ac:dyDescent="0.25"/>
    <row r="28721" x14ac:dyDescent="0.25"/>
    <row r="28722" x14ac:dyDescent="0.25"/>
    <row r="28723" x14ac:dyDescent="0.25"/>
    <row r="28724" x14ac:dyDescent="0.25"/>
    <row r="28725" x14ac:dyDescent="0.25"/>
    <row r="28726" x14ac:dyDescent="0.25"/>
    <row r="28727" x14ac:dyDescent="0.25"/>
    <row r="28728" x14ac:dyDescent="0.25"/>
    <row r="28729" x14ac:dyDescent="0.25"/>
    <row r="28730" x14ac:dyDescent="0.25"/>
    <row r="28731" x14ac:dyDescent="0.25"/>
    <row r="28732" x14ac:dyDescent="0.25"/>
    <row r="28733" x14ac:dyDescent="0.25"/>
    <row r="28734" x14ac:dyDescent="0.25"/>
    <row r="28735" x14ac:dyDescent="0.25"/>
    <row r="28736" x14ac:dyDescent="0.25"/>
    <row r="28737" x14ac:dyDescent="0.25"/>
    <row r="28738" x14ac:dyDescent="0.25"/>
    <row r="28739" x14ac:dyDescent="0.25"/>
    <row r="28740" x14ac:dyDescent="0.25"/>
    <row r="28741" x14ac:dyDescent="0.25"/>
    <row r="28742" x14ac:dyDescent="0.25"/>
    <row r="28743" x14ac:dyDescent="0.25"/>
    <row r="28744" x14ac:dyDescent="0.25"/>
    <row r="28745" x14ac:dyDescent="0.25"/>
    <row r="28746" x14ac:dyDescent="0.25"/>
    <row r="28747" x14ac:dyDescent="0.25"/>
    <row r="28748" x14ac:dyDescent="0.25"/>
    <row r="28749" x14ac:dyDescent="0.25"/>
    <row r="28750" x14ac:dyDescent="0.25"/>
    <row r="28751" x14ac:dyDescent="0.25"/>
    <row r="28752" x14ac:dyDescent="0.25"/>
    <row r="28753" x14ac:dyDescent="0.25"/>
    <row r="28754" x14ac:dyDescent="0.25"/>
    <row r="28755" x14ac:dyDescent="0.25"/>
    <row r="28756" x14ac:dyDescent="0.25"/>
    <row r="28757" x14ac:dyDescent="0.25"/>
    <row r="28758" x14ac:dyDescent="0.25"/>
    <row r="28759" x14ac:dyDescent="0.25"/>
    <row r="28760" x14ac:dyDescent="0.25"/>
    <row r="28761" x14ac:dyDescent="0.25"/>
    <row r="28762" x14ac:dyDescent="0.25"/>
    <row r="28763" x14ac:dyDescent="0.25"/>
    <row r="28764" x14ac:dyDescent="0.25"/>
    <row r="28765" x14ac:dyDescent="0.25"/>
    <row r="28766" x14ac:dyDescent="0.25"/>
    <row r="28767" x14ac:dyDescent="0.25"/>
    <row r="28768" x14ac:dyDescent="0.25"/>
    <row r="28769" x14ac:dyDescent="0.25"/>
    <row r="28770" x14ac:dyDescent="0.25"/>
    <row r="28771" x14ac:dyDescent="0.25"/>
    <row r="28772" x14ac:dyDescent="0.25"/>
    <row r="28773" x14ac:dyDescent="0.25"/>
    <row r="28774" x14ac:dyDescent="0.25"/>
    <row r="28775" x14ac:dyDescent="0.25"/>
    <row r="28776" x14ac:dyDescent="0.25"/>
    <row r="28777" x14ac:dyDescent="0.25"/>
    <row r="28778" x14ac:dyDescent="0.25"/>
    <row r="28779" x14ac:dyDescent="0.25"/>
    <row r="28780" x14ac:dyDescent="0.25"/>
    <row r="28781" x14ac:dyDescent="0.25"/>
    <row r="28782" x14ac:dyDescent="0.25"/>
    <row r="28783" x14ac:dyDescent="0.25"/>
    <row r="28784" x14ac:dyDescent="0.25"/>
    <row r="28785" x14ac:dyDescent="0.25"/>
    <row r="28786" x14ac:dyDescent="0.25"/>
    <row r="28787" x14ac:dyDescent="0.25"/>
    <row r="28788" x14ac:dyDescent="0.25"/>
    <row r="28789" x14ac:dyDescent="0.25"/>
    <row r="28790" x14ac:dyDescent="0.25"/>
    <row r="28791" x14ac:dyDescent="0.25"/>
    <row r="28792" x14ac:dyDescent="0.25"/>
    <row r="28793" x14ac:dyDescent="0.25"/>
    <row r="28794" x14ac:dyDescent="0.25"/>
    <row r="28795" x14ac:dyDescent="0.25"/>
    <row r="28796" x14ac:dyDescent="0.25"/>
    <row r="28797" x14ac:dyDescent="0.25"/>
    <row r="28798" x14ac:dyDescent="0.25"/>
    <row r="28799" x14ac:dyDescent="0.25"/>
    <row r="28800" x14ac:dyDescent="0.25"/>
    <row r="28801" x14ac:dyDescent="0.25"/>
    <row r="28802" x14ac:dyDescent="0.25"/>
    <row r="28803" x14ac:dyDescent="0.25"/>
    <row r="28804" x14ac:dyDescent="0.25"/>
    <row r="28805" x14ac:dyDescent="0.25"/>
    <row r="28806" x14ac:dyDescent="0.25"/>
    <row r="28807" x14ac:dyDescent="0.25"/>
    <row r="28808" x14ac:dyDescent="0.25"/>
    <row r="28809" x14ac:dyDescent="0.25"/>
    <row r="28810" x14ac:dyDescent="0.25"/>
    <row r="28811" x14ac:dyDescent="0.25"/>
    <row r="28812" x14ac:dyDescent="0.25"/>
    <row r="28813" x14ac:dyDescent="0.25"/>
    <row r="28814" x14ac:dyDescent="0.25"/>
    <row r="28815" x14ac:dyDescent="0.25"/>
    <row r="28816" x14ac:dyDescent="0.25"/>
    <row r="28817" x14ac:dyDescent="0.25"/>
    <row r="28818" x14ac:dyDescent="0.25"/>
    <row r="28819" x14ac:dyDescent="0.25"/>
    <row r="28820" x14ac:dyDescent="0.25"/>
    <row r="28821" x14ac:dyDescent="0.25"/>
    <row r="28822" x14ac:dyDescent="0.25"/>
    <row r="28823" x14ac:dyDescent="0.25"/>
    <row r="28824" x14ac:dyDescent="0.25"/>
    <row r="28825" x14ac:dyDescent="0.25"/>
    <row r="28826" x14ac:dyDescent="0.25"/>
    <row r="28827" x14ac:dyDescent="0.25"/>
    <row r="28828" x14ac:dyDescent="0.25"/>
    <row r="28829" x14ac:dyDescent="0.25"/>
    <row r="28830" x14ac:dyDescent="0.25"/>
    <row r="28831" x14ac:dyDescent="0.25"/>
    <row r="28832" x14ac:dyDescent="0.25"/>
    <row r="28833" x14ac:dyDescent="0.25"/>
    <row r="28834" x14ac:dyDescent="0.25"/>
    <row r="28835" x14ac:dyDescent="0.25"/>
    <row r="28836" x14ac:dyDescent="0.25"/>
    <row r="28837" x14ac:dyDescent="0.25"/>
    <row r="28838" x14ac:dyDescent="0.25"/>
    <row r="28839" x14ac:dyDescent="0.25"/>
    <row r="28840" x14ac:dyDescent="0.25"/>
    <row r="28841" x14ac:dyDescent="0.25"/>
    <row r="28842" x14ac:dyDescent="0.25"/>
    <row r="28843" x14ac:dyDescent="0.25"/>
    <row r="28844" x14ac:dyDescent="0.25"/>
    <row r="28845" x14ac:dyDescent="0.25"/>
    <row r="28846" x14ac:dyDescent="0.25"/>
    <row r="28847" x14ac:dyDescent="0.25"/>
    <row r="28848" x14ac:dyDescent="0.25"/>
    <row r="28849" x14ac:dyDescent="0.25"/>
    <row r="28850" x14ac:dyDescent="0.25"/>
    <row r="28851" x14ac:dyDescent="0.25"/>
    <row r="28852" x14ac:dyDescent="0.25"/>
    <row r="28853" x14ac:dyDescent="0.25"/>
    <row r="28854" x14ac:dyDescent="0.25"/>
    <row r="28855" x14ac:dyDescent="0.25"/>
    <row r="28856" x14ac:dyDescent="0.25"/>
    <row r="28857" x14ac:dyDescent="0.25"/>
    <row r="28858" x14ac:dyDescent="0.25"/>
    <row r="28859" x14ac:dyDescent="0.25"/>
    <row r="28860" x14ac:dyDescent="0.25"/>
    <row r="28861" x14ac:dyDescent="0.25"/>
    <row r="28862" x14ac:dyDescent="0.25"/>
    <row r="28863" x14ac:dyDescent="0.25"/>
    <row r="28864" x14ac:dyDescent="0.25"/>
    <row r="28865" x14ac:dyDescent="0.25"/>
    <row r="28866" x14ac:dyDescent="0.25"/>
    <row r="28867" x14ac:dyDescent="0.25"/>
    <row r="28868" x14ac:dyDescent="0.25"/>
    <row r="28869" x14ac:dyDescent="0.25"/>
    <row r="28870" x14ac:dyDescent="0.25"/>
    <row r="28871" x14ac:dyDescent="0.25"/>
    <row r="28872" x14ac:dyDescent="0.25"/>
    <row r="28873" x14ac:dyDescent="0.25"/>
    <row r="28874" x14ac:dyDescent="0.25"/>
    <row r="28875" x14ac:dyDescent="0.25"/>
    <row r="28876" x14ac:dyDescent="0.25"/>
    <row r="28877" x14ac:dyDescent="0.25"/>
    <row r="28878" x14ac:dyDescent="0.25"/>
    <row r="28879" x14ac:dyDescent="0.25"/>
    <row r="28880" x14ac:dyDescent="0.25"/>
    <row r="28881" x14ac:dyDescent="0.25"/>
    <row r="28882" x14ac:dyDescent="0.25"/>
    <row r="28883" x14ac:dyDescent="0.25"/>
    <row r="28884" x14ac:dyDescent="0.25"/>
    <row r="28885" x14ac:dyDescent="0.25"/>
    <row r="28886" x14ac:dyDescent="0.25"/>
    <row r="28887" x14ac:dyDescent="0.25"/>
    <row r="28888" x14ac:dyDescent="0.25"/>
    <row r="28889" x14ac:dyDescent="0.25"/>
    <row r="28890" x14ac:dyDescent="0.25"/>
    <row r="28891" x14ac:dyDescent="0.25"/>
    <row r="28892" x14ac:dyDescent="0.25"/>
    <row r="28893" x14ac:dyDescent="0.25"/>
    <row r="28894" x14ac:dyDescent="0.25"/>
    <row r="28895" x14ac:dyDescent="0.25"/>
    <row r="28896" x14ac:dyDescent="0.25"/>
    <row r="28897" x14ac:dyDescent="0.25"/>
    <row r="28898" x14ac:dyDescent="0.25"/>
    <row r="28899" x14ac:dyDescent="0.25"/>
    <row r="28900" x14ac:dyDescent="0.25"/>
    <row r="28901" x14ac:dyDescent="0.25"/>
    <row r="28902" x14ac:dyDescent="0.25"/>
    <row r="28903" x14ac:dyDescent="0.25"/>
    <row r="28904" x14ac:dyDescent="0.25"/>
    <row r="28905" x14ac:dyDescent="0.25"/>
    <row r="28906" x14ac:dyDescent="0.25"/>
    <row r="28907" x14ac:dyDescent="0.25"/>
    <row r="28908" x14ac:dyDescent="0.25"/>
    <row r="28909" x14ac:dyDescent="0.25"/>
    <row r="28910" x14ac:dyDescent="0.25"/>
    <row r="28911" x14ac:dyDescent="0.25"/>
    <row r="28912" x14ac:dyDescent="0.25"/>
    <row r="28913" x14ac:dyDescent="0.25"/>
    <row r="28914" x14ac:dyDescent="0.25"/>
    <row r="28915" x14ac:dyDescent="0.25"/>
    <row r="28916" x14ac:dyDescent="0.25"/>
    <row r="28917" x14ac:dyDescent="0.25"/>
    <row r="28918" x14ac:dyDescent="0.25"/>
    <row r="28919" x14ac:dyDescent="0.25"/>
    <row r="28920" x14ac:dyDescent="0.25"/>
    <row r="28921" x14ac:dyDescent="0.25"/>
    <row r="28922" x14ac:dyDescent="0.25"/>
    <row r="28923" x14ac:dyDescent="0.25"/>
    <row r="28924" x14ac:dyDescent="0.25"/>
    <row r="28925" x14ac:dyDescent="0.25"/>
    <row r="28926" x14ac:dyDescent="0.25"/>
    <row r="28927" x14ac:dyDescent="0.25"/>
    <row r="28928" x14ac:dyDescent="0.25"/>
    <row r="28929" x14ac:dyDescent="0.25"/>
    <row r="28930" x14ac:dyDescent="0.25"/>
    <row r="28931" x14ac:dyDescent="0.25"/>
    <row r="28932" x14ac:dyDescent="0.25"/>
    <row r="28933" x14ac:dyDescent="0.25"/>
    <row r="28934" x14ac:dyDescent="0.25"/>
    <row r="28935" x14ac:dyDescent="0.25"/>
    <row r="28936" x14ac:dyDescent="0.25"/>
    <row r="28937" x14ac:dyDescent="0.25"/>
    <row r="28938" x14ac:dyDescent="0.25"/>
    <row r="28939" x14ac:dyDescent="0.25"/>
    <row r="28940" x14ac:dyDescent="0.25"/>
    <row r="28941" x14ac:dyDescent="0.25"/>
    <row r="28942" x14ac:dyDescent="0.25"/>
    <row r="28943" x14ac:dyDescent="0.25"/>
    <row r="28944" x14ac:dyDescent="0.25"/>
    <row r="28945" x14ac:dyDescent="0.25"/>
    <row r="28946" x14ac:dyDescent="0.25"/>
    <row r="28947" x14ac:dyDescent="0.25"/>
    <row r="28948" x14ac:dyDescent="0.25"/>
    <row r="28949" x14ac:dyDescent="0.25"/>
    <row r="28950" x14ac:dyDescent="0.25"/>
    <row r="28951" x14ac:dyDescent="0.25"/>
    <row r="28952" x14ac:dyDescent="0.25"/>
    <row r="28953" x14ac:dyDescent="0.25"/>
    <row r="28954" x14ac:dyDescent="0.25"/>
    <row r="28955" x14ac:dyDescent="0.25"/>
    <row r="28956" x14ac:dyDescent="0.25"/>
    <row r="28957" x14ac:dyDescent="0.25"/>
    <row r="28958" x14ac:dyDescent="0.25"/>
    <row r="28959" x14ac:dyDescent="0.25"/>
    <row r="28960" x14ac:dyDescent="0.25"/>
    <row r="28961" x14ac:dyDescent="0.25"/>
    <row r="28962" x14ac:dyDescent="0.25"/>
    <row r="28963" x14ac:dyDescent="0.25"/>
    <row r="28964" x14ac:dyDescent="0.25"/>
    <row r="28965" x14ac:dyDescent="0.25"/>
    <row r="28966" x14ac:dyDescent="0.25"/>
    <row r="28967" x14ac:dyDescent="0.25"/>
    <row r="28968" x14ac:dyDescent="0.25"/>
    <row r="28969" x14ac:dyDescent="0.25"/>
    <row r="28970" x14ac:dyDescent="0.25"/>
    <row r="28971" x14ac:dyDescent="0.25"/>
    <row r="28972" x14ac:dyDescent="0.25"/>
    <row r="28973" x14ac:dyDescent="0.25"/>
    <row r="28974" x14ac:dyDescent="0.25"/>
    <row r="28975" x14ac:dyDescent="0.25"/>
    <row r="28976" x14ac:dyDescent="0.25"/>
    <row r="28977" x14ac:dyDescent="0.25"/>
    <row r="28978" x14ac:dyDescent="0.25"/>
    <row r="28979" x14ac:dyDescent="0.25"/>
    <row r="28980" x14ac:dyDescent="0.25"/>
    <row r="28981" x14ac:dyDescent="0.25"/>
    <row r="28982" x14ac:dyDescent="0.25"/>
    <row r="28983" x14ac:dyDescent="0.25"/>
    <row r="28984" x14ac:dyDescent="0.25"/>
    <row r="28985" x14ac:dyDescent="0.25"/>
    <row r="28986" x14ac:dyDescent="0.25"/>
    <row r="28987" x14ac:dyDescent="0.25"/>
    <row r="28988" x14ac:dyDescent="0.25"/>
    <row r="28989" x14ac:dyDescent="0.25"/>
    <row r="28990" x14ac:dyDescent="0.25"/>
    <row r="28991" x14ac:dyDescent="0.25"/>
    <row r="28992" x14ac:dyDescent="0.25"/>
    <row r="28993" x14ac:dyDescent="0.25"/>
    <row r="28994" x14ac:dyDescent="0.25"/>
    <row r="28995" x14ac:dyDescent="0.25"/>
    <row r="28996" x14ac:dyDescent="0.25"/>
    <row r="28997" x14ac:dyDescent="0.25"/>
    <row r="28998" x14ac:dyDescent="0.25"/>
    <row r="28999" x14ac:dyDescent="0.25"/>
    <row r="29000" x14ac:dyDescent="0.25"/>
    <row r="29001" x14ac:dyDescent="0.25"/>
    <row r="29002" x14ac:dyDescent="0.25"/>
    <row r="29003" x14ac:dyDescent="0.25"/>
    <row r="29004" x14ac:dyDescent="0.25"/>
    <row r="29005" x14ac:dyDescent="0.25"/>
    <row r="29006" x14ac:dyDescent="0.25"/>
    <row r="29007" x14ac:dyDescent="0.25"/>
    <row r="29008" x14ac:dyDescent="0.25"/>
    <row r="29009" x14ac:dyDescent="0.25"/>
    <row r="29010" x14ac:dyDescent="0.25"/>
    <row r="29011" x14ac:dyDescent="0.25"/>
    <row r="29012" x14ac:dyDescent="0.25"/>
    <row r="29013" x14ac:dyDescent="0.25"/>
    <row r="29014" x14ac:dyDescent="0.25"/>
    <row r="29015" x14ac:dyDescent="0.25"/>
    <row r="29016" x14ac:dyDescent="0.25"/>
    <row r="29017" x14ac:dyDescent="0.25"/>
    <row r="29018" x14ac:dyDescent="0.25"/>
    <row r="29019" x14ac:dyDescent="0.25"/>
    <row r="29020" x14ac:dyDescent="0.25"/>
    <row r="29021" x14ac:dyDescent="0.25"/>
    <row r="29022" x14ac:dyDescent="0.25"/>
    <row r="29023" x14ac:dyDescent="0.25"/>
    <row r="29024" x14ac:dyDescent="0.25"/>
    <row r="29025" x14ac:dyDescent="0.25"/>
    <row r="29026" x14ac:dyDescent="0.25"/>
    <row r="29027" x14ac:dyDescent="0.25"/>
    <row r="29028" x14ac:dyDescent="0.25"/>
    <row r="29029" x14ac:dyDescent="0.25"/>
    <row r="29030" x14ac:dyDescent="0.25"/>
    <row r="29031" x14ac:dyDescent="0.25"/>
    <row r="29032" x14ac:dyDescent="0.25"/>
    <row r="29033" x14ac:dyDescent="0.25"/>
    <row r="29034" x14ac:dyDescent="0.25"/>
    <row r="29035" x14ac:dyDescent="0.25"/>
    <row r="29036" x14ac:dyDescent="0.25"/>
    <row r="29037" x14ac:dyDescent="0.25"/>
    <row r="29038" x14ac:dyDescent="0.25"/>
    <row r="29039" x14ac:dyDescent="0.25"/>
    <row r="29040" x14ac:dyDescent="0.25"/>
    <row r="29041" x14ac:dyDescent="0.25"/>
    <row r="29042" x14ac:dyDescent="0.25"/>
    <row r="29043" x14ac:dyDescent="0.25"/>
    <row r="29044" x14ac:dyDescent="0.25"/>
    <row r="29045" x14ac:dyDescent="0.25"/>
    <row r="29046" x14ac:dyDescent="0.25"/>
    <row r="29047" x14ac:dyDescent="0.25"/>
    <row r="29048" x14ac:dyDescent="0.25"/>
    <row r="29049" x14ac:dyDescent="0.25"/>
    <row r="29050" x14ac:dyDescent="0.25"/>
    <row r="29051" x14ac:dyDescent="0.25"/>
    <row r="29052" x14ac:dyDescent="0.25"/>
    <row r="29053" x14ac:dyDescent="0.25"/>
    <row r="29054" x14ac:dyDescent="0.25"/>
    <row r="29055" x14ac:dyDescent="0.25"/>
    <row r="29056" x14ac:dyDescent="0.25"/>
    <row r="29057" x14ac:dyDescent="0.25"/>
    <row r="29058" x14ac:dyDescent="0.25"/>
    <row r="29059" x14ac:dyDescent="0.25"/>
    <row r="29060" x14ac:dyDescent="0.25"/>
    <row r="29061" x14ac:dyDescent="0.25"/>
    <row r="29062" x14ac:dyDescent="0.25"/>
    <row r="29063" x14ac:dyDescent="0.25"/>
    <row r="29064" x14ac:dyDescent="0.25"/>
    <row r="29065" x14ac:dyDescent="0.25"/>
    <row r="29066" x14ac:dyDescent="0.25"/>
    <row r="29067" x14ac:dyDescent="0.25"/>
    <row r="29068" x14ac:dyDescent="0.25"/>
    <row r="29069" x14ac:dyDescent="0.25"/>
    <row r="29070" x14ac:dyDescent="0.25"/>
    <row r="29071" x14ac:dyDescent="0.25"/>
    <row r="29072" x14ac:dyDescent="0.25"/>
    <row r="29073" x14ac:dyDescent="0.25"/>
    <row r="29074" x14ac:dyDescent="0.25"/>
    <row r="29075" x14ac:dyDescent="0.25"/>
    <row r="29076" x14ac:dyDescent="0.25"/>
    <row r="29077" x14ac:dyDescent="0.25"/>
    <row r="29078" x14ac:dyDescent="0.25"/>
    <row r="29079" x14ac:dyDescent="0.25"/>
    <row r="29080" x14ac:dyDescent="0.25"/>
    <row r="29081" x14ac:dyDescent="0.25"/>
    <row r="29082" x14ac:dyDescent="0.25"/>
    <row r="29083" x14ac:dyDescent="0.25"/>
    <row r="29084" x14ac:dyDescent="0.25"/>
    <row r="29085" x14ac:dyDescent="0.25"/>
    <row r="29086" x14ac:dyDescent="0.25"/>
    <row r="29087" x14ac:dyDescent="0.25"/>
    <row r="29088" x14ac:dyDescent="0.25"/>
    <row r="29089" x14ac:dyDescent="0.25"/>
    <row r="29090" x14ac:dyDescent="0.25"/>
    <row r="29091" x14ac:dyDescent="0.25"/>
    <row r="29092" x14ac:dyDescent="0.25"/>
    <row r="29093" x14ac:dyDescent="0.25"/>
    <row r="29094" x14ac:dyDescent="0.25"/>
    <row r="29095" x14ac:dyDescent="0.25"/>
    <row r="29096" x14ac:dyDescent="0.25"/>
    <row r="29097" x14ac:dyDescent="0.25"/>
    <row r="29098" x14ac:dyDescent="0.25"/>
    <row r="29099" x14ac:dyDescent="0.25"/>
    <row r="29100" x14ac:dyDescent="0.25"/>
    <row r="29101" x14ac:dyDescent="0.25"/>
    <row r="29102" x14ac:dyDescent="0.25"/>
    <row r="29103" x14ac:dyDescent="0.25"/>
    <row r="29104" x14ac:dyDescent="0.25"/>
    <row r="29105" x14ac:dyDescent="0.25"/>
    <row r="29106" x14ac:dyDescent="0.25"/>
    <row r="29107" x14ac:dyDescent="0.25"/>
    <row r="29108" x14ac:dyDescent="0.25"/>
    <row r="29109" x14ac:dyDescent="0.25"/>
    <row r="29110" x14ac:dyDescent="0.25"/>
    <row r="29111" x14ac:dyDescent="0.25"/>
    <row r="29112" x14ac:dyDescent="0.25"/>
    <row r="29113" x14ac:dyDescent="0.25"/>
    <row r="29114" x14ac:dyDescent="0.25"/>
    <row r="29115" x14ac:dyDescent="0.25"/>
    <row r="29116" x14ac:dyDescent="0.25"/>
    <row r="29117" x14ac:dyDescent="0.25"/>
    <row r="29118" x14ac:dyDescent="0.25"/>
    <row r="29119" x14ac:dyDescent="0.25"/>
    <row r="29120" x14ac:dyDescent="0.25"/>
    <row r="29121" x14ac:dyDescent="0.25"/>
    <row r="29122" x14ac:dyDescent="0.25"/>
    <row r="29123" x14ac:dyDescent="0.25"/>
    <row r="29124" x14ac:dyDescent="0.25"/>
    <row r="29125" x14ac:dyDescent="0.25"/>
    <row r="29126" x14ac:dyDescent="0.25"/>
    <row r="29127" x14ac:dyDescent="0.25"/>
    <row r="29128" x14ac:dyDescent="0.25"/>
    <row r="29129" x14ac:dyDescent="0.25"/>
    <row r="29130" x14ac:dyDescent="0.25"/>
    <row r="29131" x14ac:dyDescent="0.25"/>
    <row r="29132" x14ac:dyDescent="0.25"/>
    <row r="29133" x14ac:dyDescent="0.25"/>
    <row r="29134" x14ac:dyDescent="0.25"/>
    <row r="29135" x14ac:dyDescent="0.25"/>
    <row r="29136" x14ac:dyDescent="0.25"/>
    <row r="29137" x14ac:dyDescent="0.25"/>
    <row r="29138" x14ac:dyDescent="0.25"/>
    <row r="29139" x14ac:dyDescent="0.25"/>
    <row r="29140" x14ac:dyDescent="0.25"/>
    <row r="29141" x14ac:dyDescent="0.25"/>
    <row r="29142" x14ac:dyDescent="0.25"/>
    <row r="29143" x14ac:dyDescent="0.25"/>
    <row r="29144" x14ac:dyDescent="0.25"/>
    <row r="29145" x14ac:dyDescent="0.25"/>
    <row r="29146" x14ac:dyDescent="0.25"/>
    <row r="29147" x14ac:dyDescent="0.25"/>
    <row r="29148" x14ac:dyDescent="0.25"/>
    <row r="29149" x14ac:dyDescent="0.25"/>
    <row r="29150" x14ac:dyDescent="0.25"/>
    <row r="29151" x14ac:dyDescent="0.25"/>
    <row r="29152" x14ac:dyDescent="0.25"/>
    <row r="29153" x14ac:dyDescent="0.25"/>
    <row r="29154" x14ac:dyDescent="0.25"/>
    <row r="29155" x14ac:dyDescent="0.25"/>
    <row r="29156" x14ac:dyDescent="0.25"/>
    <row r="29157" x14ac:dyDescent="0.25"/>
    <row r="29158" x14ac:dyDescent="0.25"/>
    <row r="29159" x14ac:dyDescent="0.25"/>
    <row r="29160" x14ac:dyDescent="0.25"/>
    <row r="29161" x14ac:dyDescent="0.25"/>
    <row r="29162" x14ac:dyDescent="0.25"/>
    <row r="29163" x14ac:dyDescent="0.25"/>
    <row r="29164" x14ac:dyDescent="0.25"/>
    <row r="29165" x14ac:dyDescent="0.25"/>
    <row r="29166" x14ac:dyDescent="0.25"/>
    <row r="29167" x14ac:dyDescent="0.25"/>
    <row r="29168" x14ac:dyDescent="0.25"/>
    <row r="29169" x14ac:dyDescent="0.25"/>
    <row r="29170" x14ac:dyDescent="0.25"/>
    <row r="29171" x14ac:dyDescent="0.25"/>
    <row r="29172" x14ac:dyDescent="0.25"/>
    <row r="29173" x14ac:dyDescent="0.25"/>
    <row r="29174" x14ac:dyDescent="0.25"/>
    <row r="29175" x14ac:dyDescent="0.25"/>
    <row r="29176" x14ac:dyDescent="0.25"/>
    <row r="29177" x14ac:dyDescent="0.25"/>
    <row r="29178" x14ac:dyDescent="0.25"/>
    <row r="29179" x14ac:dyDescent="0.25"/>
    <row r="29180" x14ac:dyDescent="0.25"/>
    <row r="29181" x14ac:dyDescent="0.25"/>
    <row r="29182" x14ac:dyDescent="0.25"/>
    <row r="29183" x14ac:dyDescent="0.25"/>
    <row r="29184" x14ac:dyDescent="0.25"/>
    <row r="29185" x14ac:dyDescent="0.25"/>
    <row r="29186" x14ac:dyDescent="0.25"/>
    <row r="29187" x14ac:dyDescent="0.25"/>
    <row r="29188" x14ac:dyDescent="0.25"/>
    <row r="29189" x14ac:dyDescent="0.25"/>
    <row r="29190" x14ac:dyDescent="0.25"/>
    <row r="29191" x14ac:dyDescent="0.25"/>
    <row r="29192" x14ac:dyDescent="0.25"/>
    <row r="29193" x14ac:dyDescent="0.25"/>
    <row r="29194" x14ac:dyDescent="0.25"/>
    <row r="29195" x14ac:dyDescent="0.25"/>
    <row r="29196" x14ac:dyDescent="0.25"/>
    <row r="29197" x14ac:dyDescent="0.25"/>
    <row r="29198" x14ac:dyDescent="0.25"/>
    <row r="29199" x14ac:dyDescent="0.25"/>
    <row r="29200" x14ac:dyDescent="0.25"/>
    <row r="29201" x14ac:dyDescent="0.25"/>
    <row r="29202" x14ac:dyDescent="0.25"/>
    <row r="29203" x14ac:dyDescent="0.25"/>
    <row r="29204" x14ac:dyDescent="0.25"/>
    <row r="29205" x14ac:dyDescent="0.25"/>
    <row r="29206" x14ac:dyDescent="0.25"/>
    <row r="29207" x14ac:dyDescent="0.25"/>
    <row r="29208" x14ac:dyDescent="0.25"/>
    <row r="29209" x14ac:dyDescent="0.25"/>
    <row r="29210" x14ac:dyDescent="0.25"/>
    <row r="29211" x14ac:dyDescent="0.25"/>
    <row r="29212" x14ac:dyDescent="0.25"/>
    <row r="29213" x14ac:dyDescent="0.25"/>
    <row r="29214" x14ac:dyDescent="0.25"/>
    <row r="29215" x14ac:dyDescent="0.25"/>
    <row r="29216" x14ac:dyDescent="0.25"/>
    <row r="29217" x14ac:dyDescent="0.25"/>
    <row r="29218" x14ac:dyDescent="0.25"/>
    <row r="29219" x14ac:dyDescent="0.25"/>
    <row r="29220" x14ac:dyDescent="0.25"/>
    <row r="29221" x14ac:dyDescent="0.25"/>
    <row r="29222" x14ac:dyDescent="0.25"/>
    <row r="29223" x14ac:dyDescent="0.25"/>
    <row r="29224" x14ac:dyDescent="0.25"/>
    <row r="29225" x14ac:dyDescent="0.25"/>
    <row r="29226" x14ac:dyDescent="0.25"/>
    <row r="29227" x14ac:dyDescent="0.25"/>
    <row r="29228" x14ac:dyDescent="0.25"/>
    <row r="29229" x14ac:dyDescent="0.25"/>
    <row r="29230" x14ac:dyDescent="0.25"/>
    <row r="29231" x14ac:dyDescent="0.25"/>
    <row r="29232" x14ac:dyDescent="0.25"/>
    <row r="29233" x14ac:dyDescent="0.25"/>
    <row r="29234" x14ac:dyDescent="0.25"/>
    <row r="29235" x14ac:dyDescent="0.25"/>
    <row r="29236" x14ac:dyDescent="0.25"/>
    <row r="29237" x14ac:dyDescent="0.25"/>
    <row r="29238" x14ac:dyDescent="0.25"/>
    <row r="29239" x14ac:dyDescent="0.25"/>
    <row r="29240" x14ac:dyDescent="0.25"/>
    <row r="29241" x14ac:dyDescent="0.25"/>
    <row r="29242" x14ac:dyDescent="0.25"/>
    <row r="29243" x14ac:dyDescent="0.25"/>
    <row r="29244" x14ac:dyDescent="0.25"/>
    <row r="29245" x14ac:dyDescent="0.25"/>
    <row r="29246" x14ac:dyDescent="0.25"/>
    <row r="29247" x14ac:dyDescent="0.25"/>
    <row r="29248" x14ac:dyDescent="0.25"/>
    <row r="29249" x14ac:dyDescent="0.25"/>
    <row r="29250" x14ac:dyDescent="0.25"/>
    <row r="29251" x14ac:dyDescent="0.25"/>
    <row r="29252" x14ac:dyDescent="0.25"/>
    <row r="29253" x14ac:dyDescent="0.25"/>
    <row r="29254" x14ac:dyDescent="0.25"/>
    <row r="29255" x14ac:dyDescent="0.25"/>
    <row r="29256" x14ac:dyDescent="0.25"/>
    <row r="29257" x14ac:dyDescent="0.25"/>
    <row r="29258" x14ac:dyDescent="0.25"/>
    <row r="29259" x14ac:dyDescent="0.25"/>
    <row r="29260" x14ac:dyDescent="0.25"/>
    <row r="29261" x14ac:dyDescent="0.25"/>
    <row r="29262" x14ac:dyDescent="0.25"/>
    <row r="29263" x14ac:dyDescent="0.25"/>
    <row r="29264" x14ac:dyDescent="0.25"/>
    <row r="29265" x14ac:dyDescent="0.25"/>
    <row r="29266" x14ac:dyDescent="0.25"/>
    <row r="29267" x14ac:dyDescent="0.25"/>
    <row r="29268" x14ac:dyDescent="0.25"/>
    <row r="29269" x14ac:dyDescent="0.25"/>
    <row r="29270" x14ac:dyDescent="0.25"/>
    <row r="29271" x14ac:dyDescent="0.25"/>
    <row r="29272" x14ac:dyDescent="0.25"/>
    <row r="29273" x14ac:dyDescent="0.25"/>
    <row r="29274" x14ac:dyDescent="0.25"/>
    <row r="29275" x14ac:dyDescent="0.25"/>
    <row r="29276" x14ac:dyDescent="0.25"/>
    <row r="29277" x14ac:dyDescent="0.25"/>
    <row r="29278" x14ac:dyDescent="0.25"/>
    <row r="29279" x14ac:dyDescent="0.25"/>
    <row r="29280" x14ac:dyDescent="0.25"/>
    <row r="29281" x14ac:dyDescent="0.25"/>
    <row r="29282" x14ac:dyDescent="0.25"/>
    <row r="29283" x14ac:dyDescent="0.25"/>
    <row r="29284" x14ac:dyDescent="0.25"/>
    <row r="29285" x14ac:dyDescent="0.25"/>
    <row r="29286" x14ac:dyDescent="0.25"/>
    <row r="29287" x14ac:dyDescent="0.25"/>
    <row r="29288" x14ac:dyDescent="0.25"/>
    <row r="29289" x14ac:dyDescent="0.25"/>
    <row r="29290" x14ac:dyDescent="0.25"/>
    <row r="29291" x14ac:dyDescent="0.25"/>
    <row r="29292" x14ac:dyDescent="0.25"/>
    <row r="29293" x14ac:dyDescent="0.25"/>
    <row r="29294" x14ac:dyDescent="0.25"/>
    <row r="29295" x14ac:dyDescent="0.25"/>
    <row r="29296" x14ac:dyDescent="0.25"/>
    <row r="29297" x14ac:dyDescent="0.25"/>
    <row r="29298" x14ac:dyDescent="0.25"/>
    <row r="29299" x14ac:dyDescent="0.25"/>
    <row r="29300" x14ac:dyDescent="0.25"/>
    <row r="29301" x14ac:dyDescent="0.25"/>
    <row r="29302" x14ac:dyDescent="0.25"/>
    <row r="29303" x14ac:dyDescent="0.25"/>
    <row r="29304" x14ac:dyDescent="0.25"/>
    <row r="29305" x14ac:dyDescent="0.25"/>
    <row r="29306" x14ac:dyDescent="0.25"/>
    <row r="29307" x14ac:dyDescent="0.25"/>
    <row r="29308" x14ac:dyDescent="0.25"/>
    <row r="29309" x14ac:dyDescent="0.25"/>
    <row r="29310" x14ac:dyDescent="0.25"/>
    <row r="29311" x14ac:dyDescent="0.25"/>
    <row r="29312" x14ac:dyDescent="0.25"/>
    <row r="29313" x14ac:dyDescent="0.25"/>
    <row r="29314" x14ac:dyDescent="0.25"/>
    <row r="29315" x14ac:dyDescent="0.25"/>
    <row r="29316" x14ac:dyDescent="0.25"/>
    <row r="29317" x14ac:dyDescent="0.25"/>
    <row r="29318" x14ac:dyDescent="0.25"/>
    <row r="29319" x14ac:dyDescent="0.25"/>
    <row r="29320" x14ac:dyDescent="0.25"/>
    <row r="29321" x14ac:dyDescent="0.25"/>
    <row r="29322" x14ac:dyDescent="0.25"/>
    <row r="29323" x14ac:dyDescent="0.25"/>
    <row r="29324" x14ac:dyDescent="0.25"/>
    <row r="29325" x14ac:dyDescent="0.25"/>
    <row r="29326" x14ac:dyDescent="0.25"/>
    <row r="29327" x14ac:dyDescent="0.25"/>
    <row r="29328" x14ac:dyDescent="0.25"/>
    <row r="29329" x14ac:dyDescent="0.25"/>
    <row r="29330" x14ac:dyDescent="0.25"/>
    <row r="29331" x14ac:dyDescent="0.25"/>
    <row r="29332" x14ac:dyDescent="0.25"/>
    <row r="29333" x14ac:dyDescent="0.25"/>
    <row r="29334" x14ac:dyDescent="0.25"/>
    <row r="29335" x14ac:dyDescent="0.25"/>
    <row r="29336" x14ac:dyDescent="0.25"/>
    <row r="29337" x14ac:dyDescent="0.25"/>
    <row r="29338" x14ac:dyDescent="0.25"/>
    <row r="29339" x14ac:dyDescent="0.25"/>
    <row r="29340" x14ac:dyDescent="0.25"/>
    <row r="29341" x14ac:dyDescent="0.25"/>
    <row r="29342" x14ac:dyDescent="0.25"/>
    <row r="29343" x14ac:dyDescent="0.25"/>
    <row r="29344" x14ac:dyDescent="0.25"/>
    <row r="29345" x14ac:dyDescent="0.25"/>
    <row r="29346" x14ac:dyDescent="0.25"/>
    <row r="29347" x14ac:dyDescent="0.25"/>
    <row r="29348" x14ac:dyDescent="0.25"/>
    <row r="29349" x14ac:dyDescent="0.25"/>
    <row r="29350" x14ac:dyDescent="0.25"/>
    <row r="29351" x14ac:dyDescent="0.25"/>
    <row r="29352" x14ac:dyDescent="0.25"/>
    <row r="29353" x14ac:dyDescent="0.25"/>
    <row r="29354" x14ac:dyDescent="0.25"/>
    <row r="29355" x14ac:dyDescent="0.25"/>
    <row r="29356" x14ac:dyDescent="0.25"/>
    <row r="29357" x14ac:dyDescent="0.25"/>
    <row r="29358" x14ac:dyDescent="0.25"/>
    <row r="29359" x14ac:dyDescent="0.25"/>
    <row r="29360" x14ac:dyDescent="0.25"/>
    <row r="29361" x14ac:dyDescent="0.25"/>
    <row r="29362" x14ac:dyDescent="0.25"/>
    <row r="29363" x14ac:dyDescent="0.25"/>
    <row r="29364" x14ac:dyDescent="0.25"/>
    <row r="29365" x14ac:dyDescent="0.25"/>
    <row r="29366" x14ac:dyDescent="0.25"/>
    <row r="29367" x14ac:dyDescent="0.25"/>
    <row r="29368" x14ac:dyDescent="0.25"/>
    <row r="29369" x14ac:dyDescent="0.25"/>
    <row r="29370" x14ac:dyDescent="0.25"/>
    <row r="29371" x14ac:dyDescent="0.25"/>
    <row r="29372" x14ac:dyDescent="0.25"/>
    <row r="29373" x14ac:dyDescent="0.25"/>
    <row r="29374" x14ac:dyDescent="0.25"/>
    <row r="29375" x14ac:dyDescent="0.25"/>
    <row r="29376" x14ac:dyDescent="0.25"/>
    <row r="29377" x14ac:dyDescent="0.25"/>
    <row r="29378" x14ac:dyDescent="0.25"/>
    <row r="29379" x14ac:dyDescent="0.25"/>
    <row r="29380" x14ac:dyDescent="0.25"/>
    <row r="29381" x14ac:dyDescent="0.25"/>
    <row r="29382" x14ac:dyDescent="0.25"/>
    <row r="29383" x14ac:dyDescent="0.25"/>
    <row r="29384" x14ac:dyDescent="0.25"/>
    <row r="29385" x14ac:dyDescent="0.25"/>
    <row r="29386" x14ac:dyDescent="0.25"/>
    <row r="29387" x14ac:dyDescent="0.25"/>
    <row r="29388" x14ac:dyDescent="0.25"/>
    <row r="29389" x14ac:dyDescent="0.25"/>
    <row r="29390" x14ac:dyDescent="0.25"/>
    <row r="29391" x14ac:dyDescent="0.25"/>
    <row r="29392" x14ac:dyDescent="0.25"/>
    <row r="29393" x14ac:dyDescent="0.25"/>
    <row r="29394" x14ac:dyDescent="0.25"/>
    <row r="29395" x14ac:dyDescent="0.25"/>
    <row r="29396" x14ac:dyDescent="0.25"/>
    <row r="29397" x14ac:dyDescent="0.25"/>
    <row r="29398" x14ac:dyDescent="0.25"/>
    <row r="29399" x14ac:dyDescent="0.25"/>
    <row r="29400" x14ac:dyDescent="0.25"/>
    <row r="29401" x14ac:dyDescent="0.25"/>
    <row r="29402" x14ac:dyDescent="0.25"/>
    <row r="29403" x14ac:dyDescent="0.25"/>
    <row r="29404" x14ac:dyDescent="0.25"/>
    <row r="29405" x14ac:dyDescent="0.25"/>
    <row r="29406" x14ac:dyDescent="0.25"/>
    <row r="29407" x14ac:dyDescent="0.25"/>
    <row r="29408" x14ac:dyDescent="0.25"/>
    <row r="29409" x14ac:dyDescent="0.25"/>
    <row r="29410" x14ac:dyDescent="0.25"/>
    <row r="29411" x14ac:dyDescent="0.25"/>
    <row r="29412" x14ac:dyDescent="0.25"/>
    <row r="29413" x14ac:dyDescent="0.25"/>
    <row r="29414" x14ac:dyDescent="0.25"/>
    <row r="29415" x14ac:dyDescent="0.25"/>
    <row r="29416" x14ac:dyDescent="0.25"/>
    <row r="29417" x14ac:dyDescent="0.25"/>
    <row r="29418" x14ac:dyDescent="0.25"/>
    <row r="29419" x14ac:dyDescent="0.25"/>
    <row r="29420" x14ac:dyDescent="0.25"/>
    <row r="29421" x14ac:dyDescent="0.25"/>
    <row r="29422" x14ac:dyDescent="0.25"/>
    <row r="29423" x14ac:dyDescent="0.25"/>
    <row r="29424" x14ac:dyDescent="0.25"/>
    <row r="29425" x14ac:dyDescent="0.25"/>
    <row r="29426" x14ac:dyDescent="0.25"/>
    <row r="29427" x14ac:dyDescent="0.25"/>
    <row r="29428" x14ac:dyDescent="0.25"/>
    <row r="29429" x14ac:dyDescent="0.25"/>
    <row r="29430" x14ac:dyDescent="0.25"/>
    <row r="29431" x14ac:dyDescent="0.25"/>
    <row r="29432" x14ac:dyDescent="0.25"/>
    <row r="29433" x14ac:dyDescent="0.25"/>
    <row r="29434" x14ac:dyDescent="0.25"/>
    <row r="29435" x14ac:dyDescent="0.25"/>
    <row r="29436" x14ac:dyDescent="0.25"/>
    <row r="29437" x14ac:dyDescent="0.25"/>
    <row r="29438" x14ac:dyDescent="0.25"/>
    <row r="29439" x14ac:dyDescent="0.25"/>
    <row r="29440" x14ac:dyDescent="0.25"/>
    <row r="29441" x14ac:dyDescent="0.25"/>
    <row r="29442" x14ac:dyDescent="0.25"/>
    <row r="29443" x14ac:dyDescent="0.25"/>
    <row r="29444" x14ac:dyDescent="0.25"/>
    <row r="29445" x14ac:dyDescent="0.25"/>
    <row r="29446" x14ac:dyDescent="0.25"/>
    <row r="29447" x14ac:dyDescent="0.25"/>
    <row r="29448" x14ac:dyDescent="0.25"/>
    <row r="29449" x14ac:dyDescent="0.25"/>
    <row r="29450" x14ac:dyDescent="0.25"/>
    <row r="29451" x14ac:dyDescent="0.25"/>
    <row r="29452" x14ac:dyDescent="0.25"/>
    <row r="29453" x14ac:dyDescent="0.25"/>
    <row r="29454" x14ac:dyDescent="0.25"/>
    <row r="29455" x14ac:dyDescent="0.25"/>
    <row r="29456" x14ac:dyDescent="0.25"/>
    <row r="29457" x14ac:dyDescent="0.25"/>
    <row r="29458" x14ac:dyDescent="0.25"/>
    <row r="29459" x14ac:dyDescent="0.25"/>
    <row r="29460" x14ac:dyDescent="0.25"/>
    <row r="29461" x14ac:dyDescent="0.25"/>
    <row r="29462" x14ac:dyDescent="0.25"/>
    <row r="29463" x14ac:dyDescent="0.25"/>
    <row r="29464" x14ac:dyDescent="0.25"/>
    <row r="29465" x14ac:dyDescent="0.25"/>
    <row r="29466" x14ac:dyDescent="0.25"/>
    <row r="29467" x14ac:dyDescent="0.25"/>
    <row r="29468" x14ac:dyDescent="0.25"/>
    <row r="29469" x14ac:dyDescent="0.25"/>
    <row r="29470" x14ac:dyDescent="0.25"/>
    <row r="29471" x14ac:dyDescent="0.25"/>
    <row r="29472" x14ac:dyDescent="0.25"/>
    <row r="29473" x14ac:dyDescent="0.25"/>
    <row r="29474" x14ac:dyDescent="0.25"/>
    <row r="29475" x14ac:dyDescent="0.25"/>
    <row r="29476" x14ac:dyDescent="0.25"/>
    <row r="29477" x14ac:dyDescent="0.25"/>
    <row r="29478" x14ac:dyDescent="0.25"/>
    <row r="29479" x14ac:dyDescent="0.25"/>
    <row r="29480" x14ac:dyDescent="0.25"/>
    <row r="29481" x14ac:dyDescent="0.25"/>
    <row r="29482" x14ac:dyDescent="0.25"/>
    <row r="29483" x14ac:dyDescent="0.25"/>
    <row r="29484" x14ac:dyDescent="0.25"/>
    <row r="29485" x14ac:dyDescent="0.25"/>
    <row r="29486" x14ac:dyDescent="0.25"/>
    <row r="29487" x14ac:dyDescent="0.25"/>
    <row r="29488" x14ac:dyDescent="0.25"/>
    <row r="29489" x14ac:dyDescent="0.25"/>
    <row r="29490" x14ac:dyDescent="0.25"/>
    <row r="29491" x14ac:dyDescent="0.25"/>
    <row r="29492" x14ac:dyDescent="0.25"/>
    <row r="29493" x14ac:dyDescent="0.25"/>
    <row r="29494" x14ac:dyDescent="0.25"/>
    <row r="29495" x14ac:dyDescent="0.25"/>
    <row r="29496" x14ac:dyDescent="0.25"/>
    <row r="29497" x14ac:dyDescent="0.25"/>
    <row r="29498" x14ac:dyDescent="0.25"/>
    <row r="29499" x14ac:dyDescent="0.25"/>
    <row r="29500" x14ac:dyDescent="0.25"/>
    <row r="29501" x14ac:dyDescent="0.25"/>
    <row r="29502" x14ac:dyDescent="0.25"/>
    <row r="29503" x14ac:dyDescent="0.25"/>
    <row r="29504" x14ac:dyDescent="0.25"/>
    <row r="29505" x14ac:dyDescent="0.25"/>
    <row r="29506" x14ac:dyDescent="0.25"/>
    <row r="29507" x14ac:dyDescent="0.25"/>
    <row r="29508" x14ac:dyDescent="0.25"/>
    <row r="29509" x14ac:dyDescent="0.25"/>
    <row r="29510" x14ac:dyDescent="0.25"/>
    <row r="29511" x14ac:dyDescent="0.25"/>
    <row r="29512" x14ac:dyDescent="0.25"/>
    <row r="29513" x14ac:dyDescent="0.25"/>
    <row r="29514" x14ac:dyDescent="0.25"/>
    <row r="29515" x14ac:dyDescent="0.25"/>
    <row r="29516" x14ac:dyDescent="0.25"/>
    <row r="29517" x14ac:dyDescent="0.25"/>
    <row r="29518" x14ac:dyDescent="0.25"/>
    <row r="29519" x14ac:dyDescent="0.25"/>
    <row r="29520" x14ac:dyDescent="0.25"/>
    <row r="29521" x14ac:dyDescent="0.25"/>
    <row r="29522" x14ac:dyDescent="0.25"/>
    <row r="29523" x14ac:dyDescent="0.25"/>
    <row r="29524" x14ac:dyDescent="0.25"/>
    <row r="29525" x14ac:dyDescent="0.25"/>
    <row r="29526" x14ac:dyDescent="0.25"/>
    <row r="29527" x14ac:dyDescent="0.25"/>
    <row r="29528" x14ac:dyDescent="0.25"/>
    <row r="29529" x14ac:dyDescent="0.25"/>
    <row r="29530" x14ac:dyDescent="0.25"/>
    <row r="29531" x14ac:dyDescent="0.25"/>
    <row r="29532" x14ac:dyDescent="0.25"/>
    <row r="29533" x14ac:dyDescent="0.25"/>
    <row r="29534" x14ac:dyDescent="0.25"/>
    <row r="29535" x14ac:dyDescent="0.25"/>
    <row r="29536" x14ac:dyDescent="0.25"/>
    <row r="29537" x14ac:dyDescent="0.25"/>
    <row r="29538" x14ac:dyDescent="0.25"/>
    <row r="29539" x14ac:dyDescent="0.25"/>
    <row r="29540" x14ac:dyDescent="0.25"/>
    <row r="29541" x14ac:dyDescent="0.25"/>
    <row r="29542" x14ac:dyDescent="0.25"/>
    <row r="29543" x14ac:dyDescent="0.25"/>
    <row r="29544" x14ac:dyDescent="0.25"/>
    <row r="29545" x14ac:dyDescent="0.25"/>
    <row r="29546" x14ac:dyDescent="0.25"/>
    <row r="29547" x14ac:dyDescent="0.25"/>
    <row r="29548" x14ac:dyDescent="0.25"/>
    <row r="29549" x14ac:dyDescent="0.25"/>
    <row r="29550" x14ac:dyDescent="0.25"/>
    <row r="29551" x14ac:dyDescent="0.25"/>
    <row r="29552" x14ac:dyDescent="0.25"/>
    <row r="29553" x14ac:dyDescent="0.25"/>
    <row r="29554" x14ac:dyDescent="0.25"/>
    <row r="29555" x14ac:dyDescent="0.25"/>
    <row r="29556" x14ac:dyDescent="0.25"/>
    <row r="29557" x14ac:dyDescent="0.25"/>
    <row r="29558" x14ac:dyDescent="0.25"/>
    <row r="29559" x14ac:dyDescent="0.25"/>
    <row r="29560" x14ac:dyDescent="0.25"/>
    <row r="29561" x14ac:dyDescent="0.25"/>
    <row r="29562" x14ac:dyDescent="0.25"/>
    <row r="29563" x14ac:dyDescent="0.25"/>
    <row r="29564" x14ac:dyDescent="0.25"/>
    <row r="29565" x14ac:dyDescent="0.25"/>
    <row r="29566" x14ac:dyDescent="0.25"/>
    <row r="29567" x14ac:dyDescent="0.25"/>
    <row r="29568" x14ac:dyDescent="0.25"/>
    <row r="29569" x14ac:dyDescent="0.25"/>
    <row r="29570" x14ac:dyDescent="0.25"/>
    <row r="29571" x14ac:dyDescent="0.25"/>
    <row r="29572" x14ac:dyDescent="0.25"/>
    <row r="29573" x14ac:dyDescent="0.25"/>
    <row r="29574" x14ac:dyDescent="0.25"/>
    <row r="29575" x14ac:dyDescent="0.25"/>
    <row r="29576" x14ac:dyDescent="0.25"/>
    <row r="29577" x14ac:dyDescent="0.25"/>
    <row r="29578" x14ac:dyDescent="0.25"/>
    <row r="29579" x14ac:dyDescent="0.25"/>
    <row r="29580" x14ac:dyDescent="0.25"/>
    <row r="29581" x14ac:dyDescent="0.25"/>
    <row r="29582" x14ac:dyDescent="0.25"/>
    <row r="29583" x14ac:dyDescent="0.25"/>
    <row r="29584" x14ac:dyDescent="0.25"/>
    <row r="29585" x14ac:dyDescent="0.25"/>
    <row r="29586" x14ac:dyDescent="0.25"/>
    <row r="29587" x14ac:dyDescent="0.25"/>
    <row r="29588" x14ac:dyDescent="0.25"/>
    <row r="29589" x14ac:dyDescent="0.25"/>
    <row r="29590" x14ac:dyDescent="0.25"/>
    <row r="29591" x14ac:dyDescent="0.25"/>
    <row r="29592" x14ac:dyDescent="0.25"/>
    <row r="29593" x14ac:dyDescent="0.25"/>
    <row r="29594" x14ac:dyDescent="0.25"/>
    <row r="29595" x14ac:dyDescent="0.25"/>
    <row r="29596" x14ac:dyDescent="0.25"/>
    <row r="29597" x14ac:dyDescent="0.25"/>
    <row r="29598" x14ac:dyDescent="0.25"/>
    <row r="29599" x14ac:dyDescent="0.25"/>
    <row r="29600" x14ac:dyDescent="0.25"/>
    <row r="29601" x14ac:dyDescent="0.25"/>
    <row r="29602" x14ac:dyDescent="0.25"/>
    <row r="29603" x14ac:dyDescent="0.25"/>
    <row r="29604" x14ac:dyDescent="0.25"/>
    <row r="29605" x14ac:dyDescent="0.25"/>
    <row r="29606" x14ac:dyDescent="0.25"/>
    <row r="29607" x14ac:dyDescent="0.25"/>
    <row r="29608" x14ac:dyDescent="0.25"/>
    <row r="29609" x14ac:dyDescent="0.25"/>
    <row r="29610" x14ac:dyDescent="0.25"/>
    <row r="29611" x14ac:dyDescent="0.25"/>
    <row r="29612" x14ac:dyDescent="0.25"/>
    <row r="29613" x14ac:dyDescent="0.25"/>
    <row r="29614" x14ac:dyDescent="0.25"/>
    <row r="29615" x14ac:dyDescent="0.25"/>
    <row r="29616" x14ac:dyDescent="0.25"/>
    <row r="29617" x14ac:dyDescent="0.25"/>
    <row r="29618" x14ac:dyDescent="0.25"/>
    <row r="29619" x14ac:dyDescent="0.25"/>
    <row r="29620" x14ac:dyDescent="0.25"/>
    <row r="29621" x14ac:dyDescent="0.25"/>
    <row r="29622" x14ac:dyDescent="0.25"/>
    <row r="29623" x14ac:dyDescent="0.25"/>
    <row r="29624" x14ac:dyDescent="0.25"/>
    <row r="29625" x14ac:dyDescent="0.25"/>
    <row r="29626" x14ac:dyDescent="0.25"/>
    <row r="29627" x14ac:dyDescent="0.25"/>
    <row r="29628" x14ac:dyDescent="0.25"/>
    <row r="29629" x14ac:dyDescent="0.25"/>
    <row r="29630" x14ac:dyDescent="0.25"/>
    <row r="29631" x14ac:dyDescent="0.25"/>
    <row r="29632" x14ac:dyDescent="0.25"/>
    <row r="29633" x14ac:dyDescent="0.25"/>
    <row r="29634" x14ac:dyDescent="0.25"/>
    <row r="29635" x14ac:dyDescent="0.25"/>
    <row r="29636" x14ac:dyDescent="0.25"/>
    <row r="29637" x14ac:dyDescent="0.25"/>
    <row r="29638" x14ac:dyDescent="0.25"/>
    <row r="29639" x14ac:dyDescent="0.25"/>
    <row r="29640" x14ac:dyDescent="0.25"/>
    <row r="29641" x14ac:dyDescent="0.25"/>
    <row r="29642" x14ac:dyDescent="0.25"/>
    <row r="29643" x14ac:dyDescent="0.25"/>
    <row r="29644" x14ac:dyDescent="0.25"/>
    <row r="29645" x14ac:dyDescent="0.25"/>
    <row r="29646" x14ac:dyDescent="0.25"/>
    <row r="29647" x14ac:dyDescent="0.25"/>
    <row r="29648" x14ac:dyDescent="0.25"/>
    <row r="29649" x14ac:dyDescent="0.25"/>
    <row r="29650" x14ac:dyDescent="0.25"/>
    <row r="29651" x14ac:dyDescent="0.25"/>
    <row r="29652" x14ac:dyDescent="0.25"/>
    <row r="29653" x14ac:dyDescent="0.25"/>
    <row r="29654" x14ac:dyDescent="0.25"/>
    <row r="29655" x14ac:dyDescent="0.25"/>
    <row r="29656" x14ac:dyDescent="0.25"/>
    <row r="29657" x14ac:dyDescent="0.25"/>
    <row r="29658" x14ac:dyDescent="0.25"/>
    <row r="29659" x14ac:dyDescent="0.25"/>
    <row r="29660" x14ac:dyDescent="0.25"/>
    <row r="29661" x14ac:dyDescent="0.25"/>
    <row r="29662" x14ac:dyDescent="0.25"/>
    <row r="29663" x14ac:dyDescent="0.25"/>
    <row r="29664" x14ac:dyDescent="0.25"/>
    <row r="29665" x14ac:dyDescent="0.25"/>
    <row r="29666" x14ac:dyDescent="0.25"/>
    <row r="29667" x14ac:dyDescent="0.25"/>
    <row r="29668" x14ac:dyDescent="0.25"/>
    <row r="29669" x14ac:dyDescent="0.25"/>
    <row r="29670" x14ac:dyDescent="0.25"/>
    <row r="29671" x14ac:dyDescent="0.25"/>
    <row r="29672" x14ac:dyDescent="0.25"/>
    <row r="29673" x14ac:dyDescent="0.25"/>
    <row r="29674" x14ac:dyDescent="0.25"/>
    <row r="29675" x14ac:dyDescent="0.25"/>
    <row r="29676" x14ac:dyDescent="0.25"/>
    <row r="29677" x14ac:dyDescent="0.25"/>
    <row r="29678" x14ac:dyDescent="0.25"/>
    <row r="29679" x14ac:dyDescent="0.25"/>
    <row r="29680" x14ac:dyDescent="0.25"/>
    <row r="29681" x14ac:dyDescent="0.25"/>
    <row r="29682" x14ac:dyDescent="0.25"/>
    <row r="29683" x14ac:dyDescent="0.25"/>
    <row r="29684" x14ac:dyDescent="0.25"/>
    <row r="29685" x14ac:dyDescent="0.25"/>
    <row r="29686" x14ac:dyDescent="0.25"/>
    <row r="29687" x14ac:dyDescent="0.25"/>
    <row r="29688" x14ac:dyDescent="0.25"/>
    <row r="29689" x14ac:dyDescent="0.25"/>
    <row r="29690" x14ac:dyDescent="0.25"/>
    <row r="29691" x14ac:dyDescent="0.25"/>
    <row r="29692" x14ac:dyDescent="0.25"/>
    <row r="29693" x14ac:dyDescent="0.25"/>
    <row r="29694" x14ac:dyDescent="0.25"/>
    <row r="29695" x14ac:dyDescent="0.25"/>
    <row r="29696" x14ac:dyDescent="0.25"/>
    <row r="29697" x14ac:dyDescent="0.25"/>
    <row r="29698" x14ac:dyDescent="0.25"/>
    <row r="29699" x14ac:dyDescent="0.25"/>
    <row r="29700" x14ac:dyDescent="0.25"/>
    <row r="29701" x14ac:dyDescent="0.25"/>
    <row r="29702" x14ac:dyDescent="0.25"/>
    <row r="29703" x14ac:dyDescent="0.25"/>
    <row r="29704" x14ac:dyDescent="0.25"/>
    <row r="29705" x14ac:dyDescent="0.25"/>
    <row r="29706" x14ac:dyDescent="0.25"/>
    <row r="29707" x14ac:dyDescent="0.25"/>
    <row r="29708" x14ac:dyDescent="0.25"/>
    <row r="29709" x14ac:dyDescent="0.25"/>
    <row r="29710" x14ac:dyDescent="0.25"/>
    <row r="29711" x14ac:dyDescent="0.25"/>
    <row r="29712" x14ac:dyDescent="0.25"/>
    <row r="29713" x14ac:dyDescent="0.25"/>
    <row r="29714" x14ac:dyDescent="0.25"/>
    <row r="29715" x14ac:dyDescent="0.25"/>
    <row r="29716" x14ac:dyDescent="0.25"/>
    <row r="29717" x14ac:dyDescent="0.25"/>
    <row r="29718" x14ac:dyDescent="0.25"/>
    <row r="29719" x14ac:dyDescent="0.25"/>
    <row r="29720" x14ac:dyDescent="0.25"/>
    <row r="29721" x14ac:dyDescent="0.25"/>
    <row r="29722" x14ac:dyDescent="0.25"/>
    <row r="29723" x14ac:dyDescent="0.25"/>
    <row r="29724" x14ac:dyDescent="0.25"/>
    <row r="29725" x14ac:dyDescent="0.25"/>
    <row r="29726" x14ac:dyDescent="0.25"/>
    <row r="29727" x14ac:dyDescent="0.25"/>
    <row r="29728" x14ac:dyDescent="0.25"/>
    <row r="29729" x14ac:dyDescent="0.25"/>
    <row r="29730" x14ac:dyDescent="0.25"/>
    <row r="29731" x14ac:dyDescent="0.25"/>
    <row r="29732" x14ac:dyDescent="0.25"/>
    <row r="29733" x14ac:dyDescent="0.25"/>
    <row r="29734" x14ac:dyDescent="0.25"/>
    <row r="29735" x14ac:dyDescent="0.25"/>
    <row r="29736" x14ac:dyDescent="0.25"/>
    <row r="29737" x14ac:dyDescent="0.25"/>
    <row r="29738" x14ac:dyDescent="0.25"/>
    <row r="29739" x14ac:dyDescent="0.25"/>
    <row r="29740" x14ac:dyDescent="0.25"/>
    <row r="29741" x14ac:dyDescent="0.25"/>
    <row r="29742" x14ac:dyDescent="0.25"/>
    <row r="29743" x14ac:dyDescent="0.25"/>
    <row r="29744" x14ac:dyDescent="0.25"/>
    <row r="29745" x14ac:dyDescent="0.25"/>
    <row r="29746" x14ac:dyDescent="0.25"/>
    <row r="29747" x14ac:dyDescent="0.25"/>
    <row r="29748" x14ac:dyDescent="0.25"/>
    <row r="29749" x14ac:dyDescent="0.25"/>
    <row r="29750" x14ac:dyDescent="0.25"/>
    <row r="29751" x14ac:dyDescent="0.25"/>
    <row r="29752" x14ac:dyDescent="0.25"/>
    <row r="29753" x14ac:dyDescent="0.25"/>
    <row r="29754" x14ac:dyDescent="0.25"/>
    <row r="29755" x14ac:dyDescent="0.25"/>
    <row r="29756" x14ac:dyDescent="0.25"/>
    <row r="29757" x14ac:dyDescent="0.25"/>
    <row r="29758" x14ac:dyDescent="0.25"/>
    <row r="29759" x14ac:dyDescent="0.25"/>
    <row r="29760" x14ac:dyDescent="0.25"/>
    <row r="29761" x14ac:dyDescent="0.25"/>
    <row r="29762" x14ac:dyDescent="0.25"/>
    <row r="29763" x14ac:dyDescent="0.25"/>
    <row r="29764" x14ac:dyDescent="0.25"/>
    <row r="29765" x14ac:dyDescent="0.25"/>
    <row r="29766" x14ac:dyDescent="0.25"/>
    <row r="29767" x14ac:dyDescent="0.25"/>
    <row r="29768" x14ac:dyDescent="0.25"/>
    <row r="29769" x14ac:dyDescent="0.25"/>
    <row r="29770" x14ac:dyDescent="0.25"/>
    <row r="29771" x14ac:dyDescent="0.25"/>
    <row r="29772" x14ac:dyDescent="0.25"/>
    <row r="29773" x14ac:dyDescent="0.25"/>
    <row r="29774" x14ac:dyDescent="0.25"/>
    <row r="29775" x14ac:dyDescent="0.25"/>
    <row r="29776" x14ac:dyDescent="0.25"/>
    <row r="29777" x14ac:dyDescent="0.25"/>
    <row r="29778" x14ac:dyDescent="0.25"/>
    <row r="29779" x14ac:dyDescent="0.25"/>
    <row r="29780" x14ac:dyDescent="0.25"/>
    <row r="29781" x14ac:dyDescent="0.25"/>
    <row r="29782" x14ac:dyDescent="0.25"/>
    <row r="29783" x14ac:dyDescent="0.25"/>
    <row r="29784" x14ac:dyDescent="0.25"/>
    <row r="29785" x14ac:dyDescent="0.25"/>
    <row r="29786" x14ac:dyDescent="0.25"/>
    <row r="29787" x14ac:dyDescent="0.25"/>
    <row r="29788" x14ac:dyDescent="0.25"/>
    <row r="29789" x14ac:dyDescent="0.25"/>
    <row r="29790" x14ac:dyDescent="0.25"/>
    <row r="29791" x14ac:dyDescent="0.25"/>
    <row r="29792" x14ac:dyDescent="0.25"/>
    <row r="29793" x14ac:dyDescent="0.25"/>
    <row r="29794" x14ac:dyDescent="0.25"/>
    <row r="29795" x14ac:dyDescent="0.25"/>
    <row r="29796" x14ac:dyDescent="0.25"/>
    <row r="29797" x14ac:dyDescent="0.25"/>
    <row r="29798" x14ac:dyDescent="0.25"/>
    <row r="29799" x14ac:dyDescent="0.25"/>
    <row r="29800" x14ac:dyDescent="0.25"/>
    <row r="29801" x14ac:dyDescent="0.25"/>
    <row r="29802" x14ac:dyDescent="0.25"/>
    <row r="29803" x14ac:dyDescent="0.25"/>
    <row r="29804" x14ac:dyDescent="0.25"/>
    <row r="29805" x14ac:dyDescent="0.25"/>
    <row r="29806" x14ac:dyDescent="0.25"/>
    <row r="29807" x14ac:dyDescent="0.25"/>
    <row r="29808" x14ac:dyDescent="0.25"/>
    <row r="29809" x14ac:dyDescent="0.25"/>
    <row r="29810" x14ac:dyDescent="0.25"/>
    <row r="29811" x14ac:dyDescent="0.25"/>
    <row r="29812" x14ac:dyDescent="0.25"/>
    <row r="29813" x14ac:dyDescent="0.25"/>
    <row r="29814" x14ac:dyDescent="0.25"/>
    <row r="29815" x14ac:dyDescent="0.25"/>
    <row r="29816" x14ac:dyDescent="0.25"/>
    <row r="29817" x14ac:dyDescent="0.25"/>
    <row r="29818" x14ac:dyDescent="0.25"/>
    <row r="29819" x14ac:dyDescent="0.25"/>
    <row r="29820" x14ac:dyDescent="0.25"/>
    <row r="29821" x14ac:dyDescent="0.25"/>
    <row r="29822" x14ac:dyDescent="0.25"/>
    <row r="29823" x14ac:dyDescent="0.25"/>
    <row r="29824" x14ac:dyDescent="0.25"/>
    <row r="29825" x14ac:dyDescent="0.25"/>
    <row r="29826" x14ac:dyDescent="0.25"/>
    <row r="29827" x14ac:dyDescent="0.25"/>
    <row r="29828" x14ac:dyDescent="0.25"/>
    <row r="29829" x14ac:dyDescent="0.25"/>
    <row r="29830" x14ac:dyDescent="0.25"/>
    <row r="29831" x14ac:dyDescent="0.25"/>
    <row r="29832" x14ac:dyDescent="0.25"/>
    <row r="29833" x14ac:dyDescent="0.25"/>
    <row r="29834" x14ac:dyDescent="0.25"/>
    <row r="29835" x14ac:dyDescent="0.25"/>
    <row r="29836" x14ac:dyDescent="0.25"/>
    <row r="29837" x14ac:dyDescent="0.25"/>
    <row r="29838" x14ac:dyDescent="0.25"/>
    <row r="29839" x14ac:dyDescent="0.25"/>
    <row r="29840" x14ac:dyDescent="0.25"/>
    <row r="29841" x14ac:dyDescent="0.25"/>
    <row r="29842" x14ac:dyDescent="0.25"/>
    <row r="29843" x14ac:dyDescent="0.25"/>
    <row r="29844" x14ac:dyDescent="0.25"/>
    <row r="29845" x14ac:dyDescent="0.25"/>
    <row r="29846" x14ac:dyDescent="0.25"/>
    <row r="29847" x14ac:dyDescent="0.25"/>
    <row r="29848" x14ac:dyDescent="0.25"/>
    <row r="29849" x14ac:dyDescent="0.25"/>
    <row r="29850" x14ac:dyDescent="0.25"/>
    <row r="29851" x14ac:dyDescent="0.25"/>
    <row r="29852" x14ac:dyDescent="0.25"/>
    <row r="29853" x14ac:dyDescent="0.25"/>
    <row r="29854" x14ac:dyDescent="0.25"/>
    <row r="29855" x14ac:dyDescent="0.25"/>
    <row r="29856" x14ac:dyDescent="0.25"/>
    <row r="29857" x14ac:dyDescent="0.25"/>
    <row r="29858" x14ac:dyDescent="0.25"/>
    <row r="29859" x14ac:dyDescent="0.25"/>
    <row r="29860" x14ac:dyDescent="0.25"/>
    <row r="29861" x14ac:dyDescent="0.25"/>
    <row r="29862" x14ac:dyDescent="0.25"/>
    <row r="29863" x14ac:dyDescent="0.25"/>
    <row r="29864" x14ac:dyDescent="0.25"/>
    <row r="29865" x14ac:dyDescent="0.25"/>
    <row r="29866" x14ac:dyDescent="0.25"/>
    <row r="29867" x14ac:dyDescent="0.25"/>
    <row r="29868" x14ac:dyDescent="0.25"/>
    <row r="29869" x14ac:dyDescent="0.25"/>
    <row r="29870" x14ac:dyDescent="0.25"/>
    <row r="29871" x14ac:dyDescent="0.25"/>
    <row r="29872" x14ac:dyDescent="0.25"/>
    <row r="29873" x14ac:dyDescent="0.25"/>
    <row r="29874" x14ac:dyDescent="0.25"/>
    <row r="29875" x14ac:dyDescent="0.25"/>
    <row r="29876" x14ac:dyDescent="0.25"/>
    <row r="29877" x14ac:dyDescent="0.25"/>
    <row r="29878" x14ac:dyDescent="0.25"/>
    <row r="29879" x14ac:dyDescent="0.25"/>
    <row r="29880" x14ac:dyDescent="0.25"/>
    <row r="29881" x14ac:dyDescent="0.25"/>
    <row r="29882" x14ac:dyDescent="0.25"/>
    <row r="29883" x14ac:dyDescent="0.25"/>
    <row r="29884" x14ac:dyDescent="0.25"/>
    <row r="29885" x14ac:dyDescent="0.25"/>
    <row r="29886" x14ac:dyDescent="0.25"/>
    <row r="29887" x14ac:dyDescent="0.25"/>
    <row r="29888" x14ac:dyDescent="0.25"/>
    <row r="29889" x14ac:dyDescent="0.25"/>
    <row r="29890" x14ac:dyDescent="0.25"/>
    <row r="29891" x14ac:dyDescent="0.25"/>
    <row r="29892" x14ac:dyDescent="0.25"/>
    <row r="29893" x14ac:dyDescent="0.25"/>
    <row r="29894" x14ac:dyDescent="0.25"/>
    <row r="29895" x14ac:dyDescent="0.25"/>
    <row r="29896" x14ac:dyDescent="0.25"/>
    <row r="29897" x14ac:dyDescent="0.25"/>
    <row r="29898" x14ac:dyDescent="0.25"/>
    <row r="29899" x14ac:dyDescent="0.25"/>
    <row r="29900" x14ac:dyDescent="0.25"/>
    <row r="29901" x14ac:dyDescent="0.25"/>
    <row r="29902" x14ac:dyDescent="0.25"/>
    <row r="29903" x14ac:dyDescent="0.25"/>
    <row r="29904" x14ac:dyDescent="0.25"/>
    <row r="29905" x14ac:dyDescent="0.25"/>
    <row r="29906" x14ac:dyDescent="0.25"/>
    <row r="29907" x14ac:dyDescent="0.25"/>
    <row r="29908" x14ac:dyDescent="0.25"/>
    <row r="29909" x14ac:dyDescent="0.25"/>
    <row r="29910" x14ac:dyDescent="0.25"/>
    <row r="29911" x14ac:dyDescent="0.25"/>
    <row r="29912" x14ac:dyDescent="0.25"/>
    <row r="29913" x14ac:dyDescent="0.25"/>
    <row r="29914" x14ac:dyDescent="0.25"/>
    <row r="29915" x14ac:dyDescent="0.25"/>
    <row r="29916" x14ac:dyDescent="0.25"/>
    <row r="29917" x14ac:dyDescent="0.25"/>
    <row r="29918" x14ac:dyDescent="0.25"/>
    <row r="29919" x14ac:dyDescent="0.25"/>
    <row r="29920" x14ac:dyDescent="0.25"/>
    <row r="29921" x14ac:dyDescent="0.25"/>
    <row r="29922" x14ac:dyDescent="0.25"/>
    <row r="29923" x14ac:dyDescent="0.25"/>
    <row r="29924" x14ac:dyDescent="0.25"/>
    <row r="29925" x14ac:dyDescent="0.25"/>
    <row r="29926" x14ac:dyDescent="0.25"/>
    <row r="29927" x14ac:dyDescent="0.25"/>
    <row r="29928" x14ac:dyDescent="0.25"/>
    <row r="29929" x14ac:dyDescent="0.25"/>
    <row r="29930" x14ac:dyDescent="0.25"/>
    <row r="29931" x14ac:dyDescent="0.25"/>
    <row r="29932" x14ac:dyDescent="0.25"/>
    <row r="29933" x14ac:dyDescent="0.25"/>
    <row r="29934" x14ac:dyDescent="0.25"/>
    <row r="29935" x14ac:dyDescent="0.25"/>
    <row r="29936" x14ac:dyDescent="0.25"/>
    <row r="29937" x14ac:dyDescent="0.25"/>
    <row r="29938" x14ac:dyDescent="0.25"/>
    <row r="29939" x14ac:dyDescent="0.25"/>
    <row r="29940" x14ac:dyDescent="0.25"/>
    <row r="29941" x14ac:dyDescent="0.25"/>
    <row r="29942" x14ac:dyDescent="0.25"/>
    <row r="29943" x14ac:dyDescent="0.25"/>
    <row r="29944" x14ac:dyDescent="0.25"/>
    <row r="29945" x14ac:dyDescent="0.25"/>
    <row r="29946" x14ac:dyDescent="0.25"/>
    <row r="29947" x14ac:dyDescent="0.25"/>
    <row r="29948" x14ac:dyDescent="0.25"/>
    <row r="29949" x14ac:dyDescent="0.25"/>
    <row r="29950" x14ac:dyDescent="0.25"/>
    <row r="29951" x14ac:dyDescent="0.25"/>
    <row r="29952" x14ac:dyDescent="0.25"/>
    <row r="29953" x14ac:dyDescent="0.25"/>
    <row r="29954" x14ac:dyDescent="0.25"/>
    <row r="29955" x14ac:dyDescent="0.25"/>
    <row r="29956" x14ac:dyDescent="0.25"/>
    <row r="29957" x14ac:dyDescent="0.25"/>
    <row r="29958" x14ac:dyDescent="0.25"/>
    <row r="29959" x14ac:dyDescent="0.25"/>
    <row r="29960" x14ac:dyDescent="0.25"/>
    <row r="29961" x14ac:dyDescent="0.25"/>
    <row r="29962" x14ac:dyDescent="0.25"/>
    <row r="29963" x14ac:dyDescent="0.25"/>
    <row r="29964" x14ac:dyDescent="0.25"/>
    <row r="29965" x14ac:dyDescent="0.25"/>
    <row r="29966" x14ac:dyDescent="0.25"/>
    <row r="29967" x14ac:dyDescent="0.25"/>
    <row r="29968" x14ac:dyDescent="0.25"/>
    <row r="29969" x14ac:dyDescent="0.25"/>
    <row r="29970" x14ac:dyDescent="0.25"/>
    <row r="29971" x14ac:dyDescent="0.25"/>
    <row r="29972" x14ac:dyDescent="0.25"/>
    <row r="29973" x14ac:dyDescent="0.25"/>
    <row r="29974" x14ac:dyDescent="0.25"/>
    <row r="29975" x14ac:dyDescent="0.25"/>
    <row r="29976" x14ac:dyDescent="0.25"/>
    <row r="29977" x14ac:dyDescent="0.25"/>
    <row r="29978" x14ac:dyDescent="0.25"/>
    <row r="29979" x14ac:dyDescent="0.25"/>
    <row r="29980" x14ac:dyDescent="0.25"/>
    <row r="29981" x14ac:dyDescent="0.25"/>
    <row r="29982" x14ac:dyDescent="0.25"/>
    <row r="29983" x14ac:dyDescent="0.25"/>
    <row r="29984" x14ac:dyDescent="0.25"/>
    <row r="29985" x14ac:dyDescent="0.25"/>
    <row r="29986" x14ac:dyDescent="0.25"/>
    <row r="29987" x14ac:dyDescent="0.25"/>
    <row r="29988" x14ac:dyDescent="0.25"/>
    <row r="29989" x14ac:dyDescent="0.25"/>
    <row r="29990" x14ac:dyDescent="0.25"/>
    <row r="29991" x14ac:dyDescent="0.25"/>
    <row r="29992" x14ac:dyDescent="0.25"/>
    <row r="29993" x14ac:dyDescent="0.25"/>
    <row r="29994" x14ac:dyDescent="0.25"/>
    <row r="29995" x14ac:dyDescent="0.25"/>
    <row r="29996" x14ac:dyDescent="0.25"/>
    <row r="29997" x14ac:dyDescent="0.25"/>
    <row r="29998" x14ac:dyDescent="0.25"/>
    <row r="29999" x14ac:dyDescent="0.25"/>
    <row r="30000" x14ac:dyDescent="0.25"/>
    <row r="30001" x14ac:dyDescent="0.25"/>
    <row r="30002" x14ac:dyDescent="0.25"/>
    <row r="30003" x14ac:dyDescent="0.25"/>
    <row r="30004" x14ac:dyDescent="0.25"/>
    <row r="30005" x14ac:dyDescent="0.25"/>
    <row r="30006" x14ac:dyDescent="0.25"/>
    <row r="30007" x14ac:dyDescent="0.25"/>
    <row r="30008" x14ac:dyDescent="0.25"/>
    <row r="30009" x14ac:dyDescent="0.25"/>
    <row r="30010" x14ac:dyDescent="0.25"/>
    <row r="30011" x14ac:dyDescent="0.25"/>
    <row r="30012" x14ac:dyDescent="0.25"/>
    <row r="30013" x14ac:dyDescent="0.25"/>
    <row r="30014" x14ac:dyDescent="0.25"/>
    <row r="30015" x14ac:dyDescent="0.25"/>
    <row r="30016" x14ac:dyDescent="0.25"/>
    <row r="30017" x14ac:dyDescent="0.25"/>
    <row r="30018" x14ac:dyDescent="0.25"/>
    <row r="30019" x14ac:dyDescent="0.25"/>
    <row r="30020" x14ac:dyDescent="0.25"/>
    <row r="30021" x14ac:dyDescent="0.25"/>
    <row r="30022" x14ac:dyDescent="0.25"/>
    <row r="30023" x14ac:dyDescent="0.25"/>
    <row r="30024" x14ac:dyDescent="0.25"/>
    <row r="30025" x14ac:dyDescent="0.25"/>
    <row r="30026" x14ac:dyDescent="0.25"/>
    <row r="30027" x14ac:dyDescent="0.25"/>
    <row r="30028" x14ac:dyDescent="0.25"/>
    <row r="30029" x14ac:dyDescent="0.25"/>
    <row r="30030" x14ac:dyDescent="0.25"/>
    <row r="30031" x14ac:dyDescent="0.25"/>
    <row r="30032" x14ac:dyDescent="0.25"/>
    <row r="30033" x14ac:dyDescent="0.25"/>
    <row r="30034" x14ac:dyDescent="0.25"/>
    <row r="30035" x14ac:dyDescent="0.25"/>
    <row r="30036" x14ac:dyDescent="0.25"/>
    <row r="30037" x14ac:dyDescent="0.25"/>
    <row r="30038" x14ac:dyDescent="0.25"/>
    <row r="30039" x14ac:dyDescent="0.25"/>
    <row r="30040" x14ac:dyDescent="0.25"/>
    <row r="30041" x14ac:dyDescent="0.25"/>
    <row r="30042" x14ac:dyDescent="0.25"/>
    <row r="30043" x14ac:dyDescent="0.25"/>
    <row r="30044" x14ac:dyDescent="0.25"/>
    <row r="30045" x14ac:dyDescent="0.25"/>
    <row r="30046" x14ac:dyDescent="0.25"/>
    <row r="30047" x14ac:dyDescent="0.25"/>
    <row r="30048" x14ac:dyDescent="0.25"/>
    <row r="30049" x14ac:dyDescent="0.25"/>
    <row r="30050" x14ac:dyDescent="0.25"/>
    <row r="30051" x14ac:dyDescent="0.25"/>
    <row r="30052" x14ac:dyDescent="0.25"/>
    <row r="30053" x14ac:dyDescent="0.25"/>
    <row r="30054" x14ac:dyDescent="0.25"/>
    <row r="30055" x14ac:dyDescent="0.25"/>
    <row r="30056" x14ac:dyDescent="0.25"/>
    <row r="30057" x14ac:dyDescent="0.25"/>
    <row r="30058" x14ac:dyDescent="0.25"/>
    <row r="30059" x14ac:dyDescent="0.25"/>
    <row r="30060" x14ac:dyDescent="0.25"/>
    <row r="30061" x14ac:dyDescent="0.25"/>
    <row r="30062" x14ac:dyDescent="0.25"/>
    <row r="30063" x14ac:dyDescent="0.25"/>
    <row r="30064" x14ac:dyDescent="0.25"/>
    <row r="30065" x14ac:dyDescent="0.25"/>
    <row r="30066" x14ac:dyDescent="0.25"/>
    <row r="30067" x14ac:dyDescent="0.25"/>
    <row r="30068" x14ac:dyDescent="0.25"/>
    <row r="30069" x14ac:dyDescent="0.25"/>
    <row r="30070" x14ac:dyDescent="0.25"/>
    <row r="30071" x14ac:dyDescent="0.25"/>
    <row r="30072" x14ac:dyDescent="0.25"/>
    <row r="30073" x14ac:dyDescent="0.25"/>
    <row r="30074" x14ac:dyDescent="0.25"/>
    <row r="30075" x14ac:dyDescent="0.25"/>
    <row r="30076" x14ac:dyDescent="0.25"/>
    <row r="30077" x14ac:dyDescent="0.25"/>
    <row r="30078" x14ac:dyDescent="0.25"/>
    <row r="30079" x14ac:dyDescent="0.25"/>
    <row r="30080" x14ac:dyDescent="0.25"/>
    <row r="30081" x14ac:dyDescent="0.25"/>
    <row r="30082" x14ac:dyDescent="0.25"/>
    <row r="30083" x14ac:dyDescent="0.25"/>
    <row r="30084" x14ac:dyDescent="0.25"/>
    <row r="30085" x14ac:dyDescent="0.25"/>
    <row r="30086" x14ac:dyDescent="0.25"/>
    <row r="30087" x14ac:dyDescent="0.25"/>
    <row r="30088" x14ac:dyDescent="0.25"/>
    <row r="30089" x14ac:dyDescent="0.25"/>
    <row r="30090" x14ac:dyDescent="0.25"/>
    <row r="30091" x14ac:dyDescent="0.25"/>
    <row r="30092" x14ac:dyDescent="0.25"/>
    <row r="30093" x14ac:dyDescent="0.25"/>
    <row r="30094" x14ac:dyDescent="0.25"/>
    <row r="30095" x14ac:dyDescent="0.25"/>
    <row r="30096" x14ac:dyDescent="0.25"/>
    <row r="30097" x14ac:dyDescent="0.25"/>
    <row r="30098" x14ac:dyDescent="0.25"/>
    <row r="30099" x14ac:dyDescent="0.25"/>
    <row r="30100" x14ac:dyDescent="0.25"/>
    <row r="30101" x14ac:dyDescent="0.25"/>
    <row r="30102" x14ac:dyDescent="0.25"/>
    <row r="30103" x14ac:dyDescent="0.25"/>
    <row r="30104" x14ac:dyDescent="0.25"/>
    <row r="30105" x14ac:dyDescent="0.25"/>
    <row r="30106" x14ac:dyDescent="0.25"/>
    <row r="30107" x14ac:dyDescent="0.25"/>
    <row r="30108" x14ac:dyDescent="0.25"/>
    <row r="30109" x14ac:dyDescent="0.25"/>
    <row r="30110" x14ac:dyDescent="0.25"/>
    <row r="30111" x14ac:dyDescent="0.25"/>
    <row r="30112" x14ac:dyDescent="0.25"/>
    <row r="30113" x14ac:dyDescent="0.25"/>
    <row r="30114" x14ac:dyDescent="0.25"/>
    <row r="30115" x14ac:dyDescent="0.25"/>
    <row r="30116" x14ac:dyDescent="0.25"/>
    <row r="30117" x14ac:dyDescent="0.25"/>
    <row r="30118" x14ac:dyDescent="0.25"/>
    <row r="30119" x14ac:dyDescent="0.25"/>
    <row r="30120" x14ac:dyDescent="0.25"/>
    <row r="30121" x14ac:dyDescent="0.25"/>
    <row r="30122" x14ac:dyDescent="0.25"/>
    <row r="30123" x14ac:dyDescent="0.25"/>
    <row r="30124" x14ac:dyDescent="0.25"/>
    <row r="30125" x14ac:dyDescent="0.25"/>
    <row r="30126" x14ac:dyDescent="0.25"/>
    <row r="30127" x14ac:dyDescent="0.25"/>
    <row r="30128" x14ac:dyDescent="0.25"/>
    <row r="30129" x14ac:dyDescent="0.25"/>
    <row r="30130" x14ac:dyDescent="0.25"/>
    <row r="30131" x14ac:dyDescent="0.25"/>
    <row r="30132" x14ac:dyDescent="0.25"/>
    <row r="30133" x14ac:dyDescent="0.25"/>
    <row r="30134" x14ac:dyDescent="0.25"/>
    <row r="30135" x14ac:dyDescent="0.25"/>
    <row r="30136" x14ac:dyDescent="0.25"/>
    <row r="30137" x14ac:dyDescent="0.25"/>
    <row r="30138" x14ac:dyDescent="0.25"/>
    <row r="30139" x14ac:dyDescent="0.25"/>
    <row r="30140" x14ac:dyDescent="0.25"/>
    <row r="30141" x14ac:dyDescent="0.25"/>
    <row r="30142" x14ac:dyDescent="0.25"/>
    <row r="30143" x14ac:dyDescent="0.25"/>
    <row r="30144" x14ac:dyDescent="0.25"/>
    <row r="30145" x14ac:dyDescent="0.25"/>
    <row r="30146" x14ac:dyDescent="0.25"/>
    <row r="30147" x14ac:dyDescent="0.25"/>
    <row r="30148" x14ac:dyDescent="0.25"/>
    <row r="30149" x14ac:dyDescent="0.25"/>
    <row r="30150" x14ac:dyDescent="0.25"/>
    <row r="30151" x14ac:dyDescent="0.25"/>
    <row r="30152" x14ac:dyDescent="0.25"/>
    <row r="30153" x14ac:dyDescent="0.25"/>
    <row r="30154" x14ac:dyDescent="0.25"/>
    <row r="30155" x14ac:dyDescent="0.25"/>
    <row r="30156" x14ac:dyDescent="0.25"/>
    <row r="30157" x14ac:dyDescent="0.25"/>
    <row r="30158" x14ac:dyDescent="0.25"/>
    <row r="30159" x14ac:dyDescent="0.25"/>
    <row r="30160" x14ac:dyDescent="0.25"/>
    <row r="30161" x14ac:dyDescent="0.25"/>
    <row r="30162" x14ac:dyDescent="0.25"/>
    <row r="30163" x14ac:dyDescent="0.25"/>
    <row r="30164" x14ac:dyDescent="0.25"/>
    <row r="30165" x14ac:dyDescent="0.25"/>
    <row r="30166" x14ac:dyDescent="0.25"/>
    <row r="30167" x14ac:dyDescent="0.25"/>
    <row r="30168" x14ac:dyDescent="0.25"/>
    <row r="30169" x14ac:dyDescent="0.25"/>
    <row r="30170" x14ac:dyDescent="0.25"/>
    <row r="30171" x14ac:dyDescent="0.25"/>
    <row r="30172" x14ac:dyDescent="0.25"/>
    <row r="30173" x14ac:dyDescent="0.25"/>
    <row r="30174" x14ac:dyDescent="0.25"/>
    <row r="30175" x14ac:dyDescent="0.25"/>
    <row r="30176" x14ac:dyDescent="0.25"/>
    <row r="30177" x14ac:dyDescent="0.25"/>
    <row r="30178" x14ac:dyDescent="0.25"/>
    <row r="30179" x14ac:dyDescent="0.25"/>
    <row r="30180" x14ac:dyDescent="0.25"/>
    <row r="30181" x14ac:dyDescent="0.25"/>
    <row r="30182" x14ac:dyDescent="0.25"/>
    <row r="30183" x14ac:dyDescent="0.25"/>
    <row r="30184" x14ac:dyDescent="0.25"/>
    <row r="30185" x14ac:dyDescent="0.25"/>
    <row r="30186" x14ac:dyDescent="0.25"/>
    <row r="30187" x14ac:dyDescent="0.25"/>
    <row r="30188" x14ac:dyDescent="0.25"/>
    <row r="30189" x14ac:dyDescent="0.25"/>
    <row r="30190" x14ac:dyDescent="0.25"/>
    <row r="30191" x14ac:dyDescent="0.25"/>
    <row r="30192" x14ac:dyDescent="0.25"/>
    <row r="30193" x14ac:dyDescent="0.25"/>
    <row r="30194" x14ac:dyDescent="0.25"/>
    <row r="30195" x14ac:dyDescent="0.25"/>
    <row r="30196" x14ac:dyDescent="0.25"/>
    <row r="30197" x14ac:dyDescent="0.25"/>
    <row r="30198" x14ac:dyDescent="0.25"/>
    <row r="30199" x14ac:dyDescent="0.25"/>
    <row r="30200" x14ac:dyDescent="0.25"/>
    <row r="30201" x14ac:dyDescent="0.25"/>
    <row r="30202" x14ac:dyDescent="0.25"/>
    <row r="30203" x14ac:dyDescent="0.25"/>
    <row r="30204" x14ac:dyDescent="0.25"/>
    <row r="30205" x14ac:dyDescent="0.25"/>
    <row r="30206" x14ac:dyDescent="0.25"/>
    <row r="30207" x14ac:dyDescent="0.25"/>
    <row r="30208" x14ac:dyDescent="0.25"/>
    <row r="30209" x14ac:dyDescent="0.25"/>
    <row r="30210" x14ac:dyDescent="0.25"/>
    <row r="30211" x14ac:dyDescent="0.25"/>
    <row r="30212" x14ac:dyDescent="0.25"/>
    <row r="30213" x14ac:dyDescent="0.25"/>
    <row r="30214" x14ac:dyDescent="0.25"/>
    <row r="30215" x14ac:dyDescent="0.25"/>
    <row r="30216" x14ac:dyDescent="0.25"/>
    <row r="30217" x14ac:dyDescent="0.25"/>
    <row r="30218" x14ac:dyDescent="0.25"/>
    <row r="30219" x14ac:dyDescent="0.25"/>
    <row r="30220" x14ac:dyDescent="0.25"/>
    <row r="30221" x14ac:dyDescent="0.25"/>
    <row r="30222" x14ac:dyDescent="0.25"/>
    <row r="30223" x14ac:dyDescent="0.25"/>
    <row r="30224" x14ac:dyDescent="0.25"/>
    <row r="30225" x14ac:dyDescent="0.25"/>
    <row r="30226" x14ac:dyDescent="0.25"/>
    <row r="30227" x14ac:dyDescent="0.25"/>
    <row r="30228" x14ac:dyDescent="0.25"/>
    <row r="30229" x14ac:dyDescent="0.25"/>
    <row r="30230" x14ac:dyDescent="0.25"/>
    <row r="30231" x14ac:dyDescent="0.25"/>
    <row r="30232" x14ac:dyDescent="0.25"/>
    <row r="30233" x14ac:dyDescent="0.25"/>
    <row r="30234" x14ac:dyDescent="0.25"/>
    <row r="30235" x14ac:dyDescent="0.25"/>
    <row r="30236" x14ac:dyDescent="0.25"/>
    <row r="30237" x14ac:dyDescent="0.25"/>
    <row r="30238" x14ac:dyDescent="0.25"/>
    <row r="30239" x14ac:dyDescent="0.25"/>
    <row r="30240" x14ac:dyDescent="0.25"/>
    <row r="30241" x14ac:dyDescent="0.25"/>
    <row r="30242" x14ac:dyDescent="0.25"/>
    <row r="30243" x14ac:dyDescent="0.25"/>
    <row r="30244" x14ac:dyDescent="0.25"/>
    <row r="30245" x14ac:dyDescent="0.25"/>
    <row r="30246" x14ac:dyDescent="0.25"/>
    <row r="30247" x14ac:dyDescent="0.25"/>
    <row r="30248" x14ac:dyDescent="0.25"/>
    <row r="30249" x14ac:dyDescent="0.25"/>
    <row r="30250" x14ac:dyDescent="0.25"/>
    <row r="30251" x14ac:dyDescent="0.25"/>
    <row r="30252" x14ac:dyDescent="0.25"/>
    <row r="30253" x14ac:dyDescent="0.25"/>
    <row r="30254" x14ac:dyDescent="0.25"/>
    <row r="30255" x14ac:dyDescent="0.25"/>
    <row r="30256" x14ac:dyDescent="0.25"/>
    <row r="30257" x14ac:dyDescent="0.25"/>
    <row r="30258" x14ac:dyDescent="0.25"/>
    <row r="30259" x14ac:dyDescent="0.25"/>
    <row r="30260" x14ac:dyDescent="0.25"/>
    <row r="30261" x14ac:dyDescent="0.25"/>
    <row r="30262" x14ac:dyDescent="0.25"/>
    <row r="30263" x14ac:dyDescent="0.25"/>
    <row r="30264" x14ac:dyDescent="0.25"/>
    <row r="30265" x14ac:dyDescent="0.25"/>
    <row r="30266" x14ac:dyDescent="0.25"/>
    <row r="30267" x14ac:dyDescent="0.25"/>
    <row r="30268" x14ac:dyDescent="0.25"/>
    <row r="30269" x14ac:dyDescent="0.25"/>
    <row r="30270" x14ac:dyDescent="0.25"/>
    <row r="30271" x14ac:dyDescent="0.25"/>
    <row r="30272" x14ac:dyDescent="0.25"/>
    <row r="30273" x14ac:dyDescent="0.25"/>
    <row r="30274" x14ac:dyDescent="0.25"/>
    <row r="30275" x14ac:dyDescent="0.25"/>
    <row r="30276" x14ac:dyDescent="0.25"/>
    <row r="30277" x14ac:dyDescent="0.25"/>
    <row r="30278" x14ac:dyDescent="0.25"/>
    <row r="30279" x14ac:dyDescent="0.25"/>
    <row r="30280" x14ac:dyDescent="0.25"/>
    <row r="30281" x14ac:dyDescent="0.25"/>
    <row r="30282" x14ac:dyDescent="0.25"/>
    <row r="30283" x14ac:dyDescent="0.25"/>
    <row r="30284" x14ac:dyDescent="0.25"/>
    <row r="30285" x14ac:dyDescent="0.25"/>
    <row r="30286" x14ac:dyDescent="0.25"/>
    <row r="30287" x14ac:dyDescent="0.25"/>
    <row r="30288" x14ac:dyDescent="0.25"/>
    <row r="30289" x14ac:dyDescent="0.25"/>
    <row r="30290" x14ac:dyDescent="0.25"/>
    <row r="30291" x14ac:dyDescent="0.25"/>
    <row r="30292" x14ac:dyDescent="0.25"/>
    <row r="30293" x14ac:dyDescent="0.25"/>
    <row r="30294" x14ac:dyDescent="0.25"/>
    <row r="30295" x14ac:dyDescent="0.25"/>
    <row r="30296" x14ac:dyDescent="0.25"/>
    <row r="30297" x14ac:dyDescent="0.25"/>
    <row r="30298" x14ac:dyDescent="0.25"/>
    <row r="30299" x14ac:dyDescent="0.25"/>
    <row r="30300" x14ac:dyDescent="0.25"/>
    <row r="30301" x14ac:dyDescent="0.25"/>
    <row r="30302" x14ac:dyDescent="0.25"/>
    <row r="30303" x14ac:dyDescent="0.25"/>
    <row r="30304" x14ac:dyDescent="0.25"/>
    <row r="30305" x14ac:dyDescent="0.25"/>
    <row r="30306" x14ac:dyDescent="0.25"/>
    <row r="30307" x14ac:dyDescent="0.25"/>
    <row r="30308" x14ac:dyDescent="0.25"/>
    <row r="30309" x14ac:dyDescent="0.25"/>
    <row r="30310" x14ac:dyDescent="0.25"/>
    <row r="30311" x14ac:dyDescent="0.25"/>
    <row r="30312" x14ac:dyDescent="0.25"/>
    <row r="30313" x14ac:dyDescent="0.25"/>
    <row r="30314" x14ac:dyDescent="0.25"/>
    <row r="30315" x14ac:dyDescent="0.25"/>
    <row r="30316" x14ac:dyDescent="0.25"/>
    <row r="30317" x14ac:dyDescent="0.25"/>
    <row r="30318" x14ac:dyDescent="0.25"/>
    <row r="30319" x14ac:dyDescent="0.25"/>
    <row r="30320" x14ac:dyDescent="0.25"/>
    <row r="30321" x14ac:dyDescent="0.25"/>
    <row r="30322" x14ac:dyDescent="0.25"/>
    <row r="30323" x14ac:dyDescent="0.25"/>
    <row r="30324" x14ac:dyDescent="0.25"/>
    <row r="30325" x14ac:dyDescent="0.25"/>
    <row r="30326" x14ac:dyDescent="0.25"/>
    <row r="30327" x14ac:dyDescent="0.25"/>
    <row r="30328" x14ac:dyDescent="0.25"/>
    <row r="30329" x14ac:dyDescent="0.25"/>
    <row r="30330" x14ac:dyDescent="0.25"/>
    <row r="30331" x14ac:dyDescent="0.25"/>
    <row r="30332" x14ac:dyDescent="0.25"/>
    <row r="30333" x14ac:dyDescent="0.25"/>
    <row r="30334" x14ac:dyDescent="0.25"/>
    <row r="30335" x14ac:dyDescent="0.25"/>
    <row r="30336" x14ac:dyDescent="0.25"/>
    <row r="30337" x14ac:dyDescent="0.25"/>
    <row r="30338" x14ac:dyDescent="0.25"/>
    <row r="30339" x14ac:dyDescent="0.25"/>
    <row r="30340" x14ac:dyDescent="0.25"/>
    <row r="30341" x14ac:dyDescent="0.25"/>
    <row r="30342" x14ac:dyDescent="0.25"/>
    <row r="30343" x14ac:dyDescent="0.25"/>
    <row r="30344" x14ac:dyDescent="0.25"/>
    <row r="30345" x14ac:dyDescent="0.25"/>
    <row r="30346" x14ac:dyDescent="0.25"/>
    <row r="30347" x14ac:dyDescent="0.25"/>
    <row r="30348" x14ac:dyDescent="0.25"/>
    <row r="30349" x14ac:dyDescent="0.25"/>
    <row r="30350" x14ac:dyDescent="0.25"/>
    <row r="30351" x14ac:dyDescent="0.25"/>
    <row r="30352" x14ac:dyDescent="0.25"/>
    <row r="30353" x14ac:dyDescent="0.25"/>
    <row r="30354" x14ac:dyDescent="0.25"/>
    <row r="30355" x14ac:dyDescent="0.25"/>
    <row r="30356" x14ac:dyDescent="0.25"/>
    <row r="30357" x14ac:dyDescent="0.25"/>
    <row r="30358" x14ac:dyDescent="0.25"/>
    <row r="30359" x14ac:dyDescent="0.25"/>
    <row r="30360" x14ac:dyDescent="0.25"/>
    <row r="30361" x14ac:dyDescent="0.25"/>
    <row r="30362" x14ac:dyDescent="0.25"/>
    <row r="30363" x14ac:dyDescent="0.25"/>
    <row r="30364" x14ac:dyDescent="0.25"/>
    <row r="30365" x14ac:dyDescent="0.25"/>
    <row r="30366" x14ac:dyDescent="0.25"/>
    <row r="30367" x14ac:dyDescent="0.25"/>
    <row r="30368" x14ac:dyDescent="0.25"/>
    <row r="30369" x14ac:dyDescent="0.25"/>
    <row r="30370" x14ac:dyDescent="0.25"/>
    <row r="30371" x14ac:dyDescent="0.25"/>
    <row r="30372" x14ac:dyDescent="0.25"/>
    <row r="30373" x14ac:dyDescent="0.25"/>
    <row r="30374" x14ac:dyDescent="0.25"/>
    <row r="30375" x14ac:dyDescent="0.25"/>
    <row r="30376" x14ac:dyDescent="0.25"/>
    <row r="30377" x14ac:dyDescent="0.25"/>
    <row r="30378" x14ac:dyDescent="0.25"/>
    <row r="30379" x14ac:dyDescent="0.25"/>
    <row r="30380" x14ac:dyDescent="0.25"/>
    <row r="30381" x14ac:dyDescent="0.25"/>
    <row r="30382" x14ac:dyDescent="0.25"/>
    <row r="30383" x14ac:dyDescent="0.25"/>
    <row r="30384" x14ac:dyDescent="0.25"/>
    <row r="30385" x14ac:dyDescent="0.25"/>
    <row r="30386" x14ac:dyDescent="0.25"/>
    <row r="30387" x14ac:dyDescent="0.25"/>
    <row r="30388" x14ac:dyDescent="0.25"/>
    <row r="30389" x14ac:dyDescent="0.25"/>
    <row r="30390" x14ac:dyDescent="0.25"/>
    <row r="30391" x14ac:dyDescent="0.25"/>
    <row r="30392" x14ac:dyDescent="0.25"/>
    <row r="30393" x14ac:dyDescent="0.25"/>
    <row r="30394" x14ac:dyDescent="0.25"/>
    <row r="30395" x14ac:dyDescent="0.25"/>
    <row r="30396" x14ac:dyDescent="0.25"/>
    <row r="30397" x14ac:dyDescent="0.25"/>
    <row r="30398" x14ac:dyDescent="0.25"/>
    <row r="30399" x14ac:dyDescent="0.25"/>
    <row r="30400" x14ac:dyDescent="0.25"/>
    <row r="30401" x14ac:dyDescent="0.25"/>
    <row r="30402" x14ac:dyDescent="0.25"/>
    <row r="30403" x14ac:dyDescent="0.25"/>
    <row r="30404" x14ac:dyDescent="0.25"/>
    <row r="30405" x14ac:dyDescent="0.25"/>
    <row r="30406" x14ac:dyDescent="0.25"/>
    <row r="30407" x14ac:dyDescent="0.25"/>
    <row r="30408" x14ac:dyDescent="0.25"/>
    <row r="30409" x14ac:dyDescent="0.25"/>
    <row r="30410" x14ac:dyDescent="0.25"/>
    <row r="30411" x14ac:dyDescent="0.25"/>
    <row r="30412" x14ac:dyDescent="0.25"/>
    <row r="30413" x14ac:dyDescent="0.25"/>
    <row r="30414" x14ac:dyDescent="0.25"/>
    <row r="30415" x14ac:dyDescent="0.25"/>
    <row r="30416" x14ac:dyDescent="0.25"/>
    <row r="30417" x14ac:dyDescent="0.25"/>
    <row r="30418" x14ac:dyDescent="0.25"/>
    <row r="30419" x14ac:dyDescent="0.25"/>
    <row r="30420" x14ac:dyDescent="0.25"/>
    <row r="30421" x14ac:dyDescent="0.25"/>
    <row r="30422" x14ac:dyDescent="0.25"/>
    <row r="30423" x14ac:dyDescent="0.25"/>
    <row r="30424" x14ac:dyDescent="0.25"/>
    <row r="30425" x14ac:dyDescent="0.25"/>
    <row r="30426" x14ac:dyDescent="0.25"/>
    <row r="30427" x14ac:dyDescent="0.25"/>
    <row r="30428" x14ac:dyDescent="0.25"/>
    <row r="30429" x14ac:dyDescent="0.25"/>
    <row r="30430" x14ac:dyDescent="0.25"/>
    <row r="30431" x14ac:dyDescent="0.25"/>
    <row r="30432" x14ac:dyDescent="0.25"/>
    <row r="30433" x14ac:dyDescent="0.25"/>
    <row r="30434" x14ac:dyDescent="0.25"/>
    <row r="30435" x14ac:dyDescent="0.25"/>
    <row r="30436" x14ac:dyDescent="0.25"/>
    <row r="30437" x14ac:dyDescent="0.25"/>
    <row r="30438" x14ac:dyDescent="0.25"/>
    <row r="30439" x14ac:dyDescent="0.25"/>
    <row r="30440" x14ac:dyDescent="0.25"/>
    <row r="30441" x14ac:dyDescent="0.25"/>
    <row r="30442" x14ac:dyDescent="0.25"/>
    <row r="30443" x14ac:dyDescent="0.25"/>
    <row r="30444" x14ac:dyDescent="0.25"/>
    <row r="30445" x14ac:dyDescent="0.25"/>
    <row r="30446" x14ac:dyDescent="0.25"/>
    <row r="30447" x14ac:dyDescent="0.25"/>
    <row r="30448" x14ac:dyDescent="0.25"/>
    <row r="30449" x14ac:dyDescent="0.25"/>
    <row r="30450" x14ac:dyDescent="0.25"/>
    <row r="30451" x14ac:dyDescent="0.25"/>
    <row r="30452" x14ac:dyDescent="0.25"/>
    <row r="30453" x14ac:dyDescent="0.25"/>
    <row r="30454" x14ac:dyDescent="0.25"/>
    <row r="30455" x14ac:dyDescent="0.25"/>
    <row r="30456" x14ac:dyDescent="0.25"/>
    <row r="30457" x14ac:dyDescent="0.25"/>
    <row r="30458" x14ac:dyDescent="0.25"/>
    <row r="30459" x14ac:dyDescent="0.25"/>
    <row r="30460" x14ac:dyDescent="0.25"/>
    <row r="30461" x14ac:dyDescent="0.25"/>
    <row r="30462" x14ac:dyDescent="0.25"/>
    <row r="30463" x14ac:dyDescent="0.25"/>
    <row r="30464" x14ac:dyDescent="0.25"/>
    <row r="30465" x14ac:dyDescent="0.25"/>
    <row r="30466" x14ac:dyDescent="0.25"/>
    <row r="30467" x14ac:dyDescent="0.25"/>
    <row r="30468" x14ac:dyDescent="0.25"/>
    <row r="30469" x14ac:dyDescent="0.25"/>
    <row r="30470" x14ac:dyDescent="0.25"/>
    <row r="30471" x14ac:dyDescent="0.25"/>
    <row r="30472" x14ac:dyDescent="0.25"/>
    <row r="30473" x14ac:dyDescent="0.25"/>
    <row r="30474" x14ac:dyDescent="0.25"/>
    <row r="30475" x14ac:dyDescent="0.25"/>
    <row r="30476" x14ac:dyDescent="0.25"/>
    <row r="30477" x14ac:dyDescent="0.25"/>
    <row r="30478" x14ac:dyDescent="0.25"/>
    <row r="30479" x14ac:dyDescent="0.25"/>
    <row r="30480" x14ac:dyDescent="0.25"/>
    <row r="30481" x14ac:dyDescent="0.25"/>
    <row r="30482" x14ac:dyDescent="0.25"/>
    <row r="30483" x14ac:dyDescent="0.25"/>
    <row r="30484" x14ac:dyDescent="0.25"/>
    <row r="30485" x14ac:dyDescent="0.25"/>
    <row r="30486" x14ac:dyDescent="0.25"/>
    <row r="30487" x14ac:dyDescent="0.25"/>
    <row r="30488" x14ac:dyDescent="0.25"/>
    <row r="30489" x14ac:dyDescent="0.25"/>
    <row r="30490" x14ac:dyDescent="0.25"/>
    <row r="30491" x14ac:dyDescent="0.25"/>
    <row r="30492" x14ac:dyDescent="0.25"/>
    <row r="30493" x14ac:dyDescent="0.25"/>
    <row r="30494" x14ac:dyDescent="0.25"/>
    <row r="30495" x14ac:dyDescent="0.25"/>
    <row r="30496" x14ac:dyDescent="0.25"/>
    <row r="30497" x14ac:dyDescent="0.25"/>
    <row r="30498" x14ac:dyDescent="0.25"/>
    <row r="30499" x14ac:dyDescent="0.25"/>
    <row r="30500" x14ac:dyDescent="0.25"/>
    <row r="30501" x14ac:dyDescent="0.25"/>
    <row r="30502" x14ac:dyDescent="0.25"/>
    <row r="30503" x14ac:dyDescent="0.25"/>
    <row r="30504" x14ac:dyDescent="0.25"/>
    <row r="30505" x14ac:dyDescent="0.25"/>
    <row r="30506" x14ac:dyDescent="0.25"/>
    <row r="30507" x14ac:dyDescent="0.25"/>
    <row r="30508" x14ac:dyDescent="0.25"/>
    <row r="30509" x14ac:dyDescent="0.25"/>
    <row r="30510" x14ac:dyDescent="0.25"/>
    <row r="30511" x14ac:dyDescent="0.25"/>
    <row r="30512" x14ac:dyDescent="0.25"/>
    <row r="30513" x14ac:dyDescent="0.25"/>
    <row r="30514" x14ac:dyDescent="0.25"/>
    <row r="30515" x14ac:dyDescent="0.25"/>
    <row r="30516" x14ac:dyDescent="0.25"/>
    <row r="30517" x14ac:dyDescent="0.25"/>
    <row r="30518" x14ac:dyDescent="0.25"/>
    <row r="30519" x14ac:dyDescent="0.25"/>
    <row r="30520" x14ac:dyDescent="0.25"/>
    <row r="30521" x14ac:dyDescent="0.25"/>
    <row r="30522" x14ac:dyDescent="0.25"/>
    <row r="30523" x14ac:dyDescent="0.25"/>
    <row r="30524" x14ac:dyDescent="0.25"/>
    <row r="30525" x14ac:dyDescent="0.25"/>
    <row r="30526" x14ac:dyDescent="0.25"/>
    <row r="30527" x14ac:dyDescent="0.25"/>
    <row r="30528" x14ac:dyDescent="0.25"/>
    <row r="30529" x14ac:dyDescent="0.25"/>
    <row r="30530" x14ac:dyDescent="0.25"/>
    <row r="30531" x14ac:dyDescent="0.25"/>
    <row r="30532" x14ac:dyDescent="0.25"/>
    <row r="30533" x14ac:dyDescent="0.25"/>
    <row r="30534" x14ac:dyDescent="0.25"/>
    <row r="30535" x14ac:dyDescent="0.25"/>
    <row r="30536" x14ac:dyDescent="0.25"/>
    <row r="30537" x14ac:dyDescent="0.25"/>
    <row r="30538" x14ac:dyDescent="0.25"/>
    <row r="30539" x14ac:dyDescent="0.25"/>
    <row r="30540" x14ac:dyDescent="0.25"/>
    <row r="30541" x14ac:dyDescent="0.25"/>
    <row r="30542" x14ac:dyDescent="0.25"/>
    <row r="30543" x14ac:dyDescent="0.25"/>
    <row r="30544" x14ac:dyDescent="0.25"/>
    <row r="30545" x14ac:dyDescent="0.25"/>
    <row r="30546" x14ac:dyDescent="0.25"/>
    <row r="30547" x14ac:dyDescent="0.25"/>
    <row r="30548" x14ac:dyDescent="0.25"/>
    <row r="30549" x14ac:dyDescent="0.25"/>
    <row r="30550" x14ac:dyDescent="0.25"/>
    <row r="30551" x14ac:dyDescent="0.25"/>
    <row r="30552" x14ac:dyDescent="0.25"/>
    <row r="30553" x14ac:dyDescent="0.25"/>
    <row r="30554" x14ac:dyDescent="0.25"/>
    <row r="30555" x14ac:dyDescent="0.25"/>
    <row r="30556" x14ac:dyDescent="0.25"/>
    <row r="30557" x14ac:dyDescent="0.25"/>
    <row r="30558" x14ac:dyDescent="0.25"/>
    <row r="30559" x14ac:dyDescent="0.25"/>
    <row r="30560" x14ac:dyDescent="0.25"/>
    <row r="30561" x14ac:dyDescent="0.25"/>
    <row r="30562" x14ac:dyDescent="0.25"/>
    <row r="30563" x14ac:dyDescent="0.25"/>
    <row r="30564" x14ac:dyDescent="0.25"/>
    <row r="30565" x14ac:dyDescent="0.25"/>
    <row r="30566" x14ac:dyDescent="0.25"/>
    <row r="30567" x14ac:dyDescent="0.25"/>
    <row r="30568" x14ac:dyDescent="0.25"/>
    <row r="30569" x14ac:dyDescent="0.25"/>
    <row r="30570" x14ac:dyDescent="0.25"/>
    <row r="30571" x14ac:dyDescent="0.25"/>
    <row r="30572" x14ac:dyDescent="0.25"/>
    <row r="30573" x14ac:dyDescent="0.25"/>
    <row r="30574" x14ac:dyDescent="0.25"/>
    <row r="30575" x14ac:dyDescent="0.25"/>
    <row r="30576" x14ac:dyDescent="0.25"/>
    <row r="30577" x14ac:dyDescent="0.25"/>
    <row r="30578" x14ac:dyDescent="0.25"/>
    <row r="30579" x14ac:dyDescent="0.25"/>
    <row r="30580" x14ac:dyDescent="0.25"/>
    <row r="30581" x14ac:dyDescent="0.25"/>
    <row r="30582" x14ac:dyDescent="0.25"/>
    <row r="30583" x14ac:dyDescent="0.25"/>
    <row r="30584" x14ac:dyDescent="0.25"/>
    <row r="30585" x14ac:dyDescent="0.25"/>
    <row r="30586" x14ac:dyDescent="0.25"/>
    <row r="30587" x14ac:dyDescent="0.25"/>
    <row r="30588" x14ac:dyDescent="0.25"/>
    <row r="30589" x14ac:dyDescent="0.25"/>
    <row r="30590" x14ac:dyDescent="0.25"/>
    <row r="30591" x14ac:dyDescent="0.25"/>
    <row r="30592" x14ac:dyDescent="0.25"/>
    <row r="30593" x14ac:dyDescent="0.25"/>
    <row r="30594" x14ac:dyDescent="0.25"/>
    <row r="30595" x14ac:dyDescent="0.25"/>
    <row r="30596" x14ac:dyDescent="0.25"/>
    <row r="30597" x14ac:dyDescent="0.25"/>
    <row r="30598" x14ac:dyDescent="0.25"/>
    <row r="30599" x14ac:dyDescent="0.25"/>
    <row r="30600" x14ac:dyDescent="0.25"/>
    <row r="30601" x14ac:dyDescent="0.25"/>
    <row r="30602" x14ac:dyDescent="0.25"/>
    <row r="30603" x14ac:dyDescent="0.25"/>
    <row r="30604" x14ac:dyDescent="0.25"/>
    <row r="30605" x14ac:dyDescent="0.25"/>
    <row r="30606" x14ac:dyDescent="0.25"/>
    <row r="30607" x14ac:dyDescent="0.25"/>
    <row r="30608" x14ac:dyDescent="0.25"/>
    <row r="30609" x14ac:dyDescent="0.25"/>
    <row r="30610" x14ac:dyDescent="0.25"/>
    <row r="30611" x14ac:dyDescent="0.25"/>
    <row r="30612" x14ac:dyDescent="0.25"/>
    <row r="30613" x14ac:dyDescent="0.25"/>
    <row r="30614" x14ac:dyDescent="0.25"/>
    <row r="30615" x14ac:dyDescent="0.25"/>
    <row r="30616" x14ac:dyDescent="0.25"/>
    <row r="30617" x14ac:dyDescent="0.25"/>
    <row r="30618" x14ac:dyDescent="0.25"/>
    <row r="30619" x14ac:dyDescent="0.25"/>
    <row r="30620" x14ac:dyDescent="0.25"/>
    <row r="30621" x14ac:dyDescent="0.25"/>
    <row r="30622" x14ac:dyDescent="0.25"/>
    <row r="30623" x14ac:dyDescent="0.25"/>
    <row r="30624" x14ac:dyDescent="0.25"/>
    <row r="30625" x14ac:dyDescent="0.25"/>
    <row r="30626" x14ac:dyDescent="0.25"/>
    <row r="30627" x14ac:dyDescent="0.25"/>
    <row r="30628" x14ac:dyDescent="0.25"/>
    <row r="30629" x14ac:dyDescent="0.25"/>
    <row r="30630" x14ac:dyDescent="0.25"/>
    <row r="30631" x14ac:dyDescent="0.25"/>
    <row r="30632" x14ac:dyDescent="0.25"/>
    <row r="30633" x14ac:dyDescent="0.25"/>
    <row r="30634" x14ac:dyDescent="0.25"/>
    <row r="30635" x14ac:dyDescent="0.25"/>
    <row r="30636" x14ac:dyDescent="0.25"/>
    <row r="30637" x14ac:dyDescent="0.25"/>
    <row r="30638" x14ac:dyDescent="0.25"/>
    <row r="30639" x14ac:dyDescent="0.25"/>
    <row r="30640" x14ac:dyDescent="0.25"/>
    <row r="30641" x14ac:dyDescent="0.25"/>
    <row r="30642" x14ac:dyDescent="0.25"/>
    <row r="30643" x14ac:dyDescent="0.25"/>
    <row r="30644" x14ac:dyDescent="0.25"/>
    <row r="30645" x14ac:dyDescent="0.25"/>
    <row r="30646" x14ac:dyDescent="0.25"/>
    <row r="30647" x14ac:dyDescent="0.25"/>
    <row r="30648" x14ac:dyDescent="0.25"/>
    <row r="30649" x14ac:dyDescent="0.25"/>
    <row r="30650" x14ac:dyDescent="0.25"/>
    <row r="30651" x14ac:dyDescent="0.25"/>
    <row r="30652" x14ac:dyDescent="0.25"/>
    <row r="30653" x14ac:dyDescent="0.25"/>
    <row r="30654" x14ac:dyDescent="0.25"/>
    <row r="30655" x14ac:dyDescent="0.25"/>
    <row r="30656" x14ac:dyDescent="0.25"/>
    <row r="30657" x14ac:dyDescent="0.25"/>
    <row r="30658" x14ac:dyDescent="0.25"/>
    <row r="30659" x14ac:dyDescent="0.25"/>
    <row r="30660" x14ac:dyDescent="0.25"/>
    <row r="30661" x14ac:dyDescent="0.25"/>
    <row r="30662" x14ac:dyDescent="0.25"/>
    <row r="30663" x14ac:dyDescent="0.25"/>
    <row r="30664" x14ac:dyDescent="0.25"/>
    <row r="30665" x14ac:dyDescent="0.25"/>
    <row r="30666" x14ac:dyDescent="0.25"/>
    <row r="30667" x14ac:dyDescent="0.25"/>
    <row r="30668" x14ac:dyDescent="0.25"/>
    <row r="30669" x14ac:dyDescent="0.25"/>
    <row r="30670" x14ac:dyDescent="0.25"/>
    <row r="30671" x14ac:dyDescent="0.25"/>
    <row r="30672" x14ac:dyDescent="0.25"/>
    <row r="30673" x14ac:dyDescent="0.25"/>
    <row r="30674" x14ac:dyDescent="0.25"/>
    <row r="30675" x14ac:dyDescent="0.25"/>
    <row r="30676" x14ac:dyDescent="0.25"/>
    <row r="30677" x14ac:dyDescent="0.25"/>
    <row r="30678" x14ac:dyDescent="0.25"/>
    <row r="30679" x14ac:dyDescent="0.25"/>
    <row r="30680" x14ac:dyDescent="0.25"/>
    <row r="30681" x14ac:dyDescent="0.25"/>
    <row r="30682" x14ac:dyDescent="0.25"/>
    <row r="30683" x14ac:dyDescent="0.25"/>
    <row r="30684" x14ac:dyDescent="0.25"/>
    <row r="30685" x14ac:dyDescent="0.25"/>
    <row r="30686" x14ac:dyDescent="0.25"/>
    <row r="30687" x14ac:dyDescent="0.25"/>
    <row r="30688" x14ac:dyDescent="0.25"/>
    <row r="30689" x14ac:dyDescent="0.25"/>
    <row r="30690" x14ac:dyDescent="0.25"/>
    <row r="30691" x14ac:dyDescent="0.25"/>
    <row r="30692" x14ac:dyDescent="0.25"/>
    <row r="30693" x14ac:dyDescent="0.25"/>
    <row r="30694" x14ac:dyDescent="0.25"/>
    <row r="30695" x14ac:dyDescent="0.25"/>
    <row r="30696" x14ac:dyDescent="0.25"/>
    <row r="30697" x14ac:dyDescent="0.25"/>
    <row r="30698" x14ac:dyDescent="0.25"/>
    <row r="30699" x14ac:dyDescent="0.25"/>
    <row r="30700" x14ac:dyDescent="0.25"/>
    <row r="30701" x14ac:dyDescent="0.25"/>
    <row r="30702" x14ac:dyDescent="0.25"/>
    <row r="30703" x14ac:dyDescent="0.25"/>
    <row r="30704" x14ac:dyDescent="0.25"/>
    <row r="30705" x14ac:dyDescent="0.25"/>
    <row r="30706" x14ac:dyDescent="0.25"/>
    <row r="30707" x14ac:dyDescent="0.25"/>
    <row r="30708" x14ac:dyDescent="0.25"/>
    <row r="30709" x14ac:dyDescent="0.25"/>
    <row r="30710" x14ac:dyDescent="0.25"/>
    <row r="30711" x14ac:dyDescent="0.25"/>
    <row r="30712" x14ac:dyDescent="0.25"/>
    <row r="30713" x14ac:dyDescent="0.25"/>
    <row r="30714" x14ac:dyDescent="0.25"/>
    <row r="30715" x14ac:dyDescent="0.25"/>
    <row r="30716" x14ac:dyDescent="0.25"/>
    <row r="30717" x14ac:dyDescent="0.25"/>
    <row r="30718" x14ac:dyDescent="0.25"/>
    <row r="30719" x14ac:dyDescent="0.25"/>
    <row r="30720" x14ac:dyDescent="0.25"/>
    <row r="30721" x14ac:dyDescent="0.25"/>
    <row r="30722" x14ac:dyDescent="0.25"/>
    <row r="30723" x14ac:dyDescent="0.25"/>
    <row r="30724" x14ac:dyDescent="0.25"/>
    <row r="30725" x14ac:dyDescent="0.25"/>
    <row r="30726" x14ac:dyDescent="0.25"/>
    <row r="30727" x14ac:dyDescent="0.25"/>
    <row r="30728" x14ac:dyDescent="0.25"/>
    <row r="30729" x14ac:dyDescent="0.25"/>
    <row r="30730" x14ac:dyDescent="0.25"/>
    <row r="30731" x14ac:dyDescent="0.25"/>
    <row r="30732" x14ac:dyDescent="0.25"/>
    <row r="30733" x14ac:dyDescent="0.25"/>
    <row r="30734" x14ac:dyDescent="0.25"/>
    <row r="30735" x14ac:dyDescent="0.25"/>
    <row r="30736" x14ac:dyDescent="0.25"/>
    <row r="30737" x14ac:dyDescent="0.25"/>
    <row r="30738" x14ac:dyDescent="0.25"/>
    <row r="30739" x14ac:dyDescent="0.25"/>
    <row r="30740" x14ac:dyDescent="0.25"/>
    <row r="30741" x14ac:dyDescent="0.25"/>
    <row r="30742" x14ac:dyDescent="0.25"/>
    <row r="30743" x14ac:dyDescent="0.25"/>
    <row r="30744" x14ac:dyDescent="0.25"/>
    <row r="30745" x14ac:dyDescent="0.25"/>
    <row r="30746" x14ac:dyDescent="0.25"/>
    <row r="30747" x14ac:dyDescent="0.25"/>
    <row r="30748" x14ac:dyDescent="0.25"/>
    <row r="30749" x14ac:dyDescent="0.25"/>
    <row r="30750" x14ac:dyDescent="0.25"/>
    <row r="30751" x14ac:dyDescent="0.25"/>
    <row r="30752" x14ac:dyDescent="0.25"/>
    <row r="30753" x14ac:dyDescent="0.25"/>
    <row r="30754" x14ac:dyDescent="0.25"/>
    <row r="30755" x14ac:dyDescent="0.25"/>
    <row r="30756" x14ac:dyDescent="0.25"/>
    <row r="30757" x14ac:dyDescent="0.25"/>
    <row r="30758" x14ac:dyDescent="0.25"/>
    <row r="30759" x14ac:dyDescent="0.25"/>
    <row r="30760" x14ac:dyDescent="0.25"/>
    <row r="30761" x14ac:dyDescent="0.25"/>
    <row r="30762" x14ac:dyDescent="0.25"/>
    <row r="30763" x14ac:dyDescent="0.25"/>
    <row r="30764" x14ac:dyDescent="0.25"/>
    <row r="30765" x14ac:dyDescent="0.25"/>
    <row r="30766" x14ac:dyDescent="0.25"/>
    <row r="30767" x14ac:dyDescent="0.25"/>
    <row r="30768" x14ac:dyDescent="0.25"/>
    <row r="30769" x14ac:dyDescent="0.25"/>
    <row r="30770" x14ac:dyDescent="0.25"/>
    <row r="30771" x14ac:dyDescent="0.25"/>
    <row r="30772" x14ac:dyDescent="0.25"/>
    <row r="30773" x14ac:dyDescent="0.25"/>
    <row r="30774" x14ac:dyDescent="0.25"/>
    <row r="30775" x14ac:dyDescent="0.25"/>
    <row r="30776" x14ac:dyDescent="0.25"/>
    <row r="30777" x14ac:dyDescent="0.25"/>
    <row r="30778" x14ac:dyDescent="0.25"/>
    <row r="30779" x14ac:dyDescent="0.25"/>
    <row r="30780" x14ac:dyDescent="0.25"/>
    <row r="30781" x14ac:dyDescent="0.25"/>
    <row r="30782" x14ac:dyDescent="0.25"/>
    <row r="30783" x14ac:dyDescent="0.25"/>
    <row r="30784" x14ac:dyDescent="0.25"/>
    <row r="30785" x14ac:dyDescent="0.25"/>
    <row r="30786" x14ac:dyDescent="0.25"/>
    <row r="30787" x14ac:dyDescent="0.25"/>
    <row r="30788" x14ac:dyDescent="0.25"/>
    <row r="30789" x14ac:dyDescent="0.25"/>
    <row r="30790" x14ac:dyDescent="0.25"/>
    <row r="30791" x14ac:dyDescent="0.25"/>
    <row r="30792" x14ac:dyDescent="0.25"/>
    <row r="30793" x14ac:dyDescent="0.25"/>
    <row r="30794" x14ac:dyDescent="0.25"/>
    <row r="30795" x14ac:dyDescent="0.25"/>
    <row r="30796" x14ac:dyDescent="0.25"/>
    <row r="30797" x14ac:dyDescent="0.25"/>
    <row r="30798" x14ac:dyDescent="0.25"/>
    <row r="30799" x14ac:dyDescent="0.25"/>
    <row r="30800" x14ac:dyDescent="0.25"/>
    <row r="30801" x14ac:dyDescent="0.25"/>
    <row r="30802" x14ac:dyDescent="0.25"/>
    <row r="30803" x14ac:dyDescent="0.25"/>
    <row r="30804" x14ac:dyDescent="0.25"/>
    <row r="30805" x14ac:dyDescent="0.25"/>
    <row r="30806" x14ac:dyDescent="0.25"/>
    <row r="30807" x14ac:dyDescent="0.25"/>
    <row r="30808" x14ac:dyDescent="0.25"/>
    <row r="30809" x14ac:dyDescent="0.25"/>
    <row r="30810" x14ac:dyDescent="0.25"/>
    <row r="30811" x14ac:dyDescent="0.25"/>
    <row r="30812" x14ac:dyDescent="0.25"/>
    <row r="30813" x14ac:dyDescent="0.25"/>
    <row r="30814" x14ac:dyDescent="0.25"/>
    <row r="30815" x14ac:dyDescent="0.25"/>
    <row r="30816" x14ac:dyDescent="0.25"/>
    <row r="30817" x14ac:dyDescent="0.25"/>
    <row r="30818" x14ac:dyDescent="0.25"/>
    <row r="30819" x14ac:dyDescent="0.25"/>
    <row r="30820" x14ac:dyDescent="0.25"/>
    <row r="30821" x14ac:dyDescent="0.25"/>
    <row r="30822" x14ac:dyDescent="0.25"/>
    <row r="30823" x14ac:dyDescent="0.25"/>
    <row r="30824" x14ac:dyDescent="0.25"/>
    <row r="30825" x14ac:dyDescent="0.25"/>
    <row r="30826" x14ac:dyDescent="0.25"/>
    <row r="30827" x14ac:dyDescent="0.25"/>
    <row r="30828" x14ac:dyDescent="0.25"/>
    <row r="30829" x14ac:dyDescent="0.25"/>
    <row r="30830" x14ac:dyDescent="0.25"/>
    <row r="30831" x14ac:dyDescent="0.25"/>
    <row r="30832" x14ac:dyDescent="0.25"/>
    <row r="30833" x14ac:dyDescent="0.25"/>
    <row r="30834" x14ac:dyDescent="0.25"/>
    <row r="30835" x14ac:dyDescent="0.25"/>
    <row r="30836" x14ac:dyDescent="0.25"/>
    <row r="30837" x14ac:dyDescent="0.25"/>
    <row r="30838" x14ac:dyDescent="0.25"/>
    <row r="30839" x14ac:dyDescent="0.25"/>
    <row r="30840" x14ac:dyDescent="0.25"/>
    <row r="30841" x14ac:dyDescent="0.25"/>
    <row r="30842" x14ac:dyDescent="0.25"/>
    <row r="30843" x14ac:dyDescent="0.25"/>
    <row r="30844" x14ac:dyDescent="0.25"/>
    <row r="30845" x14ac:dyDescent="0.25"/>
    <row r="30846" x14ac:dyDescent="0.25"/>
    <row r="30847" x14ac:dyDescent="0.25"/>
    <row r="30848" x14ac:dyDescent="0.25"/>
    <row r="30849" x14ac:dyDescent="0.25"/>
    <row r="30850" x14ac:dyDescent="0.25"/>
    <row r="30851" x14ac:dyDescent="0.25"/>
    <row r="30852" x14ac:dyDescent="0.25"/>
    <row r="30853" x14ac:dyDescent="0.25"/>
    <row r="30854" x14ac:dyDescent="0.25"/>
    <row r="30855" x14ac:dyDescent="0.25"/>
    <row r="30856" x14ac:dyDescent="0.25"/>
    <row r="30857" x14ac:dyDescent="0.25"/>
    <row r="30858" x14ac:dyDescent="0.25"/>
    <row r="30859" x14ac:dyDescent="0.25"/>
    <row r="30860" x14ac:dyDescent="0.25"/>
    <row r="30861" x14ac:dyDescent="0.25"/>
    <row r="30862" x14ac:dyDescent="0.25"/>
    <row r="30863" x14ac:dyDescent="0.25"/>
    <row r="30864" x14ac:dyDescent="0.25"/>
    <row r="30865" x14ac:dyDescent="0.25"/>
    <row r="30866" x14ac:dyDescent="0.25"/>
    <row r="30867" x14ac:dyDescent="0.25"/>
    <row r="30868" x14ac:dyDescent="0.25"/>
    <row r="30869" x14ac:dyDescent="0.25"/>
    <row r="30870" x14ac:dyDescent="0.25"/>
    <row r="30871" x14ac:dyDescent="0.25"/>
    <row r="30872" x14ac:dyDescent="0.25"/>
    <row r="30873" x14ac:dyDescent="0.25"/>
    <row r="30874" x14ac:dyDescent="0.25"/>
    <row r="30875" x14ac:dyDescent="0.25"/>
    <row r="30876" x14ac:dyDescent="0.25"/>
    <row r="30877" x14ac:dyDescent="0.25"/>
    <row r="30878" x14ac:dyDescent="0.25"/>
    <row r="30879" x14ac:dyDescent="0.25"/>
    <row r="30880" x14ac:dyDescent="0.25"/>
    <row r="30881" x14ac:dyDescent="0.25"/>
    <row r="30882" x14ac:dyDescent="0.25"/>
    <row r="30883" x14ac:dyDescent="0.25"/>
    <row r="30884" x14ac:dyDescent="0.25"/>
    <row r="30885" x14ac:dyDescent="0.25"/>
    <row r="30886" x14ac:dyDescent="0.25"/>
    <row r="30887" x14ac:dyDescent="0.25"/>
    <row r="30888" x14ac:dyDescent="0.25"/>
    <row r="30889" x14ac:dyDescent="0.25"/>
    <row r="30890" x14ac:dyDescent="0.25"/>
    <row r="30891" x14ac:dyDescent="0.25"/>
    <row r="30892" x14ac:dyDescent="0.25"/>
    <row r="30893" x14ac:dyDescent="0.25"/>
    <row r="30894" x14ac:dyDescent="0.25"/>
    <row r="30895" x14ac:dyDescent="0.25"/>
    <row r="30896" x14ac:dyDescent="0.25"/>
    <row r="30897" x14ac:dyDescent="0.25"/>
    <row r="30898" x14ac:dyDescent="0.25"/>
    <row r="30899" x14ac:dyDescent="0.25"/>
    <row r="30900" x14ac:dyDescent="0.25"/>
    <row r="30901" x14ac:dyDescent="0.25"/>
    <row r="30902" x14ac:dyDescent="0.25"/>
    <row r="30903" x14ac:dyDescent="0.25"/>
    <row r="30904" x14ac:dyDescent="0.25"/>
    <row r="30905" x14ac:dyDescent="0.25"/>
    <row r="30906" x14ac:dyDescent="0.25"/>
    <row r="30907" x14ac:dyDescent="0.25"/>
    <row r="30908" x14ac:dyDescent="0.25"/>
    <row r="30909" x14ac:dyDescent="0.25"/>
    <row r="30910" x14ac:dyDescent="0.25"/>
    <row r="30911" x14ac:dyDescent="0.25"/>
    <row r="30912" x14ac:dyDescent="0.25"/>
    <row r="30913" x14ac:dyDescent="0.25"/>
    <row r="30914" x14ac:dyDescent="0.25"/>
    <row r="30915" x14ac:dyDescent="0.25"/>
    <row r="30916" x14ac:dyDescent="0.25"/>
    <row r="30917" x14ac:dyDescent="0.25"/>
    <row r="30918" x14ac:dyDescent="0.25"/>
    <row r="30919" x14ac:dyDescent="0.25"/>
    <row r="30920" x14ac:dyDescent="0.25"/>
    <row r="30921" x14ac:dyDescent="0.25"/>
    <row r="30922" x14ac:dyDescent="0.25"/>
    <row r="30923" x14ac:dyDescent="0.25"/>
    <row r="30924" x14ac:dyDescent="0.25"/>
    <row r="30925" x14ac:dyDescent="0.25"/>
    <row r="30926" x14ac:dyDescent="0.25"/>
    <row r="30927" x14ac:dyDescent="0.25"/>
    <row r="30928" x14ac:dyDescent="0.25"/>
    <row r="30929" x14ac:dyDescent="0.25"/>
    <row r="30930" x14ac:dyDescent="0.25"/>
    <row r="30931" x14ac:dyDescent="0.25"/>
    <row r="30932" x14ac:dyDescent="0.25"/>
    <row r="30933" x14ac:dyDescent="0.25"/>
    <row r="30934" x14ac:dyDescent="0.25"/>
    <row r="30935" x14ac:dyDescent="0.25"/>
    <row r="30936" x14ac:dyDescent="0.25"/>
    <row r="30937" x14ac:dyDescent="0.25"/>
    <row r="30938" x14ac:dyDescent="0.25"/>
    <row r="30939" x14ac:dyDescent="0.25"/>
    <row r="30940" x14ac:dyDescent="0.25"/>
    <row r="30941" x14ac:dyDescent="0.25"/>
    <row r="30942" x14ac:dyDescent="0.25"/>
    <row r="30943" x14ac:dyDescent="0.25"/>
    <row r="30944" x14ac:dyDescent="0.25"/>
    <row r="30945" x14ac:dyDescent="0.25"/>
    <row r="30946" x14ac:dyDescent="0.25"/>
    <row r="30947" x14ac:dyDescent="0.25"/>
    <row r="30948" x14ac:dyDescent="0.25"/>
    <row r="30949" x14ac:dyDescent="0.25"/>
    <row r="30950" x14ac:dyDescent="0.25"/>
    <row r="30951" x14ac:dyDescent="0.25"/>
    <row r="30952" x14ac:dyDescent="0.25"/>
    <row r="30953" x14ac:dyDescent="0.25"/>
    <row r="30954" x14ac:dyDescent="0.25"/>
    <row r="30955" x14ac:dyDescent="0.25"/>
    <row r="30956" x14ac:dyDescent="0.25"/>
    <row r="30957" x14ac:dyDescent="0.25"/>
    <row r="30958" x14ac:dyDescent="0.25"/>
    <row r="30959" x14ac:dyDescent="0.25"/>
    <row r="30960" x14ac:dyDescent="0.25"/>
    <row r="30961" x14ac:dyDescent="0.25"/>
    <row r="30962" x14ac:dyDescent="0.25"/>
    <row r="30963" x14ac:dyDescent="0.25"/>
    <row r="30964" x14ac:dyDescent="0.25"/>
    <row r="30965" x14ac:dyDescent="0.25"/>
    <row r="30966" x14ac:dyDescent="0.25"/>
    <row r="30967" x14ac:dyDescent="0.25"/>
    <row r="30968" x14ac:dyDescent="0.25"/>
    <row r="30969" x14ac:dyDescent="0.25"/>
    <row r="30970" x14ac:dyDescent="0.25"/>
    <row r="30971" x14ac:dyDescent="0.25"/>
    <row r="30972" x14ac:dyDescent="0.25"/>
    <row r="30973" x14ac:dyDescent="0.25"/>
    <row r="30974" x14ac:dyDescent="0.25"/>
    <row r="30975" x14ac:dyDescent="0.25"/>
    <row r="30976" x14ac:dyDescent="0.25"/>
    <row r="30977" x14ac:dyDescent="0.25"/>
    <row r="30978" x14ac:dyDescent="0.25"/>
    <row r="30979" x14ac:dyDescent="0.25"/>
    <row r="30980" x14ac:dyDescent="0.25"/>
    <row r="30981" x14ac:dyDescent="0.25"/>
    <row r="30982" x14ac:dyDescent="0.25"/>
    <row r="30983" x14ac:dyDescent="0.25"/>
    <row r="30984" x14ac:dyDescent="0.25"/>
    <row r="30985" x14ac:dyDescent="0.25"/>
    <row r="30986" x14ac:dyDescent="0.25"/>
    <row r="30987" x14ac:dyDescent="0.25"/>
    <row r="30988" x14ac:dyDescent="0.25"/>
    <row r="30989" x14ac:dyDescent="0.25"/>
    <row r="30990" x14ac:dyDescent="0.25"/>
    <row r="30991" x14ac:dyDescent="0.25"/>
    <row r="30992" x14ac:dyDescent="0.25"/>
    <row r="30993" x14ac:dyDescent="0.25"/>
    <row r="30994" x14ac:dyDescent="0.25"/>
    <row r="30995" x14ac:dyDescent="0.25"/>
    <row r="30996" x14ac:dyDescent="0.25"/>
    <row r="30997" x14ac:dyDescent="0.25"/>
    <row r="30998" x14ac:dyDescent="0.25"/>
    <row r="30999" x14ac:dyDescent="0.25"/>
    <row r="31000" x14ac:dyDescent="0.25"/>
    <row r="31001" x14ac:dyDescent="0.25"/>
    <row r="31002" x14ac:dyDescent="0.25"/>
    <row r="31003" x14ac:dyDescent="0.25"/>
    <row r="31004" x14ac:dyDescent="0.25"/>
    <row r="31005" x14ac:dyDescent="0.25"/>
    <row r="31006" x14ac:dyDescent="0.25"/>
    <row r="31007" x14ac:dyDescent="0.25"/>
    <row r="31008" x14ac:dyDescent="0.25"/>
    <row r="31009" x14ac:dyDescent="0.25"/>
    <row r="31010" x14ac:dyDescent="0.25"/>
    <row r="31011" x14ac:dyDescent="0.25"/>
    <row r="31012" x14ac:dyDescent="0.25"/>
    <row r="31013" x14ac:dyDescent="0.25"/>
    <row r="31014" x14ac:dyDescent="0.25"/>
    <row r="31015" x14ac:dyDescent="0.25"/>
    <row r="31016" x14ac:dyDescent="0.25"/>
    <row r="31017" x14ac:dyDescent="0.25"/>
    <row r="31018" x14ac:dyDescent="0.25"/>
    <row r="31019" x14ac:dyDescent="0.25"/>
    <row r="31020" x14ac:dyDescent="0.25"/>
    <row r="31021" x14ac:dyDescent="0.25"/>
    <row r="31022" x14ac:dyDescent="0.25"/>
    <row r="31023" x14ac:dyDescent="0.25"/>
    <row r="31024" x14ac:dyDescent="0.25"/>
    <row r="31025" x14ac:dyDescent="0.25"/>
    <row r="31026" x14ac:dyDescent="0.25"/>
    <row r="31027" x14ac:dyDescent="0.25"/>
    <row r="31028" x14ac:dyDescent="0.25"/>
    <row r="31029" x14ac:dyDescent="0.25"/>
    <row r="31030" x14ac:dyDescent="0.25"/>
    <row r="31031" x14ac:dyDescent="0.25"/>
    <row r="31032" x14ac:dyDescent="0.25"/>
    <row r="31033" x14ac:dyDescent="0.25"/>
    <row r="31034" x14ac:dyDescent="0.25"/>
    <row r="31035" x14ac:dyDescent="0.25"/>
    <row r="31036" x14ac:dyDescent="0.25"/>
    <row r="31037" x14ac:dyDescent="0.25"/>
    <row r="31038" x14ac:dyDescent="0.25"/>
    <row r="31039" x14ac:dyDescent="0.25"/>
    <row r="31040" x14ac:dyDescent="0.25"/>
    <row r="31041" x14ac:dyDescent="0.25"/>
    <row r="31042" x14ac:dyDescent="0.25"/>
    <row r="31043" x14ac:dyDescent="0.25"/>
    <row r="31044" x14ac:dyDescent="0.25"/>
    <row r="31045" x14ac:dyDescent="0.25"/>
    <row r="31046" x14ac:dyDescent="0.25"/>
    <row r="31047" x14ac:dyDescent="0.25"/>
    <row r="31048" x14ac:dyDescent="0.25"/>
    <row r="31049" x14ac:dyDescent="0.25"/>
    <row r="31050" x14ac:dyDescent="0.25"/>
    <row r="31051" x14ac:dyDescent="0.25"/>
    <row r="31052" x14ac:dyDescent="0.25"/>
    <row r="31053" x14ac:dyDescent="0.25"/>
    <row r="31054" x14ac:dyDescent="0.25"/>
    <row r="31055" x14ac:dyDescent="0.25"/>
    <row r="31056" x14ac:dyDescent="0.25"/>
    <row r="31057" x14ac:dyDescent="0.25"/>
    <row r="31058" x14ac:dyDescent="0.25"/>
    <row r="31059" x14ac:dyDescent="0.25"/>
    <row r="31060" x14ac:dyDescent="0.25"/>
    <row r="31061" x14ac:dyDescent="0.25"/>
    <row r="31062" x14ac:dyDescent="0.25"/>
    <row r="31063" x14ac:dyDescent="0.25"/>
    <row r="31064" x14ac:dyDescent="0.25"/>
    <row r="31065" x14ac:dyDescent="0.25"/>
    <row r="31066" x14ac:dyDescent="0.25"/>
    <row r="31067" x14ac:dyDescent="0.25"/>
    <row r="31068" x14ac:dyDescent="0.25"/>
    <row r="31069" x14ac:dyDescent="0.25"/>
    <row r="31070" x14ac:dyDescent="0.25"/>
    <row r="31071" x14ac:dyDescent="0.25"/>
    <row r="31072" x14ac:dyDescent="0.25"/>
    <row r="31073" x14ac:dyDescent="0.25"/>
    <row r="31074" x14ac:dyDescent="0.25"/>
    <row r="31075" x14ac:dyDescent="0.25"/>
    <row r="31076" x14ac:dyDescent="0.25"/>
    <row r="31077" x14ac:dyDescent="0.25"/>
    <row r="31078" x14ac:dyDescent="0.25"/>
    <row r="31079" x14ac:dyDescent="0.25"/>
    <row r="31080" x14ac:dyDescent="0.25"/>
    <row r="31081" x14ac:dyDescent="0.25"/>
    <row r="31082" x14ac:dyDescent="0.25"/>
    <row r="31083" x14ac:dyDescent="0.25"/>
    <row r="31084" x14ac:dyDescent="0.25"/>
    <row r="31085" x14ac:dyDescent="0.25"/>
    <row r="31086" x14ac:dyDescent="0.25"/>
    <row r="31087" x14ac:dyDescent="0.25"/>
    <row r="31088" x14ac:dyDescent="0.25"/>
    <row r="31089" x14ac:dyDescent="0.25"/>
    <row r="31090" x14ac:dyDescent="0.25"/>
    <row r="31091" x14ac:dyDescent="0.25"/>
    <row r="31092" x14ac:dyDescent="0.25"/>
    <row r="31093" x14ac:dyDescent="0.25"/>
    <row r="31094" x14ac:dyDescent="0.25"/>
    <row r="31095" x14ac:dyDescent="0.25"/>
    <row r="31096" x14ac:dyDescent="0.25"/>
    <row r="31097" x14ac:dyDescent="0.25"/>
    <row r="31098" x14ac:dyDescent="0.25"/>
    <row r="31099" x14ac:dyDescent="0.25"/>
    <row r="31100" x14ac:dyDescent="0.25"/>
    <row r="31101" x14ac:dyDescent="0.25"/>
    <row r="31102" x14ac:dyDescent="0.25"/>
    <row r="31103" x14ac:dyDescent="0.25"/>
    <row r="31104" x14ac:dyDescent="0.25"/>
    <row r="31105" x14ac:dyDescent="0.25"/>
    <row r="31106" x14ac:dyDescent="0.25"/>
    <row r="31107" x14ac:dyDescent="0.25"/>
    <row r="31108" x14ac:dyDescent="0.25"/>
    <row r="31109" x14ac:dyDescent="0.25"/>
    <row r="31110" x14ac:dyDescent="0.25"/>
    <row r="31111" x14ac:dyDescent="0.25"/>
    <row r="31112" x14ac:dyDescent="0.25"/>
    <row r="31113" x14ac:dyDescent="0.25"/>
    <row r="31114" x14ac:dyDescent="0.25"/>
    <row r="31115" x14ac:dyDescent="0.25"/>
    <row r="31116" x14ac:dyDescent="0.25"/>
    <row r="31117" x14ac:dyDescent="0.25"/>
    <row r="31118" x14ac:dyDescent="0.25"/>
    <row r="31119" x14ac:dyDescent="0.25"/>
    <row r="31120" x14ac:dyDescent="0.25"/>
    <row r="31121" x14ac:dyDescent="0.25"/>
    <row r="31122" x14ac:dyDescent="0.25"/>
    <row r="31123" x14ac:dyDescent="0.25"/>
    <row r="31124" x14ac:dyDescent="0.25"/>
    <row r="31125" x14ac:dyDescent="0.25"/>
    <row r="31126" x14ac:dyDescent="0.25"/>
    <row r="31127" x14ac:dyDescent="0.25"/>
    <row r="31128" x14ac:dyDescent="0.25"/>
    <row r="31129" x14ac:dyDescent="0.25"/>
    <row r="31130" x14ac:dyDescent="0.25"/>
    <row r="31131" x14ac:dyDescent="0.25"/>
    <row r="31132" x14ac:dyDescent="0.25"/>
    <row r="31133" x14ac:dyDescent="0.25"/>
    <row r="31134" x14ac:dyDescent="0.25"/>
    <row r="31135" x14ac:dyDescent="0.25"/>
    <row r="31136" x14ac:dyDescent="0.25"/>
    <row r="31137" x14ac:dyDescent="0.25"/>
    <row r="31138" x14ac:dyDescent="0.25"/>
    <row r="31139" x14ac:dyDescent="0.25"/>
    <row r="31140" x14ac:dyDescent="0.25"/>
    <row r="31141" x14ac:dyDescent="0.25"/>
    <row r="31142" x14ac:dyDescent="0.25"/>
    <row r="31143" x14ac:dyDescent="0.25"/>
    <row r="31144" x14ac:dyDescent="0.25"/>
    <row r="31145" x14ac:dyDescent="0.25"/>
    <row r="31146" x14ac:dyDescent="0.25"/>
    <row r="31147" x14ac:dyDescent="0.25"/>
    <row r="31148" x14ac:dyDescent="0.25"/>
    <row r="31149" x14ac:dyDescent="0.25"/>
    <row r="31150" x14ac:dyDescent="0.25"/>
    <row r="31151" x14ac:dyDescent="0.25"/>
    <row r="31152" x14ac:dyDescent="0.25"/>
    <row r="31153" x14ac:dyDescent="0.25"/>
    <row r="31154" x14ac:dyDescent="0.25"/>
    <row r="31155" x14ac:dyDescent="0.25"/>
    <row r="31156" x14ac:dyDescent="0.25"/>
    <row r="31157" x14ac:dyDescent="0.25"/>
    <row r="31158" x14ac:dyDescent="0.25"/>
    <row r="31159" x14ac:dyDescent="0.25"/>
    <row r="31160" x14ac:dyDescent="0.25"/>
    <row r="31161" x14ac:dyDescent="0.25"/>
    <row r="31162" x14ac:dyDescent="0.25"/>
    <row r="31163" x14ac:dyDescent="0.25"/>
    <row r="31164" x14ac:dyDescent="0.25"/>
    <row r="31165" x14ac:dyDescent="0.25"/>
    <row r="31166" x14ac:dyDescent="0.25"/>
    <row r="31167" x14ac:dyDescent="0.25"/>
    <row r="31168" x14ac:dyDescent="0.25"/>
    <row r="31169" x14ac:dyDescent="0.25"/>
    <row r="31170" x14ac:dyDescent="0.25"/>
    <row r="31171" x14ac:dyDescent="0.25"/>
    <row r="31172" x14ac:dyDescent="0.25"/>
    <row r="31173" x14ac:dyDescent="0.25"/>
    <row r="31174" x14ac:dyDescent="0.25"/>
    <row r="31175" x14ac:dyDescent="0.25"/>
    <row r="31176" x14ac:dyDescent="0.25"/>
    <row r="31177" x14ac:dyDescent="0.25"/>
    <row r="31178" x14ac:dyDescent="0.25"/>
    <row r="31179" x14ac:dyDescent="0.25"/>
    <row r="31180" x14ac:dyDescent="0.25"/>
    <row r="31181" x14ac:dyDescent="0.25"/>
    <row r="31182" x14ac:dyDescent="0.25"/>
    <row r="31183" x14ac:dyDescent="0.25"/>
    <row r="31184" x14ac:dyDescent="0.25"/>
    <row r="31185" x14ac:dyDescent="0.25"/>
    <row r="31186" x14ac:dyDescent="0.25"/>
    <row r="31187" x14ac:dyDescent="0.25"/>
    <row r="31188" x14ac:dyDescent="0.25"/>
    <row r="31189" x14ac:dyDescent="0.25"/>
    <row r="31190" x14ac:dyDescent="0.25"/>
    <row r="31191" x14ac:dyDescent="0.25"/>
    <row r="31192" x14ac:dyDescent="0.25"/>
    <row r="31193" x14ac:dyDescent="0.25"/>
    <row r="31194" x14ac:dyDescent="0.25"/>
    <row r="31195" x14ac:dyDescent="0.25"/>
    <row r="31196" x14ac:dyDescent="0.25"/>
    <row r="31197" x14ac:dyDescent="0.25"/>
    <row r="31198" x14ac:dyDescent="0.25"/>
    <row r="31199" x14ac:dyDescent="0.25"/>
    <row r="31200" x14ac:dyDescent="0.25"/>
    <row r="31201" x14ac:dyDescent="0.25"/>
    <row r="31202" x14ac:dyDescent="0.25"/>
    <row r="31203" x14ac:dyDescent="0.25"/>
    <row r="31204" x14ac:dyDescent="0.25"/>
    <row r="31205" x14ac:dyDescent="0.25"/>
    <row r="31206" x14ac:dyDescent="0.25"/>
    <row r="31207" x14ac:dyDescent="0.25"/>
    <row r="31208" x14ac:dyDescent="0.25"/>
    <row r="31209" x14ac:dyDescent="0.25"/>
    <row r="31210" x14ac:dyDescent="0.25"/>
    <row r="31211" x14ac:dyDescent="0.25"/>
    <row r="31212" x14ac:dyDescent="0.25"/>
    <row r="31213" x14ac:dyDescent="0.25"/>
    <row r="31214" x14ac:dyDescent="0.25"/>
    <row r="31215" x14ac:dyDescent="0.25"/>
    <row r="31216" x14ac:dyDescent="0.25"/>
    <row r="31217" x14ac:dyDescent="0.25"/>
    <row r="31218" x14ac:dyDescent="0.25"/>
    <row r="31219" x14ac:dyDescent="0.25"/>
    <row r="31220" x14ac:dyDescent="0.25"/>
    <row r="31221" x14ac:dyDescent="0.25"/>
    <row r="31222" x14ac:dyDescent="0.25"/>
    <row r="31223" x14ac:dyDescent="0.25"/>
    <row r="31224" x14ac:dyDescent="0.25"/>
    <row r="31225" x14ac:dyDescent="0.25"/>
    <row r="31226" x14ac:dyDescent="0.25"/>
    <row r="31227" x14ac:dyDescent="0.25"/>
    <row r="31228" x14ac:dyDescent="0.25"/>
    <row r="31229" x14ac:dyDescent="0.25"/>
    <row r="31230" x14ac:dyDescent="0.25"/>
    <row r="31231" x14ac:dyDescent="0.25"/>
    <row r="31232" x14ac:dyDescent="0.25"/>
    <row r="31233" x14ac:dyDescent="0.25"/>
    <row r="31234" x14ac:dyDescent="0.25"/>
    <row r="31235" x14ac:dyDescent="0.25"/>
    <row r="31236" x14ac:dyDescent="0.25"/>
    <row r="31237" x14ac:dyDescent="0.25"/>
    <row r="31238" x14ac:dyDescent="0.25"/>
    <row r="31239" x14ac:dyDescent="0.25"/>
    <row r="31240" x14ac:dyDescent="0.25"/>
    <row r="31241" x14ac:dyDescent="0.25"/>
    <row r="31242" x14ac:dyDescent="0.25"/>
    <row r="31243" x14ac:dyDescent="0.25"/>
    <row r="31244" x14ac:dyDescent="0.25"/>
    <row r="31245" x14ac:dyDescent="0.25"/>
    <row r="31246" x14ac:dyDescent="0.25"/>
    <row r="31247" x14ac:dyDescent="0.25"/>
    <row r="31248" x14ac:dyDescent="0.25"/>
    <row r="31249" x14ac:dyDescent="0.25"/>
    <row r="31250" x14ac:dyDescent="0.25"/>
    <row r="31251" x14ac:dyDescent="0.25"/>
    <row r="31252" x14ac:dyDescent="0.25"/>
    <row r="31253" x14ac:dyDescent="0.25"/>
    <row r="31254" x14ac:dyDescent="0.25"/>
    <row r="31255" x14ac:dyDescent="0.25"/>
    <row r="31256" x14ac:dyDescent="0.25"/>
    <row r="31257" x14ac:dyDescent="0.25"/>
    <row r="31258" x14ac:dyDescent="0.25"/>
    <row r="31259" x14ac:dyDescent="0.25"/>
    <row r="31260" x14ac:dyDescent="0.25"/>
    <row r="31261" x14ac:dyDescent="0.25"/>
    <row r="31262" x14ac:dyDescent="0.25"/>
    <row r="31263" x14ac:dyDescent="0.25"/>
    <row r="31264" x14ac:dyDescent="0.25"/>
    <row r="31265" x14ac:dyDescent="0.25"/>
    <row r="31266" x14ac:dyDescent="0.25"/>
    <row r="31267" x14ac:dyDescent="0.25"/>
    <row r="31268" x14ac:dyDescent="0.25"/>
    <row r="31269" x14ac:dyDescent="0.25"/>
    <row r="31270" x14ac:dyDescent="0.25"/>
    <row r="31271" x14ac:dyDescent="0.25"/>
    <row r="31272" x14ac:dyDescent="0.25"/>
    <row r="31273" x14ac:dyDescent="0.25"/>
    <row r="31274" x14ac:dyDescent="0.25"/>
    <row r="31275" x14ac:dyDescent="0.25"/>
    <row r="31276" x14ac:dyDescent="0.25"/>
    <row r="31277" x14ac:dyDescent="0.25"/>
    <row r="31278" x14ac:dyDescent="0.25"/>
    <row r="31279" x14ac:dyDescent="0.25"/>
    <row r="31280" x14ac:dyDescent="0.25"/>
    <row r="31281" x14ac:dyDescent="0.25"/>
    <row r="31282" x14ac:dyDescent="0.25"/>
    <row r="31283" x14ac:dyDescent="0.25"/>
    <row r="31284" x14ac:dyDescent="0.25"/>
    <row r="31285" x14ac:dyDescent="0.25"/>
    <row r="31286" x14ac:dyDescent="0.25"/>
    <row r="31287" x14ac:dyDescent="0.25"/>
    <row r="31288" x14ac:dyDescent="0.25"/>
    <row r="31289" x14ac:dyDescent="0.25"/>
    <row r="31290" x14ac:dyDescent="0.25"/>
    <row r="31291" x14ac:dyDescent="0.25"/>
    <row r="31292" x14ac:dyDescent="0.25"/>
    <row r="31293" x14ac:dyDescent="0.25"/>
    <row r="31294" x14ac:dyDescent="0.25"/>
    <row r="31295" x14ac:dyDescent="0.25"/>
    <row r="31296" x14ac:dyDescent="0.25"/>
    <row r="31297" x14ac:dyDescent="0.25"/>
    <row r="31298" x14ac:dyDescent="0.25"/>
    <row r="31299" x14ac:dyDescent="0.25"/>
    <row r="31300" x14ac:dyDescent="0.25"/>
    <row r="31301" x14ac:dyDescent="0.25"/>
    <row r="31302" x14ac:dyDescent="0.25"/>
    <row r="31303" x14ac:dyDescent="0.25"/>
    <row r="31304" x14ac:dyDescent="0.25"/>
    <row r="31305" x14ac:dyDescent="0.25"/>
    <row r="31306" x14ac:dyDescent="0.25"/>
    <row r="31307" x14ac:dyDescent="0.25"/>
    <row r="31308" x14ac:dyDescent="0.25"/>
    <row r="31309" x14ac:dyDescent="0.25"/>
    <row r="31310" x14ac:dyDescent="0.25"/>
    <row r="31311" x14ac:dyDescent="0.25"/>
    <row r="31312" x14ac:dyDescent="0.25"/>
    <row r="31313" x14ac:dyDescent="0.25"/>
    <row r="31314" x14ac:dyDescent="0.25"/>
    <row r="31315" x14ac:dyDescent="0.25"/>
    <row r="31316" x14ac:dyDescent="0.25"/>
    <row r="31317" x14ac:dyDescent="0.25"/>
    <row r="31318" x14ac:dyDescent="0.25"/>
    <row r="31319" x14ac:dyDescent="0.25"/>
    <row r="31320" x14ac:dyDescent="0.25"/>
    <row r="31321" x14ac:dyDescent="0.25"/>
    <row r="31322" x14ac:dyDescent="0.25"/>
    <row r="31323" x14ac:dyDescent="0.25"/>
    <row r="31324" x14ac:dyDescent="0.25"/>
    <row r="31325" x14ac:dyDescent="0.25"/>
    <row r="31326" x14ac:dyDescent="0.25"/>
    <row r="31327" x14ac:dyDescent="0.25"/>
    <row r="31328" x14ac:dyDescent="0.25"/>
    <row r="31329" x14ac:dyDescent="0.25"/>
    <row r="31330" x14ac:dyDescent="0.25"/>
    <row r="31331" x14ac:dyDescent="0.25"/>
    <row r="31332" x14ac:dyDescent="0.25"/>
    <row r="31333" x14ac:dyDescent="0.25"/>
    <row r="31334" x14ac:dyDescent="0.25"/>
    <row r="31335" x14ac:dyDescent="0.25"/>
    <row r="31336" x14ac:dyDescent="0.25"/>
    <row r="31337" x14ac:dyDescent="0.25"/>
    <row r="31338" x14ac:dyDescent="0.25"/>
    <row r="31339" x14ac:dyDescent="0.25"/>
    <row r="31340" x14ac:dyDescent="0.25"/>
    <row r="31341" x14ac:dyDescent="0.25"/>
    <row r="31342" x14ac:dyDescent="0.25"/>
    <row r="31343" x14ac:dyDescent="0.25"/>
    <row r="31344" x14ac:dyDescent="0.25"/>
    <row r="31345" x14ac:dyDescent="0.25"/>
    <row r="31346" x14ac:dyDescent="0.25"/>
    <row r="31347" x14ac:dyDescent="0.25"/>
    <row r="31348" x14ac:dyDescent="0.25"/>
    <row r="31349" x14ac:dyDescent="0.25"/>
    <row r="31350" x14ac:dyDescent="0.25"/>
    <row r="31351" x14ac:dyDescent="0.25"/>
    <row r="31352" x14ac:dyDescent="0.25"/>
    <row r="31353" x14ac:dyDescent="0.25"/>
    <row r="31354" x14ac:dyDescent="0.25"/>
    <row r="31355" x14ac:dyDescent="0.25"/>
    <row r="31356" x14ac:dyDescent="0.25"/>
    <row r="31357" x14ac:dyDescent="0.25"/>
    <row r="31358" x14ac:dyDescent="0.25"/>
    <row r="31359" x14ac:dyDescent="0.25"/>
    <row r="31360" x14ac:dyDescent="0.25"/>
    <row r="31361" x14ac:dyDescent="0.25"/>
    <row r="31362" x14ac:dyDescent="0.25"/>
    <row r="31363" x14ac:dyDescent="0.25"/>
    <row r="31364" x14ac:dyDescent="0.25"/>
    <row r="31365" x14ac:dyDescent="0.25"/>
    <row r="31366" x14ac:dyDescent="0.25"/>
    <row r="31367" x14ac:dyDescent="0.25"/>
    <row r="31368" x14ac:dyDescent="0.25"/>
    <row r="31369" x14ac:dyDescent="0.25"/>
    <row r="31370" x14ac:dyDescent="0.25"/>
    <row r="31371" x14ac:dyDescent="0.25"/>
    <row r="31372" x14ac:dyDescent="0.25"/>
    <row r="31373" x14ac:dyDescent="0.25"/>
    <row r="31374" x14ac:dyDescent="0.25"/>
    <row r="31375" x14ac:dyDescent="0.25"/>
    <row r="31376" x14ac:dyDescent="0.25"/>
    <row r="31377" x14ac:dyDescent="0.25"/>
    <row r="31378" x14ac:dyDescent="0.25"/>
    <row r="31379" x14ac:dyDescent="0.25"/>
    <row r="31380" x14ac:dyDescent="0.25"/>
    <row r="31381" x14ac:dyDescent="0.25"/>
    <row r="31382" x14ac:dyDescent="0.25"/>
    <row r="31383" x14ac:dyDescent="0.25"/>
    <row r="31384" x14ac:dyDescent="0.25"/>
    <row r="31385" x14ac:dyDescent="0.25"/>
    <row r="31386" x14ac:dyDescent="0.25"/>
    <row r="31387" x14ac:dyDescent="0.25"/>
    <row r="31388" x14ac:dyDescent="0.25"/>
    <row r="31389" x14ac:dyDescent="0.25"/>
    <row r="31390" x14ac:dyDescent="0.25"/>
    <row r="31391" x14ac:dyDescent="0.25"/>
    <row r="31392" x14ac:dyDescent="0.25"/>
    <row r="31393" x14ac:dyDescent="0.25"/>
    <row r="31394" x14ac:dyDescent="0.25"/>
    <row r="31395" x14ac:dyDescent="0.25"/>
    <row r="31396" x14ac:dyDescent="0.25"/>
    <row r="31397" x14ac:dyDescent="0.25"/>
    <row r="31398" x14ac:dyDescent="0.25"/>
    <row r="31399" x14ac:dyDescent="0.25"/>
    <row r="31400" x14ac:dyDescent="0.25"/>
    <row r="31401" x14ac:dyDescent="0.25"/>
    <row r="31402" x14ac:dyDescent="0.25"/>
    <row r="31403" x14ac:dyDescent="0.25"/>
    <row r="31404" x14ac:dyDescent="0.25"/>
    <row r="31405" x14ac:dyDescent="0.25"/>
    <row r="31406" x14ac:dyDescent="0.25"/>
    <row r="31407" x14ac:dyDescent="0.25"/>
    <row r="31408" x14ac:dyDescent="0.25"/>
    <row r="31409" x14ac:dyDescent="0.25"/>
    <row r="31410" x14ac:dyDescent="0.25"/>
    <row r="31411" x14ac:dyDescent="0.25"/>
    <row r="31412" x14ac:dyDescent="0.25"/>
    <row r="31413" x14ac:dyDescent="0.25"/>
    <row r="31414" x14ac:dyDescent="0.25"/>
    <row r="31415" x14ac:dyDescent="0.25"/>
    <row r="31416" x14ac:dyDescent="0.25"/>
    <row r="31417" x14ac:dyDescent="0.25"/>
    <row r="31418" x14ac:dyDescent="0.25"/>
    <row r="31419" x14ac:dyDescent="0.25"/>
    <row r="31420" x14ac:dyDescent="0.25"/>
    <row r="31421" x14ac:dyDescent="0.25"/>
    <row r="31422" x14ac:dyDescent="0.25"/>
    <row r="31423" x14ac:dyDescent="0.25"/>
    <row r="31424" x14ac:dyDescent="0.25"/>
    <row r="31425" x14ac:dyDescent="0.25"/>
    <row r="31426" x14ac:dyDescent="0.25"/>
    <row r="31427" x14ac:dyDescent="0.25"/>
    <row r="31428" x14ac:dyDescent="0.25"/>
    <row r="31429" x14ac:dyDescent="0.25"/>
    <row r="31430" x14ac:dyDescent="0.25"/>
    <row r="31431" x14ac:dyDescent="0.25"/>
    <row r="31432" x14ac:dyDescent="0.25"/>
    <row r="31433" x14ac:dyDescent="0.25"/>
    <row r="31434" x14ac:dyDescent="0.25"/>
    <row r="31435" x14ac:dyDescent="0.25"/>
    <row r="31436" x14ac:dyDescent="0.25"/>
    <row r="31437" x14ac:dyDescent="0.25"/>
    <row r="31438" x14ac:dyDescent="0.25"/>
    <row r="31439" x14ac:dyDescent="0.25"/>
    <row r="31440" x14ac:dyDescent="0.25"/>
    <row r="31441" x14ac:dyDescent="0.25"/>
    <row r="31442" x14ac:dyDescent="0.25"/>
    <row r="31443" x14ac:dyDescent="0.25"/>
    <row r="31444" x14ac:dyDescent="0.25"/>
    <row r="31445" x14ac:dyDescent="0.25"/>
    <row r="31446" x14ac:dyDescent="0.25"/>
    <row r="31447" x14ac:dyDescent="0.25"/>
    <row r="31448" x14ac:dyDescent="0.25"/>
    <row r="31449" x14ac:dyDescent="0.25"/>
    <row r="31450" x14ac:dyDescent="0.25"/>
    <row r="31451" x14ac:dyDescent="0.25"/>
    <row r="31452" x14ac:dyDescent="0.25"/>
    <row r="31453" x14ac:dyDescent="0.25"/>
    <row r="31454" x14ac:dyDescent="0.25"/>
    <row r="31455" x14ac:dyDescent="0.25"/>
    <row r="31456" x14ac:dyDescent="0.25"/>
    <row r="31457" x14ac:dyDescent="0.25"/>
    <row r="31458" x14ac:dyDescent="0.25"/>
    <row r="31459" x14ac:dyDescent="0.25"/>
    <row r="31460" x14ac:dyDescent="0.25"/>
    <row r="31461" x14ac:dyDescent="0.25"/>
    <row r="31462" x14ac:dyDescent="0.25"/>
    <row r="31463" x14ac:dyDescent="0.25"/>
    <row r="31464" x14ac:dyDescent="0.25"/>
    <row r="31465" x14ac:dyDescent="0.25"/>
    <row r="31466" x14ac:dyDescent="0.25"/>
    <row r="31467" x14ac:dyDescent="0.25"/>
    <row r="31468" x14ac:dyDescent="0.25"/>
    <row r="31469" x14ac:dyDescent="0.25"/>
    <row r="31470" x14ac:dyDescent="0.25"/>
    <row r="31471" x14ac:dyDescent="0.25"/>
    <row r="31472" x14ac:dyDescent="0.25"/>
    <row r="31473" x14ac:dyDescent="0.25"/>
    <row r="31474" x14ac:dyDescent="0.25"/>
    <row r="31475" x14ac:dyDescent="0.25"/>
    <row r="31476" x14ac:dyDescent="0.25"/>
    <row r="31477" x14ac:dyDescent="0.25"/>
    <row r="31478" x14ac:dyDescent="0.25"/>
    <row r="31479" x14ac:dyDescent="0.25"/>
    <row r="31480" x14ac:dyDescent="0.25"/>
    <row r="31481" x14ac:dyDescent="0.25"/>
    <row r="31482" x14ac:dyDescent="0.25"/>
    <row r="31483" x14ac:dyDescent="0.25"/>
    <row r="31484" x14ac:dyDescent="0.25"/>
    <row r="31485" x14ac:dyDescent="0.25"/>
    <row r="31486" x14ac:dyDescent="0.25"/>
    <row r="31487" x14ac:dyDescent="0.25"/>
    <row r="31488" x14ac:dyDescent="0.25"/>
    <row r="31489" x14ac:dyDescent="0.25"/>
    <row r="31490" x14ac:dyDescent="0.25"/>
    <row r="31491" x14ac:dyDescent="0.25"/>
    <row r="31492" x14ac:dyDescent="0.25"/>
    <row r="31493" x14ac:dyDescent="0.25"/>
    <row r="31494" x14ac:dyDescent="0.25"/>
    <row r="31495" x14ac:dyDescent="0.25"/>
    <row r="31496" x14ac:dyDescent="0.25"/>
    <row r="31497" x14ac:dyDescent="0.25"/>
    <row r="31498" x14ac:dyDescent="0.25"/>
    <row r="31499" x14ac:dyDescent="0.25"/>
    <row r="31500" x14ac:dyDescent="0.25"/>
    <row r="31501" x14ac:dyDescent="0.25"/>
    <row r="31502" x14ac:dyDescent="0.25"/>
    <row r="31503" x14ac:dyDescent="0.25"/>
    <row r="31504" x14ac:dyDescent="0.25"/>
    <row r="31505" x14ac:dyDescent="0.25"/>
    <row r="31506" x14ac:dyDescent="0.25"/>
    <row r="31507" x14ac:dyDescent="0.25"/>
    <row r="31508" x14ac:dyDescent="0.25"/>
    <row r="31509" x14ac:dyDescent="0.25"/>
    <row r="31510" x14ac:dyDescent="0.25"/>
    <row r="31511" x14ac:dyDescent="0.25"/>
    <row r="31512" x14ac:dyDescent="0.25"/>
    <row r="31513" x14ac:dyDescent="0.25"/>
    <row r="31514" x14ac:dyDescent="0.25"/>
    <row r="31515" x14ac:dyDescent="0.25"/>
    <row r="31516" x14ac:dyDescent="0.25"/>
    <row r="31517" x14ac:dyDescent="0.25"/>
    <row r="31518" x14ac:dyDescent="0.25"/>
    <row r="31519" x14ac:dyDescent="0.25"/>
    <row r="31520" x14ac:dyDescent="0.25"/>
    <row r="31521" x14ac:dyDescent="0.25"/>
    <row r="31522" x14ac:dyDescent="0.25"/>
    <row r="31523" x14ac:dyDescent="0.25"/>
    <row r="31524" x14ac:dyDescent="0.25"/>
    <row r="31525" x14ac:dyDescent="0.25"/>
    <row r="31526" x14ac:dyDescent="0.25"/>
    <row r="31527" x14ac:dyDescent="0.25"/>
    <row r="31528" x14ac:dyDescent="0.25"/>
    <row r="31529" x14ac:dyDescent="0.25"/>
    <row r="31530" x14ac:dyDescent="0.25"/>
    <row r="31531" x14ac:dyDescent="0.25"/>
    <row r="31532" x14ac:dyDescent="0.25"/>
    <row r="31533" x14ac:dyDescent="0.25"/>
    <row r="31534" x14ac:dyDescent="0.25"/>
    <row r="31535" x14ac:dyDescent="0.25"/>
    <row r="31536" x14ac:dyDescent="0.25"/>
    <row r="31537" x14ac:dyDescent="0.25"/>
    <row r="31538" x14ac:dyDescent="0.25"/>
    <row r="31539" x14ac:dyDescent="0.25"/>
    <row r="31540" x14ac:dyDescent="0.25"/>
    <row r="31541" x14ac:dyDescent="0.25"/>
    <row r="31542" x14ac:dyDescent="0.25"/>
    <row r="31543" x14ac:dyDescent="0.25"/>
    <row r="31544" x14ac:dyDescent="0.25"/>
    <row r="31545" x14ac:dyDescent="0.25"/>
    <row r="31546" x14ac:dyDescent="0.25"/>
    <row r="31547" x14ac:dyDescent="0.25"/>
    <row r="31548" x14ac:dyDescent="0.25"/>
    <row r="31549" x14ac:dyDescent="0.25"/>
    <row r="31550" x14ac:dyDescent="0.25"/>
    <row r="31551" x14ac:dyDescent="0.25"/>
    <row r="31552" x14ac:dyDescent="0.25"/>
    <row r="31553" x14ac:dyDescent="0.25"/>
    <row r="31554" x14ac:dyDescent="0.25"/>
    <row r="31555" x14ac:dyDescent="0.25"/>
    <row r="31556" x14ac:dyDescent="0.25"/>
    <row r="31557" x14ac:dyDescent="0.25"/>
    <row r="31558" x14ac:dyDescent="0.25"/>
    <row r="31559" x14ac:dyDescent="0.25"/>
    <row r="31560" x14ac:dyDescent="0.25"/>
    <row r="31561" x14ac:dyDescent="0.25"/>
    <row r="31562" x14ac:dyDescent="0.25"/>
    <row r="31563" x14ac:dyDescent="0.25"/>
    <row r="31564" x14ac:dyDescent="0.25"/>
    <row r="31565" x14ac:dyDescent="0.25"/>
    <row r="31566" x14ac:dyDescent="0.25"/>
    <row r="31567" x14ac:dyDescent="0.25"/>
    <row r="31568" x14ac:dyDescent="0.25"/>
    <row r="31569" x14ac:dyDescent="0.25"/>
    <row r="31570" x14ac:dyDescent="0.25"/>
    <row r="31571" x14ac:dyDescent="0.25"/>
    <row r="31572" x14ac:dyDescent="0.25"/>
    <row r="31573" x14ac:dyDescent="0.25"/>
    <row r="31574" x14ac:dyDescent="0.25"/>
    <row r="31575" x14ac:dyDescent="0.25"/>
    <row r="31576" x14ac:dyDescent="0.25"/>
    <row r="31577" x14ac:dyDescent="0.25"/>
    <row r="31578" x14ac:dyDescent="0.25"/>
    <row r="31579" x14ac:dyDescent="0.25"/>
    <row r="31580" x14ac:dyDescent="0.25"/>
    <row r="31581" x14ac:dyDescent="0.25"/>
    <row r="31582" x14ac:dyDescent="0.25"/>
    <row r="31583" x14ac:dyDescent="0.25"/>
    <row r="31584" x14ac:dyDescent="0.25"/>
    <row r="31585" x14ac:dyDescent="0.25"/>
    <row r="31586" x14ac:dyDescent="0.25"/>
    <row r="31587" x14ac:dyDescent="0.25"/>
    <row r="31588" x14ac:dyDescent="0.25"/>
    <row r="31589" x14ac:dyDescent="0.25"/>
    <row r="31590" x14ac:dyDescent="0.25"/>
    <row r="31591" x14ac:dyDescent="0.25"/>
    <row r="31592" x14ac:dyDescent="0.25"/>
    <row r="31593" x14ac:dyDescent="0.25"/>
    <row r="31594" x14ac:dyDescent="0.25"/>
    <row r="31595" x14ac:dyDescent="0.25"/>
    <row r="31596" x14ac:dyDescent="0.25"/>
    <row r="31597" x14ac:dyDescent="0.25"/>
    <row r="31598" x14ac:dyDescent="0.25"/>
    <row r="31599" x14ac:dyDescent="0.25"/>
    <row r="31600" x14ac:dyDescent="0.25"/>
    <row r="31601" x14ac:dyDescent="0.25"/>
    <row r="31602" x14ac:dyDescent="0.25"/>
    <row r="31603" x14ac:dyDescent="0.25"/>
    <row r="31604" x14ac:dyDescent="0.25"/>
    <row r="31605" x14ac:dyDescent="0.25"/>
    <row r="31606" x14ac:dyDescent="0.25"/>
    <row r="31607" x14ac:dyDescent="0.25"/>
    <row r="31608" x14ac:dyDescent="0.25"/>
    <row r="31609" x14ac:dyDescent="0.25"/>
    <row r="31610" x14ac:dyDescent="0.25"/>
    <row r="31611" x14ac:dyDescent="0.25"/>
    <row r="31612" x14ac:dyDescent="0.25"/>
    <row r="31613" x14ac:dyDescent="0.25"/>
    <row r="31614" x14ac:dyDescent="0.25"/>
    <row r="31615" x14ac:dyDescent="0.25"/>
    <row r="31616" x14ac:dyDescent="0.25"/>
    <row r="31617" x14ac:dyDescent="0.25"/>
    <row r="31618" x14ac:dyDescent="0.25"/>
    <row r="31619" x14ac:dyDescent="0.25"/>
    <row r="31620" x14ac:dyDescent="0.25"/>
    <row r="31621" x14ac:dyDescent="0.25"/>
    <row r="31622" x14ac:dyDescent="0.25"/>
    <row r="31623" x14ac:dyDescent="0.25"/>
    <row r="31624" x14ac:dyDescent="0.25"/>
    <row r="31625" x14ac:dyDescent="0.25"/>
    <row r="31626" x14ac:dyDescent="0.25"/>
    <row r="31627" x14ac:dyDescent="0.25"/>
    <row r="31628" x14ac:dyDescent="0.25"/>
    <row r="31629" x14ac:dyDescent="0.25"/>
    <row r="31630" x14ac:dyDescent="0.25"/>
    <row r="31631" x14ac:dyDescent="0.25"/>
    <row r="31632" x14ac:dyDescent="0.25"/>
    <row r="31633" x14ac:dyDescent="0.25"/>
    <row r="31634" x14ac:dyDescent="0.25"/>
    <row r="31635" x14ac:dyDescent="0.25"/>
    <row r="31636" x14ac:dyDescent="0.25"/>
    <row r="31637" x14ac:dyDescent="0.25"/>
    <row r="31638" x14ac:dyDescent="0.25"/>
    <row r="31639" x14ac:dyDescent="0.25"/>
    <row r="31640" x14ac:dyDescent="0.25"/>
    <row r="31641" x14ac:dyDescent="0.25"/>
    <row r="31642" x14ac:dyDescent="0.25"/>
    <row r="31643" x14ac:dyDescent="0.25"/>
    <row r="31644" x14ac:dyDescent="0.25"/>
    <row r="31645" x14ac:dyDescent="0.25"/>
    <row r="31646" x14ac:dyDescent="0.25"/>
    <row r="31647" x14ac:dyDescent="0.25"/>
    <row r="31648" x14ac:dyDescent="0.25"/>
    <row r="31649" x14ac:dyDescent="0.25"/>
    <row r="31650" x14ac:dyDescent="0.25"/>
    <row r="31651" x14ac:dyDescent="0.25"/>
    <row r="31652" x14ac:dyDescent="0.25"/>
    <row r="31653" x14ac:dyDescent="0.25"/>
    <row r="31654" x14ac:dyDescent="0.25"/>
    <row r="31655" x14ac:dyDescent="0.25"/>
    <row r="31656" x14ac:dyDescent="0.25"/>
    <row r="31657" x14ac:dyDescent="0.25"/>
    <row r="31658" x14ac:dyDescent="0.25"/>
    <row r="31659" x14ac:dyDescent="0.25"/>
    <row r="31660" x14ac:dyDescent="0.25"/>
    <row r="31661" x14ac:dyDescent="0.25"/>
    <row r="31662" x14ac:dyDescent="0.25"/>
    <row r="31663" x14ac:dyDescent="0.25"/>
    <row r="31664" x14ac:dyDescent="0.25"/>
    <row r="31665" x14ac:dyDescent="0.25"/>
    <row r="31666" x14ac:dyDescent="0.25"/>
    <row r="31667" x14ac:dyDescent="0.25"/>
    <row r="31668" x14ac:dyDescent="0.25"/>
    <row r="31669" x14ac:dyDescent="0.25"/>
    <row r="31670" x14ac:dyDescent="0.25"/>
    <row r="31671" x14ac:dyDescent="0.25"/>
    <row r="31672" x14ac:dyDescent="0.25"/>
    <row r="31673" x14ac:dyDescent="0.25"/>
    <row r="31674" x14ac:dyDescent="0.25"/>
    <row r="31675" x14ac:dyDescent="0.25"/>
    <row r="31676" x14ac:dyDescent="0.25"/>
    <row r="31677" x14ac:dyDescent="0.25"/>
    <row r="31678" x14ac:dyDescent="0.25"/>
    <row r="31679" x14ac:dyDescent="0.25"/>
    <row r="31680" x14ac:dyDescent="0.25"/>
    <row r="31681" x14ac:dyDescent="0.25"/>
    <row r="31682" x14ac:dyDescent="0.25"/>
    <row r="31683" x14ac:dyDescent="0.25"/>
    <row r="31684" x14ac:dyDescent="0.25"/>
    <row r="31685" x14ac:dyDescent="0.25"/>
    <row r="31686" x14ac:dyDescent="0.25"/>
    <row r="31687" x14ac:dyDescent="0.25"/>
    <row r="31688" x14ac:dyDescent="0.25"/>
    <row r="31689" x14ac:dyDescent="0.25"/>
    <row r="31690" x14ac:dyDescent="0.25"/>
    <row r="31691" x14ac:dyDescent="0.25"/>
    <row r="31692" x14ac:dyDescent="0.25"/>
    <row r="31693" x14ac:dyDescent="0.25"/>
    <row r="31694" x14ac:dyDescent="0.25"/>
    <row r="31695" x14ac:dyDescent="0.25"/>
    <row r="31696" x14ac:dyDescent="0.25"/>
    <row r="31697" x14ac:dyDescent="0.25"/>
    <row r="31698" x14ac:dyDescent="0.25"/>
    <row r="31699" x14ac:dyDescent="0.25"/>
    <row r="31700" x14ac:dyDescent="0.25"/>
    <row r="31701" x14ac:dyDescent="0.25"/>
    <row r="31702" x14ac:dyDescent="0.25"/>
    <row r="31703" x14ac:dyDescent="0.25"/>
    <row r="31704" x14ac:dyDescent="0.25"/>
    <row r="31705" x14ac:dyDescent="0.25"/>
    <row r="31706" x14ac:dyDescent="0.25"/>
    <row r="31707" x14ac:dyDescent="0.25"/>
    <row r="31708" x14ac:dyDescent="0.25"/>
    <row r="31709" x14ac:dyDescent="0.25"/>
    <row r="31710" x14ac:dyDescent="0.25"/>
    <row r="31711" x14ac:dyDescent="0.25"/>
    <row r="31712" x14ac:dyDescent="0.25"/>
    <row r="31713" x14ac:dyDescent="0.25"/>
    <row r="31714" x14ac:dyDescent="0.25"/>
    <row r="31715" x14ac:dyDescent="0.25"/>
    <row r="31716" x14ac:dyDescent="0.25"/>
    <row r="31717" x14ac:dyDescent="0.25"/>
    <row r="31718" x14ac:dyDescent="0.25"/>
    <row r="31719" x14ac:dyDescent="0.25"/>
    <row r="31720" x14ac:dyDescent="0.25"/>
    <row r="31721" x14ac:dyDescent="0.25"/>
    <row r="31722" x14ac:dyDescent="0.25"/>
    <row r="31723" x14ac:dyDescent="0.25"/>
    <row r="31724" x14ac:dyDescent="0.25"/>
    <row r="31725" x14ac:dyDescent="0.25"/>
    <row r="31726" x14ac:dyDescent="0.25"/>
    <row r="31727" x14ac:dyDescent="0.25"/>
    <row r="31728" x14ac:dyDescent="0.25"/>
    <row r="31729" x14ac:dyDescent="0.25"/>
    <row r="31730" x14ac:dyDescent="0.25"/>
    <row r="31731" x14ac:dyDescent="0.25"/>
    <row r="31732" x14ac:dyDescent="0.25"/>
    <row r="31733" x14ac:dyDescent="0.25"/>
    <row r="31734" x14ac:dyDescent="0.25"/>
    <row r="31735" x14ac:dyDescent="0.25"/>
    <row r="31736" x14ac:dyDescent="0.25"/>
    <row r="31737" x14ac:dyDescent="0.25"/>
    <row r="31738" x14ac:dyDescent="0.25"/>
    <row r="31739" x14ac:dyDescent="0.25"/>
    <row r="31740" x14ac:dyDescent="0.25"/>
    <row r="31741" x14ac:dyDescent="0.25"/>
    <row r="31742" x14ac:dyDescent="0.25"/>
    <row r="31743" x14ac:dyDescent="0.25"/>
    <row r="31744" x14ac:dyDescent="0.25"/>
    <row r="31745" x14ac:dyDescent="0.25"/>
    <row r="31746" x14ac:dyDescent="0.25"/>
    <row r="31747" x14ac:dyDescent="0.25"/>
    <row r="31748" x14ac:dyDescent="0.25"/>
    <row r="31749" x14ac:dyDescent="0.25"/>
    <row r="31750" x14ac:dyDescent="0.25"/>
    <row r="31751" x14ac:dyDescent="0.25"/>
    <row r="31752" x14ac:dyDescent="0.25"/>
    <row r="31753" x14ac:dyDescent="0.25"/>
    <row r="31754" x14ac:dyDescent="0.25"/>
    <row r="31755" x14ac:dyDescent="0.25"/>
    <row r="31756" x14ac:dyDescent="0.25"/>
    <row r="31757" x14ac:dyDescent="0.25"/>
    <row r="31758" x14ac:dyDescent="0.25"/>
    <row r="31759" x14ac:dyDescent="0.25"/>
    <row r="31760" x14ac:dyDescent="0.25"/>
    <row r="31761" x14ac:dyDescent="0.25"/>
    <row r="31762" x14ac:dyDescent="0.25"/>
    <row r="31763" x14ac:dyDescent="0.25"/>
    <row r="31764" x14ac:dyDescent="0.25"/>
    <row r="31765" x14ac:dyDescent="0.25"/>
    <row r="31766" x14ac:dyDescent="0.25"/>
    <row r="31767" x14ac:dyDescent="0.25"/>
    <row r="31768" x14ac:dyDescent="0.25"/>
    <row r="31769" x14ac:dyDescent="0.25"/>
    <row r="31770" x14ac:dyDescent="0.25"/>
    <row r="31771" x14ac:dyDescent="0.25"/>
    <row r="31772" x14ac:dyDescent="0.25"/>
    <row r="31773" x14ac:dyDescent="0.25"/>
    <row r="31774" x14ac:dyDescent="0.25"/>
    <row r="31775" x14ac:dyDescent="0.25"/>
    <row r="31776" x14ac:dyDescent="0.25"/>
    <row r="31777" x14ac:dyDescent="0.25"/>
    <row r="31778" x14ac:dyDescent="0.25"/>
    <row r="31779" x14ac:dyDescent="0.25"/>
    <row r="31780" x14ac:dyDescent="0.25"/>
    <row r="31781" x14ac:dyDescent="0.25"/>
    <row r="31782" x14ac:dyDescent="0.25"/>
    <row r="31783" x14ac:dyDescent="0.25"/>
    <row r="31784" x14ac:dyDescent="0.25"/>
    <row r="31785" x14ac:dyDescent="0.25"/>
    <row r="31786" x14ac:dyDescent="0.25"/>
    <row r="31787" x14ac:dyDescent="0.25"/>
    <row r="31788" x14ac:dyDescent="0.25"/>
    <row r="31789" x14ac:dyDescent="0.25"/>
    <row r="31790" x14ac:dyDescent="0.25"/>
    <row r="31791" x14ac:dyDescent="0.25"/>
    <row r="31792" x14ac:dyDescent="0.25"/>
    <row r="31793" x14ac:dyDescent="0.25"/>
    <row r="31794" x14ac:dyDescent="0.25"/>
    <row r="31795" x14ac:dyDescent="0.25"/>
    <row r="31796" x14ac:dyDescent="0.25"/>
    <row r="31797" x14ac:dyDescent="0.25"/>
    <row r="31798" x14ac:dyDescent="0.25"/>
    <row r="31799" x14ac:dyDescent="0.25"/>
    <row r="31800" x14ac:dyDescent="0.25"/>
    <row r="31801" x14ac:dyDescent="0.25"/>
    <row r="31802" x14ac:dyDescent="0.25"/>
    <row r="31803" x14ac:dyDescent="0.25"/>
    <row r="31804" x14ac:dyDescent="0.25"/>
    <row r="31805" x14ac:dyDescent="0.25"/>
    <row r="31806" x14ac:dyDescent="0.25"/>
    <row r="31807" x14ac:dyDescent="0.25"/>
    <row r="31808" x14ac:dyDescent="0.25"/>
    <row r="31809" x14ac:dyDescent="0.25"/>
    <row r="31810" x14ac:dyDescent="0.25"/>
    <row r="31811" x14ac:dyDescent="0.25"/>
    <row r="31812" x14ac:dyDescent="0.25"/>
    <row r="31813" x14ac:dyDescent="0.25"/>
    <row r="31814" x14ac:dyDescent="0.25"/>
    <row r="31815" x14ac:dyDescent="0.25"/>
    <row r="31816" x14ac:dyDescent="0.25"/>
    <row r="31817" x14ac:dyDescent="0.25"/>
    <row r="31818" x14ac:dyDescent="0.25"/>
    <row r="31819" x14ac:dyDescent="0.25"/>
    <row r="31820" x14ac:dyDescent="0.25"/>
    <row r="31821" x14ac:dyDescent="0.25"/>
    <row r="31822" x14ac:dyDescent="0.25"/>
    <row r="31823" x14ac:dyDescent="0.25"/>
    <row r="31824" x14ac:dyDescent="0.25"/>
    <row r="31825" x14ac:dyDescent="0.25"/>
    <row r="31826" x14ac:dyDescent="0.25"/>
    <row r="31827" x14ac:dyDescent="0.25"/>
    <row r="31828" x14ac:dyDescent="0.25"/>
    <row r="31829" x14ac:dyDescent="0.25"/>
    <row r="31830" x14ac:dyDescent="0.25"/>
    <row r="31831" x14ac:dyDescent="0.25"/>
    <row r="31832" x14ac:dyDescent="0.25"/>
    <row r="31833" x14ac:dyDescent="0.25"/>
    <row r="31834" x14ac:dyDescent="0.25"/>
    <row r="31835" x14ac:dyDescent="0.25"/>
    <row r="31836" x14ac:dyDescent="0.25"/>
    <row r="31837" x14ac:dyDescent="0.25"/>
    <row r="31838" x14ac:dyDescent="0.25"/>
    <row r="31839" x14ac:dyDescent="0.25"/>
    <row r="31840" x14ac:dyDescent="0.25"/>
    <row r="31841" x14ac:dyDescent="0.25"/>
    <row r="31842" x14ac:dyDescent="0.25"/>
    <row r="31843" x14ac:dyDescent="0.25"/>
    <row r="31844" x14ac:dyDescent="0.25"/>
    <row r="31845" x14ac:dyDescent="0.25"/>
    <row r="31846" x14ac:dyDescent="0.25"/>
    <row r="31847" x14ac:dyDescent="0.25"/>
    <row r="31848" x14ac:dyDescent="0.25"/>
    <row r="31849" x14ac:dyDescent="0.25"/>
    <row r="31850" x14ac:dyDescent="0.25"/>
    <row r="31851" x14ac:dyDescent="0.25"/>
    <row r="31852" x14ac:dyDescent="0.25"/>
    <row r="31853" x14ac:dyDescent="0.25"/>
    <row r="31854" x14ac:dyDescent="0.25"/>
    <row r="31855" x14ac:dyDescent="0.25"/>
    <row r="31856" x14ac:dyDescent="0.25"/>
    <row r="31857" x14ac:dyDescent="0.25"/>
    <row r="31858" x14ac:dyDescent="0.25"/>
    <row r="31859" x14ac:dyDescent="0.25"/>
    <row r="31860" x14ac:dyDescent="0.25"/>
    <row r="31861" x14ac:dyDescent="0.25"/>
    <row r="31862" x14ac:dyDescent="0.25"/>
    <row r="31863" x14ac:dyDescent="0.25"/>
    <row r="31864" x14ac:dyDescent="0.25"/>
    <row r="31865" x14ac:dyDescent="0.25"/>
    <row r="31866" x14ac:dyDescent="0.25"/>
    <row r="31867" x14ac:dyDescent="0.25"/>
    <row r="31868" x14ac:dyDescent="0.25"/>
    <row r="31869" x14ac:dyDescent="0.25"/>
    <row r="31870" x14ac:dyDescent="0.25"/>
    <row r="31871" x14ac:dyDescent="0.25"/>
    <row r="31872" x14ac:dyDescent="0.25"/>
    <row r="31873" x14ac:dyDescent="0.25"/>
    <row r="31874" x14ac:dyDescent="0.25"/>
    <row r="31875" x14ac:dyDescent="0.25"/>
    <row r="31876" x14ac:dyDescent="0.25"/>
    <row r="31877" x14ac:dyDescent="0.25"/>
    <row r="31878" x14ac:dyDescent="0.25"/>
    <row r="31879" x14ac:dyDescent="0.25"/>
    <row r="31880" x14ac:dyDescent="0.25"/>
    <row r="31881" x14ac:dyDescent="0.25"/>
    <row r="31882" x14ac:dyDescent="0.25"/>
    <row r="31883" x14ac:dyDescent="0.25"/>
    <row r="31884" x14ac:dyDescent="0.25"/>
    <row r="31885" x14ac:dyDescent="0.25"/>
    <row r="31886" x14ac:dyDescent="0.25"/>
    <row r="31887" x14ac:dyDescent="0.25"/>
    <row r="31888" x14ac:dyDescent="0.25"/>
    <row r="31889" x14ac:dyDescent="0.25"/>
    <row r="31890" x14ac:dyDescent="0.25"/>
    <row r="31891" x14ac:dyDescent="0.25"/>
    <row r="31892" x14ac:dyDescent="0.25"/>
    <row r="31893" x14ac:dyDescent="0.25"/>
    <row r="31894" x14ac:dyDescent="0.25"/>
    <row r="31895" x14ac:dyDescent="0.25"/>
    <row r="31896" x14ac:dyDescent="0.25"/>
    <row r="31897" x14ac:dyDescent="0.25"/>
    <row r="31898" x14ac:dyDescent="0.25"/>
    <row r="31899" x14ac:dyDescent="0.25"/>
    <row r="31900" x14ac:dyDescent="0.25"/>
    <row r="31901" x14ac:dyDescent="0.25"/>
    <row r="31902" x14ac:dyDescent="0.25"/>
    <row r="31903" x14ac:dyDescent="0.25"/>
    <row r="31904" x14ac:dyDescent="0.25"/>
    <row r="31905" x14ac:dyDescent="0.25"/>
    <row r="31906" x14ac:dyDescent="0.25"/>
    <row r="31907" x14ac:dyDescent="0.25"/>
    <row r="31908" x14ac:dyDescent="0.25"/>
    <row r="31909" x14ac:dyDescent="0.25"/>
    <row r="31910" x14ac:dyDescent="0.25"/>
    <row r="31911" x14ac:dyDescent="0.25"/>
    <row r="31912" x14ac:dyDescent="0.25"/>
    <row r="31913" x14ac:dyDescent="0.25"/>
    <row r="31914" x14ac:dyDescent="0.25"/>
    <row r="31915" x14ac:dyDescent="0.25"/>
    <row r="31916" x14ac:dyDescent="0.25"/>
    <row r="31917" x14ac:dyDescent="0.25"/>
    <row r="31918" x14ac:dyDescent="0.25"/>
    <row r="31919" x14ac:dyDescent="0.25"/>
    <row r="31920" x14ac:dyDescent="0.25"/>
    <row r="31921" x14ac:dyDescent="0.25"/>
    <row r="31922" x14ac:dyDescent="0.25"/>
    <row r="31923" x14ac:dyDescent="0.25"/>
    <row r="31924" x14ac:dyDescent="0.25"/>
    <row r="31925" x14ac:dyDescent="0.25"/>
    <row r="31926" x14ac:dyDescent="0.25"/>
    <row r="31927" x14ac:dyDescent="0.25"/>
    <row r="31928" x14ac:dyDescent="0.25"/>
    <row r="31929" x14ac:dyDescent="0.25"/>
    <row r="31930" x14ac:dyDescent="0.25"/>
    <row r="31931" x14ac:dyDescent="0.25"/>
    <row r="31932" x14ac:dyDescent="0.25"/>
    <row r="31933" x14ac:dyDescent="0.25"/>
    <row r="31934" x14ac:dyDescent="0.25"/>
    <row r="31935" x14ac:dyDescent="0.25"/>
    <row r="31936" x14ac:dyDescent="0.25"/>
    <row r="31937" x14ac:dyDescent="0.25"/>
    <row r="31938" x14ac:dyDescent="0.25"/>
    <row r="31939" x14ac:dyDescent="0.25"/>
    <row r="31940" x14ac:dyDescent="0.25"/>
    <row r="31941" x14ac:dyDescent="0.25"/>
    <row r="31942" x14ac:dyDescent="0.25"/>
    <row r="31943" x14ac:dyDescent="0.25"/>
    <row r="31944" x14ac:dyDescent="0.25"/>
    <row r="31945" x14ac:dyDescent="0.25"/>
    <row r="31946" x14ac:dyDescent="0.25"/>
    <row r="31947" x14ac:dyDescent="0.25"/>
    <row r="31948" x14ac:dyDescent="0.25"/>
    <row r="31949" x14ac:dyDescent="0.25"/>
    <row r="31950" x14ac:dyDescent="0.25"/>
    <row r="31951" x14ac:dyDescent="0.25"/>
    <row r="31952" x14ac:dyDescent="0.25"/>
    <row r="31953" x14ac:dyDescent="0.25"/>
    <row r="31954" x14ac:dyDescent="0.25"/>
    <row r="31955" x14ac:dyDescent="0.25"/>
    <row r="31956" x14ac:dyDescent="0.25"/>
    <row r="31957" x14ac:dyDescent="0.25"/>
    <row r="31958" x14ac:dyDescent="0.25"/>
    <row r="31959" x14ac:dyDescent="0.25"/>
    <row r="31960" x14ac:dyDescent="0.25"/>
    <row r="31961" x14ac:dyDescent="0.25"/>
    <row r="31962" x14ac:dyDescent="0.25"/>
    <row r="31963" x14ac:dyDescent="0.25"/>
    <row r="31964" x14ac:dyDescent="0.25"/>
    <row r="31965" x14ac:dyDescent="0.25"/>
    <row r="31966" x14ac:dyDescent="0.25"/>
    <row r="31967" x14ac:dyDescent="0.25"/>
    <row r="31968" x14ac:dyDescent="0.25"/>
    <row r="31969" x14ac:dyDescent="0.25"/>
    <row r="31970" x14ac:dyDescent="0.25"/>
    <row r="31971" x14ac:dyDescent="0.25"/>
    <row r="31972" x14ac:dyDescent="0.25"/>
    <row r="31973" x14ac:dyDescent="0.25"/>
    <row r="31974" x14ac:dyDescent="0.25"/>
    <row r="31975" x14ac:dyDescent="0.25"/>
    <row r="31976" x14ac:dyDescent="0.25"/>
    <row r="31977" x14ac:dyDescent="0.25"/>
    <row r="31978" x14ac:dyDescent="0.25"/>
    <row r="31979" x14ac:dyDescent="0.25"/>
    <row r="31980" x14ac:dyDescent="0.25"/>
    <row r="31981" x14ac:dyDescent="0.25"/>
    <row r="31982" x14ac:dyDescent="0.25"/>
    <row r="31983" x14ac:dyDescent="0.25"/>
    <row r="31984" x14ac:dyDescent="0.25"/>
    <row r="31985" x14ac:dyDescent="0.25"/>
    <row r="31986" x14ac:dyDescent="0.25"/>
    <row r="31987" x14ac:dyDescent="0.25"/>
    <row r="31988" x14ac:dyDescent="0.25"/>
    <row r="31989" x14ac:dyDescent="0.25"/>
    <row r="31990" x14ac:dyDescent="0.25"/>
    <row r="31991" x14ac:dyDescent="0.25"/>
    <row r="31992" x14ac:dyDescent="0.25"/>
    <row r="31993" x14ac:dyDescent="0.25"/>
    <row r="31994" x14ac:dyDescent="0.25"/>
    <row r="31995" x14ac:dyDescent="0.25"/>
    <row r="31996" x14ac:dyDescent="0.25"/>
    <row r="31997" x14ac:dyDescent="0.25"/>
    <row r="31998" x14ac:dyDescent="0.25"/>
    <row r="31999" x14ac:dyDescent="0.25"/>
    <row r="32000" x14ac:dyDescent="0.25"/>
    <row r="32001" x14ac:dyDescent="0.25"/>
    <row r="32002" x14ac:dyDescent="0.25"/>
    <row r="32003" x14ac:dyDescent="0.25"/>
    <row r="32004" x14ac:dyDescent="0.25"/>
    <row r="32005" x14ac:dyDescent="0.25"/>
    <row r="32006" x14ac:dyDescent="0.25"/>
    <row r="32007" x14ac:dyDescent="0.25"/>
    <row r="32008" x14ac:dyDescent="0.25"/>
    <row r="32009" x14ac:dyDescent="0.25"/>
    <row r="32010" x14ac:dyDescent="0.25"/>
    <row r="32011" x14ac:dyDescent="0.25"/>
    <row r="32012" x14ac:dyDescent="0.25"/>
    <row r="32013" x14ac:dyDescent="0.25"/>
    <row r="32014" x14ac:dyDescent="0.25"/>
    <row r="32015" x14ac:dyDescent="0.25"/>
    <row r="32016" x14ac:dyDescent="0.25"/>
    <row r="32017" x14ac:dyDescent="0.25"/>
    <row r="32018" x14ac:dyDescent="0.25"/>
    <row r="32019" x14ac:dyDescent="0.25"/>
    <row r="32020" x14ac:dyDescent="0.25"/>
    <row r="32021" x14ac:dyDescent="0.25"/>
    <row r="32022" x14ac:dyDescent="0.25"/>
    <row r="32023" x14ac:dyDescent="0.25"/>
    <row r="32024" x14ac:dyDescent="0.25"/>
    <row r="32025" x14ac:dyDescent="0.25"/>
    <row r="32026" x14ac:dyDescent="0.25"/>
    <row r="32027" x14ac:dyDescent="0.25"/>
    <row r="32028" x14ac:dyDescent="0.25"/>
    <row r="32029" x14ac:dyDescent="0.25"/>
    <row r="32030" x14ac:dyDescent="0.25"/>
    <row r="32031" x14ac:dyDescent="0.25"/>
    <row r="32032" x14ac:dyDescent="0.25"/>
    <row r="32033" x14ac:dyDescent="0.25"/>
    <row r="32034" x14ac:dyDescent="0.25"/>
    <row r="32035" x14ac:dyDescent="0.25"/>
    <row r="32036" x14ac:dyDescent="0.25"/>
    <row r="32037" x14ac:dyDescent="0.25"/>
    <row r="32038" x14ac:dyDescent="0.25"/>
    <row r="32039" x14ac:dyDescent="0.25"/>
    <row r="32040" x14ac:dyDescent="0.25"/>
    <row r="32041" x14ac:dyDescent="0.25"/>
    <row r="32042" x14ac:dyDescent="0.25"/>
    <row r="32043" x14ac:dyDescent="0.25"/>
    <row r="32044" x14ac:dyDescent="0.25"/>
    <row r="32045" x14ac:dyDescent="0.25"/>
    <row r="32046" x14ac:dyDescent="0.25"/>
    <row r="32047" x14ac:dyDescent="0.25"/>
    <row r="32048" x14ac:dyDescent="0.25"/>
    <row r="32049" x14ac:dyDescent="0.25"/>
    <row r="32050" x14ac:dyDescent="0.25"/>
    <row r="32051" x14ac:dyDescent="0.25"/>
    <row r="32052" x14ac:dyDescent="0.25"/>
    <row r="32053" x14ac:dyDescent="0.25"/>
    <row r="32054" x14ac:dyDescent="0.25"/>
    <row r="32055" x14ac:dyDescent="0.25"/>
    <row r="32056" x14ac:dyDescent="0.25"/>
    <row r="32057" x14ac:dyDescent="0.25"/>
    <row r="32058" x14ac:dyDescent="0.25"/>
    <row r="32059" x14ac:dyDescent="0.25"/>
    <row r="32060" x14ac:dyDescent="0.25"/>
    <row r="32061" x14ac:dyDescent="0.25"/>
    <row r="32062" x14ac:dyDescent="0.25"/>
    <row r="32063" x14ac:dyDescent="0.25"/>
    <row r="32064" x14ac:dyDescent="0.25"/>
    <row r="32065" x14ac:dyDescent="0.25"/>
    <row r="32066" x14ac:dyDescent="0.25"/>
    <row r="32067" x14ac:dyDescent="0.25"/>
    <row r="32068" x14ac:dyDescent="0.25"/>
    <row r="32069" x14ac:dyDescent="0.25"/>
    <row r="32070" x14ac:dyDescent="0.25"/>
    <row r="32071" x14ac:dyDescent="0.25"/>
    <row r="32072" x14ac:dyDescent="0.25"/>
    <row r="32073" x14ac:dyDescent="0.25"/>
    <row r="32074" x14ac:dyDescent="0.25"/>
    <row r="32075" x14ac:dyDescent="0.25"/>
    <row r="32076" x14ac:dyDescent="0.25"/>
    <row r="32077" x14ac:dyDescent="0.25"/>
    <row r="32078" x14ac:dyDescent="0.25"/>
    <row r="32079" x14ac:dyDescent="0.25"/>
    <row r="32080" x14ac:dyDescent="0.25"/>
    <row r="32081" x14ac:dyDescent="0.25"/>
    <row r="32082" x14ac:dyDescent="0.25"/>
    <row r="32083" x14ac:dyDescent="0.25"/>
    <row r="32084" x14ac:dyDescent="0.25"/>
    <row r="32085" x14ac:dyDescent="0.25"/>
    <row r="32086" x14ac:dyDescent="0.25"/>
    <row r="32087" x14ac:dyDescent="0.25"/>
    <row r="32088" x14ac:dyDescent="0.25"/>
    <row r="32089" x14ac:dyDescent="0.25"/>
    <row r="32090" x14ac:dyDescent="0.25"/>
    <row r="32091" x14ac:dyDescent="0.25"/>
    <row r="32092" x14ac:dyDescent="0.25"/>
    <row r="32093" x14ac:dyDescent="0.25"/>
    <row r="32094" x14ac:dyDescent="0.25"/>
    <row r="32095" x14ac:dyDescent="0.25"/>
    <row r="32096" x14ac:dyDescent="0.25"/>
    <row r="32097" x14ac:dyDescent="0.25"/>
    <row r="32098" x14ac:dyDescent="0.25"/>
    <row r="32099" x14ac:dyDescent="0.25"/>
    <row r="32100" x14ac:dyDescent="0.25"/>
    <row r="32101" x14ac:dyDescent="0.25"/>
    <row r="32102" x14ac:dyDescent="0.25"/>
    <row r="32103" x14ac:dyDescent="0.25"/>
    <row r="32104" x14ac:dyDescent="0.25"/>
    <row r="32105" x14ac:dyDescent="0.25"/>
    <row r="32106" x14ac:dyDescent="0.25"/>
    <row r="32107" x14ac:dyDescent="0.25"/>
    <row r="32108" x14ac:dyDescent="0.25"/>
    <row r="32109" x14ac:dyDescent="0.25"/>
    <row r="32110" x14ac:dyDescent="0.25"/>
    <row r="32111" x14ac:dyDescent="0.25"/>
    <row r="32112" x14ac:dyDescent="0.25"/>
    <row r="32113" x14ac:dyDescent="0.25"/>
    <row r="32114" x14ac:dyDescent="0.25"/>
    <row r="32115" x14ac:dyDescent="0.25"/>
    <row r="32116" x14ac:dyDescent="0.25"/>
    <row r="32117" x14ac:dyDescent="0.25"/>
    <row r="32118" x14ac:dyDescent="0.25"/>
    <row r="32119" x14ac:dyDescent="0.25"/>
    <row r="32120" x14ac:dyDescent="0.25"/>
    <row r="32121" x14ac:dyDescent="0.25"/>
    <row r="32122" x14ac:dyDescent="0.25"/>
    <row r="32123" x14ac:dyDescent="0.25"/>
    <row r="32124" x14ac:dyDescent="0.25"/>
    <row r="32125" x14ac:dyDescent="0.25"/>
    <row r="32126" x14ac:dyDescent="0.25"/>
    <row r="32127" x14ac:dyDescent="0.25"/>
    <row r="32128" x14ac:dyDescent="0.25"/>
    <row r="32129" x14ac:dyDescent="0.25"/>
    <row r="32130" x14ac:dyDescent="0.25"/>
    <row r="32131" x14ac:dyDescent="0.25"/>
    <row r="32132" x14ac:dyDescent="0.25"/>
    <row r="32133" x14ac:dyDescent="0.25"/>
    <row r="32134" x14ac:dyDescent="0.25"/>
    <row r="32135" x14ac:dyDescent="0.25"/>
    <row r="32136" x14ac:dyDescent="0.25"/>
    <row r="32137" x14ac:dyDescent="0.25"/>
    <row r="32138" x14ac:dyDescent="0.25"/>
    <row r="32139" x14ac:dyDescent="0.25"/>
    <row r="32140" x14ac:dyDescent="0.25"/>
    <row r="32141" x14ac:dyDescent="0.25"/>
    <row r="32142" x14ac:dyDescent="0.25"/>
    <row r="32143" x14ac:dyDescent="0.25"/>
    <row r="32144" x14ac:dyDescent="0.25"/>
    <row r="32145" x14ac:dyDescent="0.25"/>
    <row r="32146" x14ac:dyDescent="0.25"/>
    <row r="32147" x14ac:dyDescent="0.25"/>
    <row r="32148" x14ac:dyDescent="0.25"/>
    <row r="32149" x14ac:dyDescent="0.25"/>
    <row r="32150" x14ac:dyDescent="0.25"/>
    <row r="32151" x14ac:dyDescent="0.25"/>
    <row r="32152" x14ac:dyDescent="0.25"/>
    <row r="32153" x14ac:dyDescent="0.25"/>
    <row r="32154" x14ac:dyDescent="0.25"/>
    <row r="32155" x14ac:dyDescent="0.25"/>
    <row r="32156" x14ac:dyDescent="0.25"/>
    <row r="32157" x14ac:dyDescent="0.25"/>
    <row r="32158" x14ac:dyDescent="0.25"/>
    <row r="32159" x14ac:dyDescent="0.25"/>
    <row r="32160" x14ac:dyDescent="0.25"/>
    <row r="32161" x14ac:dyDescent="0.25"/>
    <row r="32162" x14ac:dyDescent="0.25"/>
    <row r="32163" x14ac:dyDescent="0.25"/>
    <row r="32164" x14ac:dyDescent="0.25"/>
    <row r="32165" x14ac:dyDescent="0.25"/>
    <row r="32166" x14ac:dyDescent="0.25"/>
    <row r="32167" x14ac:dyDescent="0.25"/>
    <row r="32168" x14ac:dyDescent="0.25"/>
    <row r="32169" x14ac:dyDescent="0.25"/>
    <row r="32170" x14ac:dyDescent="0.25"/>
    <row r="32171" x14ac:dyDescent="0.25"/>
    <row r="32172" x14ac:dyDescent="0.25"/>
    <row r="32173" x14ac:dyDescent="0.25"/>
    <row r="32174" x14ac:dyDescent="0.25"/>
    <row r="32175" x14ac:dyDescent="0.25"/>
    <row r="32176" x14ac:dyDescent="0.25"/>
    <row r="32177" x14ac:dyDescent="0.25"/>
    <row r="32178" x14ac:dyDescent="0.25"/>
    <row r="32179" x14ac:dyDescent="0.25"/>
    <row r="32180" x14ac:dyDescent="0.25"/>
    <row r="32181" x14ac:dyDescent="0.25"/>
    <row r="32182" x14ac:dyDescent="0.25"/>
    <row r="32183" x14ac:dyDescent="0.25"/>
    <row r="32184" x14ac:dyDescent="0.25"/>
    <row r="32185" x14ac:dyDescent="0.25"/>
    <row r="32186" x14ac:dyDescent="0.25"/>
    <row r="32187" x14ac:dyDescent="0.25"/>
    <row r="32188" x14ac:dyDescent="0.25"/>
    <row r="32189" x14ac:dyDescent="0.25"/>
    <row r="32190" x14ac:dyDescent="0.25"/>
    <row r="32191" x14ac:dyDescent="0.25"/>
    <row r="32192" x14ac:dyDescent="0.25"/>
    <row r="32193" x14ac:dyDescent="0.25"/>
    <row r="32194" x14ac:dyDescent="0.25"/>
    <row r="32195" x14ac:dyDescent="0.25"/>
    <row r="32196" x14ac:dyDescent="0.25"/>
    <row r="32197" x14ac:dyDescent="0.25"/>
    <row r="32198" x14ac:dyDescent="0.25"/>
    <row r="32199" x14ac:dyDescent="0.25"/>
    <row r="32200" x14ac:dyDescent="0.25"/>
    <row r="32201" x14ac:dyDescent="0.25"/>
    <row r="32202" x14ac:dyDescent="0.25"/>
    <row r="32203" x14ac:dyDescent="0.25"/>
    <row r="32204" x14ac:dyDescent="0.25"/>
    <row r="32205" x14ac:dyDescent="0.25"/>
    <row r="32206" x14ac:dyDescent="0.25"/>
    <row r="32207" x14ac:dyDescent="0.25"/>
    <row r="32208" x14ac:dyDescent="0.25"/>
    <row r="32209" x14ac:dyDescent="0.25"/>
    <row r="32210" x14ac:dyDescent="0.25"/>
    <row r="32211" x14ac:dyDescent="0.25"/>
    <row r="32212" x14ac:dyDescent="0.25"/>
    <row r="32213" x14ac:dyDescent="0.25"/>
    <row r="32214" x14ac:dyDescent="0.25"/>
    <row r="32215" x14ac:dyDescent="0.25"/>
    <row r="32216" x14ac:dyDescent="0.25"/>
    <row r="32217" x14ac:dyDescent="0.25"/>
    <row r="32218" x14ac:dyDescent="0.25"/>
    <row r="32219" x14ac:dyDescent="0.25"/>
    <row r="32220" x14ac:dyDescent="0.25"/>
    <row r="32221" x14ac:dyDescent="0.25"/>
    <row r="32222" x14ac:dyDescent="0.25"/>
    <row r="32223" x14ac:dyDescent="0.25"/>
    <row r="32224" x14ac:dyDescent="0.25"/>
    <row r="32225" x14ac:dyDescent="0.25"/>
    <row r="32226" x14ac:dyDescent="0.25"/>
    <row r="32227" x14ac:dyDescent="0.25"/>
    <row r="32228" x14ac:dyDescent="0.25"/>
    <row r="32229" x14ac:dyDescent="0.25"/>
    <row r="32230" x14ac:dyDescent="0.25"/>
    <row r="32231" x14ac:dyDescent="0.25"/>
    <row r="32232" x14ac:dyDescent="0.25"/>
    <row r="32233" x14ac:dyDescent="0.25"/>
    <row r="32234" x14ac:dyDescent="0.25"/>
    <row r="32235" x14ac:dyDescent="0.25"/>
    <row r="32236" x14ac:dyDescent="0.25"/>
    <row r="32237" x14ac:dyDescent="0.25"/>
    <row r="32238" x14ac:dyDescent="0.25"/>
    <row r="32239" x14ac:dyDescent="0.25"/>
    <row r="32240" x14ac:dyDescent="0.25"/>
    <row r="32241" x14ac:dyDescent="0.25"/>
    <row r="32242" x14ac:dyDescent="0.25"/>
    <row r="32243" x14ac:dyDescent="0.25"/>
    <row r="32244" x14ac:dyDescent="0.25"/>
    <row r="32245" x14ac:dyDescent="0.25"/>
    <row r="32246" x14ac:dyDescent="0.25"/>
    <row r="32247" x14ac:dyDescent="0.25"/>
    <row r="32248" x14ac:dyDescent="0.25"/>
    <row r="32249" x14ac:dyDescent="0.25"/>
    <row r="32250" x14ac:dyDescent="0.25"/>
    <row r="32251" x14ac:dyDescent="0.25"/>
    <row r="32252" x14ac:dyDescent="0.25"/>
    <row r="32253" x14ac:dyDescent="0.25"/>
    <row r="32254" x14ac:dyDescent="0.25"/>
    <row r="32255" x14ac:dyDescent="0.25"/>
    <row r="32256" x14ac:dyDescent="0.25"/>
    <row r="32257" x14ac:dyDescent="0.25"/>
    <row r="32258" x14ac:dyDescent="0.25"/>
    <row r="32259" x14ac:dyDescent="0.25"/>
    <row r="32260" x14ac:dyDescent="0.25"/>
    <row r="32261" x14ac:dyDescent="0.25"/>
    <row r="32262" x14ac:dyDescent="0.25"/>
    <row r="32263" x14ac:dyDescent="0.25"/>
    <row r="32264" x14ac:dyDescent="0.25"/>
    <row r="32265" x14ac:dyDescent="0.25"/>
    <row r="32266" x14ac:dyDescent="0.25"/>
    <row r="32267" x14ac:dyDescent="0.25"/>
    <row r="32268" x14ac:dyDescent="0.25"/>
    <row r="32269" x14ac:dyDescent="0.25"/>
    <row r="32270" x14ac:dyDescent="0.25"/>
    <row r="32271" x14ac:dyDescent="0.25"/>
    <row r="32272" x14ac:dyDescent="0.25"/>
    <row r="32273" x14ac:dyDescent="0.25"/>
    <row r="32274" x14ac:dyDescent="0.25"/>
    <row r="32275" x14ac:dyDescent="0.25"/>
    <row r="32276" x14ac:dyDescent="0.25"/>
    <row r="32277" x14ac:dyDescent="0.25"/>
    <row r="32278" x14ac:dyDescent="0.25"/>
    <row r="32279" x14ac:dyDescent="0.25"/>
    <row r="32280" x14ac:dyDescent="0.25"/>
    <row r="32281" x14ac:dyDescent="0.25"/>
    <row r="32282" x14ac:dyDescent="0.25"/>
    <row r="32283" x14ac:dyDescent="0.25"/>
    <row r="32284" x14ac:dyDescent="0.25"/>
    <row r="32285" x14ac:dyDescent="0.25"/>
    <row r="32286" x14ac:dyDescent="0.25"/>
    <row r="32287" x14ac:dyDescent="0.25"/>
    <row r="32288" x14ac:dyDescent="0.25"/>
    <row r="32289" x14ac:dyDescent="0.25"/>
    <row r="32290" x14ac:dyDescent="0.25"/>
    <row r="32291" x14ac:dyDescent="0.25"/>
    <row r="32292" x14ac:dyDescent="0.25"/>
    <row r="32293" x14ac:dyDescent="0.25"/>
    <row r="32294" x14ac:dyDescent="0.25"/>
    <row r="32295" x14ac:dyDescent="0.25"/>
    <row r="32296" x14ac:dyDescent="0.25"/>
    <row r="32297" x14ac:dyDescent="0.25"/>
    <row r="32298" x14ac:dyDescent="0.25"/>
    <row r="32299" x14ac:dyDescent="0.25"/>
    <row r="32300" x14ac:dyDescent="0.25"/>
    <row r="32301" x14ac:dyDescent="0.25"/>
    <row r="32302" x14ac:dyDescent="0.25"/>
    <row r="32303" x14ac:dyDescent="0.25"/>
    <row r="32304" x14ac:dyDescent="0.25"/>
    <row r="32305" x14ac:dyDescent="0.25"/>
    <row r="32306" x14ac:dyDescent="0.25"/>
    <row r="32307" x14ac:dyDescent="0.25"/>
    <row r="32308" x14ac:dyDescent="0.25"/>
    <row r="32309" x14ac:dyDescent="0.25"/>
    <row r="32310" x14ac:dyDescent="0.25"/>
    <row r="32311" x14ac:dyDescent="0.25"/>
    <row r="32312" x14ac:dyDescent="0.25"/>
    <row r="32313" x14ac:dyDescent="0.25"/>
    <row r="32314" x14ac:dyDescent="0.25"/>
    <row r="32315" x14ac:dyDescent="0.25"/>
    <row r="32316" x14ac:dyDescent="0.25"/>
    <row r="32317" x14ac:dyDescent="0.25"/>
    <row r="32318" x14ac:dyDescent="0.25"/>
    <row r="32319" x14ac:dyDescent="0.25"/>
    <row r="32320" x14ac:dyDescent="0.25"/>
    <row r="32321" x14ac:dyDescent="0.25"/>
    <row r="32322" x14ac:dyDescent="0.25"/>
    <row r="32323" x14ac:dyDescent="0.25"/>
    <row r="32324" x14ac:dyDescent="0.25"/>
    <row r="32325" x14ac:dyDescent="0.25"/>
    <row r="32326" x14ac:dyDescent="0.25"/>
    <row r="32327" x14ac:dyDescent="0.25"/>
    <row r="32328" x14ac:dyDescent="0.25"/>
    <row r="32329" x14ac:dyDescent="0.25"/>
    <row r="32330" x14ac:dyDescent="0.25"/>
    <row r="32331" x14ac:dyDescent="0.25"/>
    <row r="32332" x14ac:dyDescent="0.25"/>
    <row r="32333" x14ac:dyDescent="0.25"/>
    <row r="32334" x14ac:dyDescent="0.25"/>
    <row r="32335" x14ac:dyDescent="0.25"/>
    <row r="32336" x14ac:dyDescent="0.25"/>
    <row r="32337" x14ac:dyDescent="0.25"/>
    <row r="32338" x14ac:dyDescent="0.25"/>
    <row r="32339" x14ac:dyDescent="0.25"/>
    <row r="32340" x14ac:dyDescent="0.25"/>
    <row r="32341" x14ac:dyDescent="0.25"/>
    <row r="32342" x14ac:dyDescent="0.25"/>
    <row r="32343" x14ac:dyDescent="0.25"/>
    <row r="32344" x14ac:dyDescent="0.25"/>
    <row r="32345" x14ac:dyDescent="0.25"/>
    <row r="32346" x14ac:dyDescent="0.25"/>
    <row r="32347" x14ac:dyDescent="0.25"/>
    <row r="32348" x14ac:dyDescent="0.25"/>
    <row r="32349" x14ac:dyDescent="0.25"/>
    <row r="32350" x14ac:dyDescent="0.25"/>
    <row r="32351" x14ac:dyDescent="0.25"/>
    <row r="32352" x14ac:dyDescent="0.25"/>
    <row r="32353" x14ac:dyDescent="0.25"/>
    <row r="32354" x14ac:dyDescent="0.25"/>
    <row r="32355" x14ac:dyDescent="0.25"/>
    <row r="32356" x14ac:dyDescent="0.25"/>
    <row r="32357" x14ac:dyDescent="0.25"/>
    <row r="32358" x14ac:dyDescent="0.25"/>
    <row r="32359" x14ac:dyDescent="0.25"/>
    <row r="32360" x14ac:dyDescent="0.25"/>
    <row r="32361" x14ac:dyDescent="0.25"/>
    <row r="32362" x14ac:dyDescent="0.25"/>
    <row r="32363" x14ac:dyDescent="0.25"/>
    <row r="32364" x14ac:dyDescent="0.25"/>
    <row r="32365" x14ac:dyDescent="0.25"/>
    <row r="32366" x14ac:dyDescent="0.25"/>
    <row r="32367" x14ac:dyDescent="0.25"/>
    <row r="32368" x14ac:dyDescent="0.25"/>
    <row r="32369" x14ac:dyDescent="0.25"/>
    <row r="32370" x14ac:dyDescent="0.25"/>
    <row r="32371" x14ac:dyDescent="0.25"/>
    <row r="32372" x14ac:dyDescent="0.25"/>
    <row r="32373" x14ac:dyDescent="0.25"/>
    <row r="32374" x14ac:dyDescent="0.25"/>
    <row r="32375" x14ac:dyDescent="0.25"/>
    <row r="32376" x14ac:dyDescent="0.25"/>
    <row r="32377" x14ac:dyDescent="0.25"/>
    <row r="32378" x14ac:dyDescent="0.25"/>
    <row r="32379" x14ac:dyDescent="0.25"/>
    <row r="32380" x14ac:dyDescent="0.25"/>
    <row r="32381" x14ac:dyDescent="0.25"/>
    <row r="32382" x14ac:dyDescent="0.25"/>
    <row r="32383" x14ac:dyDescent="0.25"/>
    <row r="32384" x14ac:dyDescent="0.25"/>
    <row r="32385" x14ac:dyDescent="0.25"/>
    <row r="32386" x14ac:dyDescent="0.25"/>
    <row r="32387" x14ac:dyDescent="0.25"/>
    <row r="32388" x14ac:dyDescent="0.25"/>
    <row r="32389" x14ac:dyDescent="0.25"/>
    <row r="32390" x14ac:dyDescent="0.25"/>
    <row r="32391" x14ac:dyDescent="0.25"/>
    <row r="32392" x14ac:dyDescent="0.25"/>
    <row r="32393" x14ac:dyDescent="0.25"/>
    <row r="32394" x14ac:dyDescent="0.25"/>
    <row r="32395" x14ac:dyDescent="0.25"/>
    <row r="32396" x14ac:dyDescent="0.25"/>
    <row r="32397" x14ac:dyDescent="0.25"/>
    <row r="32398" x14ac:dyDescent="0.25"/>
    <row r="32399" x14ac:dyDescent="0.25"/>
    <row r="32400" x14ac:dyDescent="0.25"/>
    <row r="32401" x14ac:dyDescent="0.25"/>
    <row r="32402" x14ac:dyDescent="0.25"/>
    <row r="32403" x14ac:dyDescent="0.25"/>
    <row r="32404" x14ac:dyDescent="0.25"/>
    <row r="32405" x14ac:dyDescent="0.25"/>
    <row r="32406" x14ac:dyDescent="0.25"/>
    <row r="32407" x14ac:dyDescent="0.25"/>
    <row r="32408" x14ac:dyDescent="0.25"/>
    <row r="32409" x14ac:dyDescent="0.25"/>
    <row r="32410" x14ac:dyDescent="0.25"/>
    <row r="32411" x14ac:dyDescent="0.25"/>
    <row r="32412" x14ac:dyDescent="0.25"/>
    <row r="32413" x14ac:dyDescent="0.25"/>
    <row r="32414" x14ac:dyDescent="0.25"/>
    <row r="32415" x14ac:dyDescent="0.25"/>
    <row r="32416" x14ac:dyDescent="0.25"/>
    <row r="32417" x14ac:dyDescent="0.25"/>
    <row r="32418" x14ac:dyDescent="0.25"/>
    <row r="32419" x14ac:dyDescent="0.25"/>
    <row r="32420" x14ac:dyDescent="0.25"/>
    <row r="32421" x14ac:dyDescent="0.25"/>
    <row r="32422" x14ac:dyDescent="0.25"/>
    <row r="32423" x14ac:dyDescent="0.25"/>
    <row r="32424" x14ac:dyDescent="0.25"/>
    <row r="32425" x14ac:dyDescent="0.25"/>
    <row r="32426" x14ac:dyDescent="0.25"/>
    <row r="32427" x14ac:dyDescent="0.25"/>
    <row r="32428" x14ac:dyDescent="0.25"/>
    <row r="32429" x14ac:dyDescent="0.25"/>
    <row r="32430" x14ac:dyDescent="0.25"/>
    <row r="32431" x14ac:dyDescent="0.25"/>
    <row r="32432" x14ac:dyDescent="0.25"/>
    <row r="32433" x14ac:dyDescent="0.25"/>
    <row r="32434" x14ac:dyDescent="0.25"/>
    <row r="32435" x14ac:dyDescent="0.25"/>
    <row r="32436" x14ac:dyDescent="0.25"/>
    <row r="32437" x14ac:dyDescent="0.25"/>
    <row r="32438" x14ac:dyDescent="0.25"/>
    <row r="32439" x14ac:dyDescent="0.25"/>
    <row r="32440" x14ac:dyDescent="0.25"/>
    <row r="32441" x14ac:dyDescent="0.25"/>
    <row r="32442" x14ac:dyDescent="0.25"/>
    <row r="32443" x14ac:dyDescent="0.25"/>
    <row r="32444" x14ac:dyDescent="0.25"/>
    <row r="32445" x14ac:dyDescent="0.25"/>
    <row r="32446" x14ac:dyDescent="0.25"/>
    <row r="32447" x14ac:dyDescent="0.25"/>
    <row r="32448" x14ac:dyDescent="0.25"/>
    <row r="32449" x14ac:dyDescent="0.25"/>
    <row r="32450" x14ac:dyDescent="0.25"/>
    <row r="32451" x14ac:dyDescent="0.25"/>
    <row r="32452" x14ac:dyDescent="0.25"/>
    <row r="32453" x14ac:dyDescent="0.25"/>
    <row r="32454" x14ac:dyDescent="0.25"/>
    <row r="32455" x14ac:dyDescent="0.25"/>
    <row r="32456" x14ac:dyDescent="0.25"/>
    <row r="32457" x14ac:dyDescent="0.25"/>
    <row r="32458" x14ac:dyDescent="0.25"/>
    <row r="32459" x14ac:dyDescent="0.25"/>
    <row r="32460" x14ac:dyDescent="0.25"/>
    <row r="32461" x14ac:dyDescent="0.25"/>
    <row r="32462" x14ac:dyDescent="0.25"/>
    <row r="32463" x14ac:dyDescent="0.25"/>
    <row r="32464" x14ac:dyDescent="0.25"/>
    <row r="32465" x14ac:dyDescent="0.25"/>
    <row r="32466" x14ac:dyDescent="0.25"/>
    <row r="32467" x14ac:dyDescent="0.25"/>
    <row r="32468" x14ac:dyDescent="0.25"/>
    <row r="32469" x14ac:dyDescent="0.25"/>
    <row r="32470" x14ac:dyDescent="0.25"/>
    <row r="32471" x14ac:dyDescent="0.25"/>
    <row r="32472" x14ac:dyDescent="0.25"/>
    <row r="32473" x14ac:dyDescent="0.25"/>
    <row r="32474" x14ac:dyDescent="0.25"/>
    <row r="32475" x14ac:dyDescent="0.25"/>
    <row r="32476" x14ac:dyDescent="0.25"/>
    <row r="32477" x14ac:dyDescent="0.25"/>
    <row r="32478" x14ac:dyDescent="0.25"/>
    <row r="32479" x14ac:dyDescent="0.25"/>
    <row r="32480" x14ac:dyDescent="0.25"/>
    <row r="32481" x14ac:dyDescent="0.25"/>
    <row r="32482" x14ac:dyDescent="0.25"/>
    <row r="32483" x14ac:dyDescent="0.25"/>
    <row r="32484" x14ac:dyDescent="0.25"/>
    <row r="32485" x14ac:dyDescent="0.25"/>
    <row r="32486" x14ac:dyDescent="0.25"/>
    <row r="32487" x14ac:dyDescent="0.25"/>
    <row r="32488" x14ac:dyDescent="0.25"/>
    <row r="32489" x14ac:dyDescent="0.25"/>
    <row r="32490" x14ac:dyDescent="0.25"/>
    <row r="32491" x14ac:dyDescent="0.25"/>
    <row r="32492" x14ac:dyDescent="0.25"/>
    <row r="32493" x14ac:dyDescent="0.25"/>
    <row r="32494" x14ac:dyDescent="0.25"/>
    <row r="32495" x14ac:dyDescent="0.25"/>
    <row r="32496" x14ac:dyDescent="0.25"/>
    <row r="32497" x14ac:dyDescent="0.25"/>
    <row r="32498" x14ac:dyDescent="0.25"/>
    <row r="32499" x14ac:dyDescent="0.25"/>
    <row r="32500" x14ac:dyDescent="0.25"/>
    <row r="32501" x14ac:dyDescent="0.25"/>
    <row r="32502" x14ac:dyDescent="0.25"/>
    <row r="32503" x14ac:dyDescent="0.25"/>
    <row r="32504" x14ac:dyDescent="0.25"/>
    <row r="32505" x14ac:dyDescent="0.25"/>
    <row r="32506" x14ac:dyDescent="0.25"/>
    <row r="32507" x14ac:dyDescent="0.25"/>
    <row r="32508" x14ac:dyDescent="0.25"/>
    <row r="32509" x14ac:dyDescent="0.25"/>
    <row r="32510" x14ac:dyDescent="0.25"/>
    <row r="32511" x14ac:dyDescent="0.25"/>
    <row r="32512" x14ac:dyDescent="0.25"/>
    <row r="32513" x14ac:dyDescent="0.25"/>
    <row r="32514" x14ac:dyDescent="0.25"/>
    <row r="32515" x14ac:dyDescent="0.25"/>
    <row r="32516" x14ac:dyDescent="0.25"/>
    <row r="32517" x14ac:dyDescent="0.25"/>
    <row r="32518" x14ac:dyDescent="0.25"/>
    <row r="32519" x14ac:dyDescent="0.25"/>
    <row r="32520" x14ac:dyDescent="0.25"/>
    <row r="32521" x14ac:dyDescent="0.25"/>
    <row r="32522" x14ac:dyDescent="0.25"/>
    <row r="32523" x14ac:dyDescent="0.25"/>
    <row r="32524" x14ac:dyDescent="0.25"/>
    <row r="32525" x14ac:dyDescent="0.25"/>
    <row r="32526" x14ac:dyDescent="0.25"/>
    <row r="32527" x14ac:dyDescent="0.25"/>
    <row r="32528" x14ac:dyDescent="0.25"/>
    <row r="32529" x14ac:dyDescent="0.25"/>
    <row r="32530" x14ac:dyDescent="0.25"/>
    <row r="32531" x14ac:dyDescent="0.25"/>
    <row r="32532" x14ac:dyDescent="0.25"/>
    <row r="32533" x14ac:dyDescent="0.25"/>
    <row r="32534" x14ac:dyDescent="0.25"/>
    <row r="32535" x14ac:dyDescent="0.25"/>
    <row r="32536" x14ac:dyDescent="0.25"/>
    <row r="32537" x14ac:dyDescent="0.25"/>
    <row r="32538" x14ac:dyDescent="0.25"/>
    <row r="32539" x14ac:dyDescent="0.25"/>
    <row r="32540" x14ac:dyDescent="0.25"/>
    <row r="32541" x14ac:dyDescent="0.25"/>
    <row r="32542" x14ac:dyDescent="0.25"/>
    <row r="32543" x14ac:dyDescent="0.25"/>
    <row r="32544" x14ac:dyDescent="0.25"/>
    <row r="32545" x14ac:dyDescent="0.25"/>
    <row r="32546" x14ac:dyDescent="0.25"/>
    <row r="32547" x14ac:dyDescent="0.25"/>
    <row r="32548" x14ac:dyDescent="0.25"/>
    <row r="32549" x14ac:dyDescent="0.25"/>
    <row r="32550" x14ac:dyDescent="0.25"/>
    <row r="32551" x14ac:dyDescent="0.25"/>
    <row r="32552" x14ac:dyDescent="0.25"/>
    <row r="32553" x14ac:dyDescent="0.25"/>
    <row r="32554" x14ac:dyDescent="0.25"/>
    <row r="32555" x14ac:dyDescent="0.25"/>
    <row r="32556" x14ac:dyDescent="0.25"/>
    <row r="32557" x14ac:dyDescent="0.25"/>
    <row r="32558" x14ac:dyDescent="0.25"/>
    <row r="32559" x14ac:dyDescent="0.25"/>
    <row r="32560" x14ac:dyDescent="0.25"/>
    <row r="32561" x14ac:dyDescent="0.25"/>
    <row r="32562" x14ac:dyDescent="0.25"/>
    <row r="32563" x14ac:dyDescent="0.25"/>
    <row r="32564" x14ac:dyDescent="0.25"/>
    <row r="32565" x14ac:dyDescent="0.25"/>
    <row r="32566" x14ac:dyDescent="0.25"/>
    <row r="32567" x14ac:dyDescent="0.25"/>
    <row r="32568" x14ac:dyDescent="0.25"/>
    <row r="32569" x14ac:dyDescent="0.25"/>
    <row r="32570" x14ac:dyDescent="0.25"/>
    <row r="32571" x14ac:dyDescent="0.25"/>
    <row r="32572" x14ac:dyDescent="0.25"/>
    <row r="32573" x14ac:dyDescent="0.25"/>
    <row r="32574" x14ac:dyDescent="0.25"/>
    <row r="32575" x14ac:dyDescent="0.25"/>
    <row r="32576" x14ac:dyDescent="0.25"/>
    <row r="32577" x14ac:dyDescent="0.25"/>
    <row r="32578" x14ac:dyDescent="0.25"/>
    <row r="32579" x14ac:dyDescent="0.25"/>
    <row r="32580" x14ac:dyDescent="0.25"/>
    <row r="32581" x14ac:dyDescent="0.25"/>
    <row r="32582" x14ac:dyDescent="0.25"/>
    <row r="32583" x14ac:dyDescent="0.25"/>
    <row r="32584" x14ac:dyDescent="0.25"/>
    <row r="32585" x14ac:dyDescent="0.25"/>
    <row r="32586" x14ac:dyDescent="0.25"/>
    <row r="32587" x14ac:dyDescent="0.25"/>
    <row r="32588" x14ac:dyDescent="0.25"/>
    <row r="32589" x14ac:dyDescent="0.25"/>
    <row r="32590" x14ac:dyDescent="0.25"/>
    <row r="32591" x14ac:dyDescent="0.25"/>
    <row r="32592" x14ac:dyDescent="0.25"/>
    <row r="32593" x14ac:dyDescent="0.25"/>
    <row r="32594" x14ac:dyDescent="0.25"/>
    <row r="32595" x14ac:dyDescent="0.25"/>
    <row r="32596" x14ac:dyDescent="0.25"/>
    <row r="32597" x14ac:dyDescent="0.25"/>
    <row r="32598" x14ac:dyDescent="0.25"/>
    <row r="32599" x14ac:dyDescent="0.25"/>
    <row r="32600" x14ac:dyDescent="0.25"/>
    <row r="32601" x14ac:dyDescent="0.25"/>
    <row r="32602" x14ac:dyDescent="0.25"/>
    <row r="32603" x14ac:dyDescent="0.25"/>
    <row r="32604" x14ac:dyDescent="0.25"/>
    <row r="32605" x14ac:dyDescent="0.25"/>
    <row r="32606" x14ac:dyDescent="0.25"/>
    <row r="32607" x14ac:dyDescent="0.25"/>
    <row r="32608" x14ac:dyDescent="0.25"/>
    <row r="32609" x14ac:dyDescent="0.25"/>
    <row r="32610" x14ac:dyDescent="0.25"/>
    <row r="32611" x14ac:dyDescent="0.25"/>
    <row r="32612" x14ac:dyDescent="0.25"/>
    <row r="32613" x14ac:dyDescent="0.25"/>
    <row r="32614" x14ac:dyDescent="0.25"/>
    <row r="32615" x14ac:dyDescent="0.25"/>
    <row r="32616" x14ac:dyDescent="0.25"/>
    <row r="32617" x14ac:dyDescent="0.25"/>
    <row r="32618" x14ac:dyDescent="0.25"/>
    <row r="32619" x14ac:dyDescent="0.25"/>
    <row r="32620" x14ac:dyDescent="0.25"/>
    <row r="32621" x14ac:dyDescent="0.25"/>
    <row r="32622" x14ac:dyDescent="0.25"/>
    <row r="32623" x14ac:dyDescent="0.25"/>
    <row r="32624" x14ac:dyDescent="0.25"/>
    <row r="32625" x14ac:dyDescent="0.25"/>
    <row r="32626" x14ac:dyDescent="0.25"/>
    <row r="32627" x14ac:dyDescent="0.25"/>
    <row r="32628" x14ac:dyDescent="0.25"/>
    <row r="32629" x14ac:dyDescent="0.25"/>
    <row r="32630" x14ac:dyDescent="0.25"/>
    <row r="32631" x14ac:dyDescent="0.25"/>
    <row r="32632" x14ac:dyDescent="0.25"/>
    <row r="32633" x14ac:dyDescent="0.25"/>
    <row r="32634" x14ac:dyDescent="0.25"/>
    <row r="32635" x14ac:dyDescent="0.25"/>
    <row r="32636" x14ac:dyDescent="0.25"/>
    <row r="32637" x14ac:dyDescent="0.25"/>
    <row r="32638" x14ac:dyDescent="0.25"/>
    <row r="32639" x14ac:dyDescent="0.25"/>
    <row r="32640" x14ac:dyDescent="0.25"/>
    <row r="32641" x14ac:dyDescent="0.25"/>
    <row r="32642" x14ac:dyDescent="0.25"/>
    <row r="32643" x14ac:dyDescent="0.25"/>
    <row r="32644" x14ac:dyDescent="0.25"/>
    <row r="32645" x14ac:dyDescent="0.25"/>
    <row r="32646" x14ac:dyDescent="0.25"/>
    <row r="32647" x14ac:dyDescent="0.25"/>
    <row r="32648" x14ac:dyDescent="0.25"/>
    <row r="32649" x14ac:dyDescent="0.25"/>
    <row r="32650" x14ac:dyDescent="0.25"/>
    <row r="32651" x14ac:dyDescent="0.25"/>
    <row r="32652" x14ac:dyDescent="0.25"/>
    <row r="32653" x14ac:dyDescent="0.25"/>
    <row r="32654" x14ac:dyDescent="0.25"/>
    <row r="32655" x14ac:dyDescent="0.25"/>
    <row r="32656" x14ac:dyDescent="0.25"/>
    <row r="32657" x14ac:dyDescent="0.25"/>
    <row r="32658" x14ac:dyDescent="0.25"/>
    <row r="32659" x14ac:dyDescent="0.25"/>
    <row r="32660" x14ac:dyDescent="0.25"/>
    <row r="32661" x14ac:dyDescent="0.25"/>
    <row r="32662" x14ac:dyDescent="0.25"/>
    <row r="32663" x14ac:dyDescent="0.25"/>
    <row r="32664" x14ac:dyDescent="0.25"/>
    <row r="32665" x14ac:dyDescent="0.25"/>
    <row r="32666" x14ac:dyDescent="0.25"/>
    <row r="32667" x14ac:dyDescent="0.25"/>
    <row r="32668" x14ac:dyDescent="0.25"/>
    <row r="32669" x14ac:dyDescent="0.25"/>
    <row r="32670" x14ac:dyDescent="0.25"/>
    <row r="32671" x14ac:dyDescent="0.25"/>
    <row r="32672" x14ac:dyDescent="0.25"/>
    <row r="32673" x14ac:dyDescent="0.25"/>
    <row r="32674" x14ac:dyDescent="0.25"/>
    <row r="32675" x14ac:dyDescent="0.25"/>
    <row r="32676" x14ac:dyDescent="0.25"/>
    <row r="32677" x14ac:dyDescent="0.25"/>
    <row r="32678" x14ac:dyDescent="0.25"/>
    <row r="32679" x14ac:dyDescent="0.25"/>
    <row r="32680" x14ac:dyDescent="0.25"/>
    <row r="32681" x14ac:dyDescent="0.25"/>
    <row r="32682" x14ac:dyDescent="0.25"/>
    <row r="32683" x14ac:dyDescent="0.25"/>
    <row r="32684" x14ac:dyDescent="0.25"/>
    <row r="32685" x14ac:dyDescent="0.25"/>
    <row r="32686" x14ac:dyDescent="0.25"/>
    <row r="32687" x14ac:dyDescent="0.25"/>
    <row r="32688" x14ac:dyDescent="0.25"/>
    <row r="32689" x14ac:dyDescent="0.25"/>
    <row r="32690" x14ac:dyDescent="0.25"/>
    <row r="32691" x14ac:dyDescent="0.25"/>
    <row r="32692" x14ac:dyDescent="0.25"/>
    <row r="32693" x14ac:dyDescent="0.25"/>
    <row r="32694" x14ac:dyDescent="0.25"/>
    <row r="32695" x14ac:dyDescent="0.25"/>
    <row r="32696" x14ac:dyDescent="0.25"/>
    <row r="32697" x14ac:dyDescent="0.25"/>
    <row r="32698" x14ac:dyDescent="0.25"/>
    <row r="32699" x14ac:dyDescent="0.25"/>
    <row r="32700" x14ac:dyDescent="0.25"/>
    <row r="32701" x14ac:dyDescent="0.25"/>
    <row r="32702" x14ac:dyDescent="0.25"/>
    <row r="32703" x14ac:dyDescent="0.25"/>
    <row r="32704" x14ac:dyDescent="0.25"/>
    <row r="32705" x14ac:dyDescent="0.25"/>
    <row r="32706" x14ac:dyDescent="0.25"/>
    <row r="32707" x14ac:dyDescent="0.25"/>
    <row r="32708" x14ac:dyDescent="0.25"/>
    <row r="32709" x14ac:dyDescent="0.25"/>
    <row r="32710" x14ac:dyDescent="0.25"/>
    <row r="32711" x14ac:dyDescent="0.25"/>
    <row r="32712" x14ac:dyDescent="0.25"/>
    <row r="32713" x14ac:dyDescent="0.25"/>
    <row r="32714" x14ac:dyDescent="0.25"/>
    <row r="32715" x14ac:dyDescent="0.25"/>
    <row r="32716" x14ac:dyDescent="0.25"/>
    <row r="32717" x14ac:dyDescent="0.25"/>
    <row r="32718" x14ac:dyDescent="0.25"/>
    <row r="32719" x14ac:dyDescent="0.25"/>
    <row r="32720" x14ac:dyDescent="0.25"/>
    <row r="32721" x14ac:dyDescent="0.25"/>
    <row r="32722" x14ac:dyDescent="0.25"/>
    <row r="32723" x14ac:dyDescent="0.25"/>
    <row r="32724" x14ac:dyDescent="0.25"/>
    <row r="32725" x14ac:dyDescent="0.25"/>
    <row r="32726" x14ac:dyDescent="0.25"/>
    <row r="32727" x14ac:dyDescent="0.25"/>
    <row r="32728" x14ac:dyDescent="0.25"/>
    <row r="32729" x14ac:dyDescent="0.25"/>
    <row r="32730" x14ac:dyDescent="0.25"/>
    <row r="32731" x14ac:dyDescent="0.25"/>
    <row r="32732" x14ac:dyDescent="0.25"/>
    <row r="32733" x14ac:dyDescent="0.25"/>
    <row r="32734" x14ac:dyDescent="0.25"/>
    <row r="32735" x14ac:dyDescent="0.25"/>
    <row r="32736" x14ac:dyDescent="0.25"/>
    <row r="32737" x14ac:dyDescent="0.25"/>
    <row r="32738" x14ac:dyDescent="0.25"/>
    <row r="32739" x14ac:dyDescent="0.25"/>
    <row r="32740" x14ac:dyDescent="0.25"/>
    <row r="32741" x14ac:dyDescent="0.25"/>
    <row r="32742" x14ac:dyDescent="0.25"/>
    <row r="32743" x14ac:dyDescent="0.25"/>
    <row r="32744" x14ac:dyDescent="0.25"/>
    <row r="32745" x14ac:dyDescent="0.25"/>
    <row r="32746" x14ac:dyDescent="0.25"/>
    <row r="32747" x14ac:dyDescent="0.25"/>
    <row r="32748" x14ac:dyDescent="0.25"/>
    <row r="32749" x14ac:dyDescent="0.25"/>
    <row r="32750" x14ac:dyDescent="0.25"/>
    <row r="32751" x14ac:dyDescent="0.25"/>
    <row r="32752" x14ac:dyDescent="0.25"/>
    <row r="32753" x14ac:dyDescent="0.25"/>
    <row r="32754" x14ac:dyDescent="0.25"/>
    <row r="32755" x14ac:dyDescent="0.25"/>
    <row r="32756" x14ac:dyDescent="0.25"/>
    <row r="32757" x14ac:dyDescent="0.25"/>
    <row r="32758" x14ac:dyDescent="0.25"/>
    <row r="32759" x14ac:dyDescent="0.25"/>
    <row r="32760" x14ac:dyDescent="0.25"/>
    <row r="32761" x14ac:dyDescent="0.25"/>
    <row r="32762" x14ac:dyDescent="0.25"/>
    <row r="32763" x14ac:dyDescent="0.25"/>
    <row r="32764" x14ac:dyDescent="0.25"/>
    <row r="32765" x14ac:dyDescent="0.25"/>
    <row r="32766" x14ac:dyDescent="0.25"/>
    <row r="32767" x14ac:dyDescent="0.25"/>
    <row r="32768" x14ac:dyDescent="0.25"/>
    <row r="32769" x14ac:dyDescent="0.25"/>
    <row r="32770" x14ac:dyDescent="0.25"/>
    <row r="32771" x14ac:dyDescent="0.25"/>
    <row r="32772" x14ac:dyDescent="0.25"/>
    <row r="32773" x14ac:dyDescent="0.25"/>
    <row r="32774" x14ac:dyDescent="0.25"/>
    <row r="32775" x14ac:dyDescent="0.25"/>
    <row r="32776" x14ac:dyDescent="0.25"/>
    <row r="32777" x14ac:dyDescent="0.25"/>
    <row r="32778" x14ac:dyDescent="0.25"/>
    <row r="32779" x14ac:dyDescent="0.25"/>
    <row r="32780" x14ac:dyDescent="0.25"/>
    <row r="32781" x14ac:dyDescent="0.25"/>
    <row r="32782" x14ac:dyDescent="0.25"/>
    <row r="32783" x14ac:dyDescent="0.25"/>
    <row r="32784" x14ac:dyDescent="0.25"/>
    <row r="32785" x14ac:dyDescent="0.25"/>
    <row r="32786" x14ac:dyDescent="0.25"/>
    <row r="32787" x14ac:dyDescent="0.25"/>
    <row r="32788" x14ac:dyDescent="0.25"/>
    <row r="32789" x14ac:dyDescent="0.25"/>
    <row r="32790" x14ac:dyDescent="0.25"/>
    <row r="32791" x14ac:dyDescent="0.25"/>
    <row r="32792" x14ac:dyDescent="0.25"/>
    <row r="32793" x14ac:dyDescent="0.25"/>
    <row r="32794" x14ac:dyDescent="0.25"/>
    <row r="32795" x14ac:dyDescent="0.25"/>
    <row r="32796" x14ac:dyDescent="0.25"/>
    <row r="32797" x14ac:dyDescent="0.25"/>
    <row r="32798" x14ac:dyDescent="0.25"/>
    <row r="32799" x14ac:dyDescent="0.25"/>
    <row r="32800" x14ac:dyDescent="0.25"/>
    <row r="32801" x14ac:dyDescent="0.25"/>
    <row r="32802" x14ac:dyDescent="0.25"/>
    <row r="32803" x14ac:dyDescent="0.25"/>
    <row r="32804" x14ac:dyDescent="0.25"/>
    <row r="32805" x14ac:dyDescent="0.25"/>
    <row r="32806" x14ac:dyDescent="0.25"/>
    <row r="32807" x14ac:dyDescent="0.25"/>
    <row r="32808" x14ac:dyDescent="0.25"/>
    <row r="32809" x14ac:dyDescent="0.25"/>
    <row r="32810" x14ac:dyDescent="0.25"/>
    <row r="32811" x14ac:dyDescent="0.25"/>
    <row r="32812" x14ac:dyDescent="0.25"/>
    <row r="32813" x14ac:dyDescent="0.25"/>
    <row r="32814" x14ac:dyDescent="0.25"/>
    <row r="32815" x14ac:dyDescent="0.25"/>
    <row r="32816" x14ac:dyDescent="0.25"/>
    <row r="32817" x14ac:dyDescent="0.25"/>
    <row r="32818" x14ac:dyDescent="0.25"/>
    <row r="32819" x14ac:dyDescent="0.25"/>
    <row r="32820" x14ac:dyDescent="0.25"/>
    <row r="32821" x14ac:dyDescent="0.25"/>
    <row r="32822" x14ac:dyDescent="0.25"/>
    <row r="32823" x14ac:dyDescent="0.25"/>
    <row r="32824" x14ac:dyDescent="0.25"/>
    <row r="32825" x14ac:dyDescent="0.25"/>
    <row r="32826" x14ac:dyDescent="0.25"/>
    <row r="32827" x14ac:dyDescent="0.25"/>
    <row r="32828" x14ac:dyDescent="0.25"/>
    <row r="32829" x14ac:dyDescent="0.25"/>
    <row r="32830" x14ac:dyDescent="0.25"/>
    <row r="32831" x14ac:dyDescent="0.25"/>
    <row r="32832" x14ac:dyDescent="0.25"/>
    <row r="32833" x14ac:dyDescent="0.25"/>
    <row r="32834" x14ac:dyDescent="0.25"/>
    <row r="32835" x14ac:dyDescent="0.25"/>
    <row r="32836" x14ac:dyDescent="0.25"/>
    <row r="32837" x14ac:dyDescent="0.25"/>
    <row r="32838" x14ac:dyDescent="0.25"/>
    <row r="32839" x14ac:dyDescent="0.25"/>
    <row r="32840" x14ac:dyDescent="0.25"/>
    <row r="32841" x14ac:dyDescent="0.25"/>
    <row r="32842" x14ac:dyDescent="0.25"/>
    <row r="32843" x14ac:dyDescent="0.25"/>
    <row r="32844" x14ac:dyDescent="0.25"/>
    <row r="32845" x14ac:dyDescent="0.25"/>
    <row r="32846" x14ac:dyDescent="0.25"/>
    <row r="32847" x14ac:dyDescent="0.25"/>
    <row r="32848" x14ac:dyDescent="0.25"/>
    <row r="32849" x14ac:dyDescent="0.25"/>
    <row r="32850" x14ac:dyDescent="0.25"/>
    <row r="32851" x14ac:dyDescent="0.25"/>
    <row r="32852" x14ac:dyDescent="0.25"/>
    <row r="32853" x14ac:dyDescent="0.25"/>
    <row r="32854" x14ac:dyDescent="0.25"/>
    <row r="32855" x14ac:dyDescent="0.25"/>
    <row r="32856" x14ac:dyDescent="0.25"/>
    <row r="32857" x14ac:dyDescent="0.25"/>
    <row r="32858" x14ac:dyDescent="0.25"/>
    <row r="32859" x14ac:dyDescent="0.25"/>
    <row r="32860" x14ac:dyDescent="0.25"/>
    <row r="32861" x14ac:dyDescent="0.25"/>
    <row r="32862" x14ac:dyDescent="0.25"/>
    <row r="32863" x14ac:dyDescent="0.25"/>
    <row r="32864" x14ac:dyDescent="0.25"/>
    <row r="32865" x14ac:dyDescent="0.25"/>
    <row r="32866" x14ac:dyDescent="0.25"/>
    <row r="32867" x14ac:dyDescent="0.25"/>
    <row r="32868" x14ac:dyDescent="0.25"/>
    <row r="32869" x14ac:dyDescent="0.25"/>
    <row r="32870" x14ac:dyDescent="0.25"/>
    <row r="32871" x14ac:dyDescent="0.25"/>
    <row r="32872" x14ac:dyDescent="0.25"/>
    <row r="32873" x14ac:dyDescent="0.25"/>
    <row r="32874" x14ac:dyDescent="0.25"/>
    <row r="32875" x14ac:dyDescent="0.25"/>
    <row r="32876" x14ac:dyDescent="0.25"/>
    <row r="32877" x14ac:dyDescent="0.25"/>
    <row r="32878" x14ac:dyDescent="0.25"/>
    <row r="32879" x14ac:dyDescent="0.25"/>
    <row r="32880" x14ac:dyDescent="0.25"/>
    <row r="32881" x14ac:dyDescent="0.25"/>
    <row r="32882" x14ac:dyDescent="0.25"/>
    <row r="32883" x14ac:dyDescent="0.25"/>
    <row r="32884" x14ac:dyDescent="0.25"/>
    <row r="32885" x14ac:dyDescent="0.25"/>
    <row r="32886" x14ac:dyDescent="0.25"/>
    <row r="32887" x14ac:dyDescent="0.25"/>
    <row r="32888" x14ac:dyDescent="0.25"/>
    <row r="32889" x14ac:dyDescent="0.25"/>
    <row r="32890" x14ac:dyDescent="0.25"/>
    <row r="32891" x14ac:dyDescent="0.25"/>
    <row r="32892" x14ac:dyDescent="0.25"/>
    <row r="32893" x14ac:dyDescent="0.25"/>
    <row r="32894" x14ac:dyDescent="0.25"/>
    <row r="32895" x14ac:dyDescent="0.25"/>
    <row r="32896" x14ac:dyDescent="0.25"/>
    <row r="32897" x14ac:dyDescent="0.25"/>
    <row r="32898" x14ac:dyDescent="0.25"/>
    <row r="32899" x14ac:dyDescent="0.25"/>
    <row r="32900" x14ac:dyDescent="0.25"/>
    <row r="32901" x14ac:dyDescent="0.25"/>
    <row r="32902" x14ac:dyDescent="0.25"/>
    <row r="32903" x14ac:dyDescent="0.25"/>
    <row r="32904" x14ac:dyDescent="0.25"/>
    <row r="32905" x14ac:dyDescent="0.25"/>
    <row r="32906" x14ac:dyDescent="0.25"/>
    <row r="32907" x14ac:dyDescent="0.25"/>
    <row r="32908" x14ac:dyDescent="0.25"/>
    <row r="32909" x14ac:dyDescent="0.25"/>
    <row r="32910" x14ac:dyDescent="0.25"/>
    <row r="32911" x14ac:dyDescent="0.25"/>
    <row r="32912" x14ac:dyDescent="0.25"/>
    <row r="32913" x14ac:dyDescent="0.25"/>
    <row r="32914" x14ac:dyDescent="0.25"/>
    <row r="32915" x14ac:dyDescent="0.25"/>
    <row r="32916" x14ac:dyDescent="0.25"/>
    <row r="32917" x14ac:dyDescent="0.25"/>
    <row r="32918" x14ac:dyDescent="0.25"/>
    <row r="32919" x14ac:dyDescent="0.25"/>
    <row r="32920" x14ac:dyDescent="0.25"/>
    <row r="32921" x14ac:dyDescent="0.25"/>
    <row r="32922" x14ac:dyDescent="0.25"/>
    <row r="32923" x14ac:dyDescent="0.25"/>
    <row r="32924" x14ac:dyDescent="0.25"/>
    <row r="32925" x14ac:dyDescent="0.25"/>
    <row r="32926" x14ac:dyDescent="0.25"/>
    <row r="32927" x14ac:dyDescent="0.25"/>
    <row r="32928" x14ac:dyDescent="0.25"/>
    <row r="32929" x14ac:dyDescent="0.25"/>
    <row r="32930" x14ac:dyDescent="0.25"/>
    <row r="32931" x14ac:dyDescent="0.25"/>
    <row r="32932" x14ac:dyDescent="0.25"/>
    <row r="32933" x14ac:dyDescent="0.25"/>
    <row r="32934" x14ac:dyDescent="0.25"/>
    <row r="32935" x14ac:dyDescent="0.25"/>
    <row r="32936" x14ac:dyDescent="0.25"/>
    <row r="32937" x14ac:dyDescent="0.25"/>
    <row r="32938" x14ac:dyDescent="0.25"/>
    <row r="32939" x14ac:dyDescent="0.25"/>
    <row r="32940" x14ac:dyDescent="0.25"/>
    <row r="32941" x14ac:dyDescent="0.25"/>
    <row r="32942" x14ac:dyDescent="0.25"/>
    <row r="32943" x14ac:dyDescent="0.25"/>
    <row r="32944" x14ac:dyDescent="0.25"/>
    <row r="32945" x14ac:dyDescent="0.25"/>
    <row r="32946" x14ac:dyDescent="0.25"/>
    <row r="32947" x14ac:dyDescent="0.25"/>
    <row r="32948" x14ac:dyDescent="0.25"/>
    <row r="32949" x14ac:dyDescent="0.25"/>
    <row r="32950" x14ac:dyDescent="0.25"/>
    <row r="32951" x14ac:dyDescent="0.25"/>
    <row r="32952" x14ac:dyDescent="0.25"/>
    <row r="32953" x14ac:dyDescent="0.25"/>
    <row r="32954" x14ac:dyDescent="0.25"/>
    <row r="32955" x14ac:dyDescent="0.25"/>
    <row r="32956" x14ac:dyDescent="0.25"/>
    <row r="32957" x14ac:dyDescent="0.25"/>
    <row r="32958" x14ac:dyDescent="0.25"/>
    <row r="32959" x14ac:dyDescent="0.25"/>
    <row r="32960" x14ac:dyDescent="0.25"/>
    <row r="32961" x14ac:dyDescent="0.25"/>
    <row r="32962" x14ac:dyDescent="0.25"/>
    <row r="32963" x14ac:dyDescent="0.25"/>
    <row r="32964" x14ac:dyDescent="0.25"/>
    <row r="32965" x14ac:dyDescent="0.25"/>
    <row r="32966" x14ac:dyDescent="0.25"/>
    <row r="32967" x14ac:dyDescent="0.25"/>
    <row r="32968" x14ac:dyDescent="0.25"/>
    <row r="32969" x14ac:dyDescent="0.25"/>
    <row r="32970" x14ac:dyDescent="0.25"/>
    <row r="32971" x14ac:dyDescent="0.25"/>
    <row r="32972" x14ac:dyDescent="0.25"/>
    <row r="32973" x14ac:dyDescent="0.25"/>
    <row r="32974" x14ac:dyDescent="0.25"/>
    <row r="32975" x14ac:dyDescent="0.25"/>
    <row r="32976" x14ac:dyDescent="0.25"/>
    <row r="32977" x14ac:dyDescent="0.25"/>
    <row r="32978" x14ac:dyDescent="0.25"/>
    <row r="32979" x14ac:dyDescent="0.25"/>
    <row r="32980" x14ac:dyDescent="0.25"/>
    <row r="32981" x14ac:dyDescent="0.25"/>
    <row r="32982" x14ac:dyDescent="0.25"/>
    <row r="32983" x14ac:dyDescent="0.25"/>
    <row r="32984" x14ac:dyDescent="0.25"/>
    <row r="32985" x14ac:dyDescent="0.25"/>
    <row r="32986" x14ac:dyDescent="0.25"/>
    <row r="32987" x14ac:dyDescent="0.25"/>
    <row r="32988" x14ac:dyDescent="0.25"/>
    <row r="32989" x14ac:dyDescent="0.25"/>
    <row r="32990" x14ac:dyDescent="0.25"/>
    <row r="32991" x14ac:dyDescent="0.25"/>
    <row r="32992" x14ac:dyDescent="0.25"/>
    <row r="32993" x14ac:dyDescent="0.25"/>
    <row r="32994" x14ac:dyDescent="0.25"/>
    <row r="32995" x14ac:dyDescent="0.25"/>
    <row r="32996" x14ac:dyDescent="0.25"/>
    <row r="32997" x14ac:dyDescent="0.25"/>
    <row r="32998" x14ac:dyDescent="0.25"/>
    <row r="32999" x14ac:dyDescent="0.25"/>
    <row r="33000" x14ac:dyDescent="0.25"/>
    <row r="33001" x14ac:dyDescent="0.25"/>
    <row r="33002" x14ac:dyDescent="0.25"/>
    <row r="33003" x14ac:dyDescent="0.25"/>
    <row r="33004" x14ac:dyDescent="0.25"/>
    <row r="33005" x14ac:dyDescent="0.25"/>
    <row r="33006" x14ac:dyDescent="0.25"/>
    <row r="33007" x14ac:dyDescent="0.25"/>
    <row r="33008" x14ac:dyDescent="0.25"/>
    <row r="33009" x14ac:dyDescent="0.25"/>
    <row r="33010" x14ac:dyDescent="0.25"/>
    <row r="33011" x14ac:dyDescent="0.25"/>
    <row r="33012" x14ac:dyDescent="0.25"/>
    <row r="33013" x14ac:dyDescent="0.25"/>
    <row r="33014" x14ac:dyDescent="0.25"/>
    <row r="33015" x14ac:dyDescent="0.25"/>
    <row r="33016" x14ac:dyDescent="0.25"/>
    <row r="33017" x14ac:dyDescent="0.25"/>
    <row r="33018" x14ac:dyDescent="0.25"/>
    <row r="33019" x14ac:dyDescent="0.25"/>
    <row r="33020" x14ac:dyDescent="0.25"/>
    <row r="33021" x14ac:dyDescent="0.25"/>
    <row r="33022" x14ac:dyDescent="0.25"/>
    <row r="33023" x14ac:dyDescent="0.25"/>
    <row r="33024" x14ac:dyDescent="0.25"/>
    <row r="33025" x14ac:dyDescent="0.25"/>
    <row r="33026" x14ac:dyDescent="0.25"/>
    <row r="33027" x14ac:dyDescent="0.25"/>
    <row r="33028" x14ac:dyDescent="0.25"/>
    <row r="33029" x14ac:dyDescent="0.25"/>
    <row r="33030" x14ac:dyDescent="0.25"/>
    <row r="33031" x14ac:dyDescent="0.25"/>
    <row r="33032" x14ac:dyDescent="0.25"/>
    <row r="33033" x14ac:dyDescent="0.25"/>
    <row r="33034" x14ac:dyDescent="0.25"/>
    <row r="33035" x14ac:dyDescent="0.25"/>
    <row r="33036" x14ac:dyDescent="0.25"/>
    <row r="33037" x14ac:dyDescent="0.25"/>
    <row r="33038" x14ac:dyDescent="0.25"/>
    <row r="33039" x14ac:dyDescent="0.25"/>
    <row r="33040" x14ac:dyDescent="0.25"/>
    <row r="33041" x14ac:dyDescent="0.25"/>
    <row r="33042" x14ac:dyDescent="0.25"/>
    <row r="33043" x14ac:dyDescent="0.25"/>
    <row r="33044" x14ac:dyDescent="0.25"/>
    <row r="33045" x14ac:dyDescent="0.25"/>
    <row r="33046" x14ac:dyDescent="0.25"/>
    <row r="33047" x14ac:dyDescent="0.25"/>
    <row r="33048" x14ac:dyDescent="0.25"/>
    <row r="33049" x14ac:dyDescent="0.25"/>
    <row r="33050" x14ac:dyDescent="0.25"/>
    <row r="33051" x14ac:dyDescent="0.25"/>
    <row r="33052" x14ac:dyDescent="0.25"/>
    <row r="33053" x14ac:dyDescent="0.25"/>
    <row r="33054" x14ac:dyDescent="0.25"/>
    <row r="33055" x14ac:dyDescent="0.25"/>
    <row r="33056" x14ac:dyDescent="0.25"/>
    <row r="33057" x14ac:dyDescent="0.25"/>
    <row r="33058" x14ac:dyDescent="0.25"/>
    <row r="33059" x14ac:dyDescent="0.25"/>
    <row r="33060" x14ac:dyDescent="0.25"/>
    <row r="33061" x14ac:dyDescent="0.25"/>
    <row r="33062" x14ac:dyDescent="0.25"/>
    <row r="33063" x14ac:dyDescent="0.25"/>
    <row r="33064" x14ac:dyDescent="0.25"/>
    <row r="33065" x14ac:dyDescent="0.25"/>
    <row r="33066" x14ac:dyDescent="0.25"/>
    <row r="33067" x14ac:dyDescent="0.25"/>
    <row r="33068" x14ac:dyDescent="0.25"/>
    <row r="33069" x14ac:dyDescent="0.25"/>
    <row r="33070" x14ac:dyDescent="0.25"/>
    <row r="33071" x14ac:dyDescent="0.25"/>
    <row r="33072" x14ac:dyDescent="0.25"/>
    <row r="33073" x14ac:dyDescent="0.25"/>
    <row r="33074" x14ac:dyDescent="0.25"/>
    <row r="33075" x14ac:dyDescent="0.25"/>
    <row r="33076" x14ac:dyDescent="0.25"/>
    <row r="33077" x14ac:dyDescent="0.25"/>
    <row r="33078" x14ac:dyDescent="0.25"/>
    <row r="33079" x14ac:dyDescent="0.25"/>
    <row r="33080" x14ac:dyDescent="0.25"/>
    <row r="33081" x14ac:dyDescent="0.25"/>
    <row r="33082" x14ac:dyDescent="0.25"/>
    <row r="33083" x14ac:dyDescent="0.25"/>
    <row r="33084" x14ac:dyDescent="0.25"/>
    <row r="33085" x14ac:dyDescent="0.25"/>
    <row r="33086" x14ac:dyDescent="0.25"/>
    <row r="33087" x14ac:dyDescent="0.25"/>
    <row r="33088" x14ac:dyDescent="0.25"/>
    <row r="33089" x14ac:dyDescent="0.25"/>
    <row r="33090" x14ac:dyDescent="0.25"/>
    <row r="33091" x14ac:dyDescent="0.25"/>
    <row r="33092" x14ac:dyDescent="0.25"/>
    <row r="33093" x14ac:dyDescent="0.25"/>
    <row r="33094" x14ac:dyDescent="0.25"/>
    <row r="33095" x14ac:dyDescent="0.25"/>
    <row r="33096" x14ac:dyDescent="0.25"/>
    <row r="33097" x14ac:dyDescent="0.25"/>
    <row r="33098" x14ac:dyDescent="0.25"/>
    <row r="33099" x14ac:dyDescent="0.25"/>
    <row r="33100" x14ac:dyDescent="0.25"/>
    <row r="33101" x14ac:dyDescent="0.25"/>
    <row r="33102" x14ac:dyDescent="0.25"/>
    <row r="33103" x14ac:dyDescent="0.25"/>
    <row r="33104" x14ac:dyDescent="0.25"/>
    <row r="33105" x14ac:dyDescent="0.25"/>
    <row r="33106" x14ac:dyDescent="0.25"/>
    <row r="33107" x14ac:dyDescent="0.25"/>
    <row r="33108" x14ac:dyDescent="0.25"/>
    <row r="33109" x14ac:dyDescent="0.25"/>
    <row r="33110" x14ac:dyDescent="0.25"/>
    <row r="33111" x14ac:dyDescent="0.25"/>
    <row r="33112" x14ac:dyDescent="0.25"/>
    <row r="33113" x14ac:dyDescent="0.25"/>
    <row r="33114" x14ac:dyDescent="0.25"/>
    <row r="33115" x14ac:dyDescent="0.25"/>
    <row r="33116" x14ac:dyDescent="0.25"/>
    <row r="33117" x14ac:dyDescent="0.25"/>
    <row r="33118" x14ac:dyDescent="0.25"/>
    <row r="33119" x14ac:dyDescent="0.25"/>
    <row r="33120" x14ac:dyDescent="0.25"/>
    <row r="33121" x14ac:dyDescent="0.25"/>
    <row r="33122" x14ac:dyDescent="0.25"/>
    <row r="33123" x14ac:dyDescent="0.25"/>
    <row r="33124" x14ac:dyDescent="0.25"/>
    <row r="33125" x14ac:dyDescent="0.25"/>
    <row r="33126" x14ac:dyDescent="0.25"/>
    <row r="33127" x14ac:dyDescent="0.25"/>
    <row r="33128" x14ac:dyDescent="0.25"/>
    <row r="33129" x14ac:dyDescent="0.25"/>
    <row r="33130" x14ac:dyDescent="0.25"/>
    <row r="33131" x14ac:dyDescent="0.25"/>
    <row r="33132" x14ac:dyDescent="0.25"/>
    <row r="33133" x14ac:dyDescent="0.25"/>
    <row r="33134" x14ac:dyDescent="0.25"/>
    <row r="33135" x14ac:dyDescent="0.25"/>
    <row r="33136" x14ac:dyDescent="0.25"/>
    <row r="33137" x14ac:dyDescent="0.25"/>
    <row r="33138" x14ac:dyDescent="0.25"/>
    <row r="33139" x14ac:dyDescent="0.25"/>
    <row r="33140" x14ac:dyDescent="0.25"/>
    <row r="33141" x14ac:dyDescent="0.25"/>
    <row r="33142" x14ac:dyDescent="0.25"/>
    <row r="33143" x14ac:dyDescent="0.25"/>
    <row r="33144" x14ac:dyDescent="0.25"/>
    <row r="33145" x14ac:dyDescent="0.25"/>
    <row r="33146" x14ac:dyDescent="0.25"/>
    <row r="33147" x14ac:dyDescent="0.25"/>
    <row r="33148" x14ac:dyDescent="0.25"/>
    <row r="33149" x14ac:dyDescent="0.25"/>
    <row r="33150" x14ac:dyDescent="0.25"/>
    <row r="33151" x14ac:dyDescent="0.25"/>
    <row r="33152" x14ac:dyDescent="0.25"/>
    <row r="33153" x14ac:dyDescent="0.25"/>
    <row r="33154" x14ac:dyDescent="0.25"/>
    <row r="33155" x14ac:dyDescent="0.25"/>
    <row r="33156" x14ac:dyDescent="0.25"/>
    <row r="33157" x14ac:dyDescent="0.25"/>
    <row r="33158" x14ac:dyDescent="0.25"/>
    <row r="33159" x14ac:dyDescent="0.25"/>
    <row r="33160" x14ac:dyDescent="0.25"/>
    <row r="33161" x14ac:dyDescent="0.25"/>
    <row r="33162" x14ac:dyDescent="0.25"/>
    <row r="33163" x14ac:dyDescent="0.25"/>
    <row r="33164" x14ac:dyDescent="0.25"/>
    <row r="33165" x14ac:dyDescent="0.25"/>
    <row r="33166" x14ac:dyDescent="0.25"/>
    <row r="33167" x14ac:dyDescent="0.25"/>
    <row r="33168" x14ac:dyDescent="0.25"/>
    <row r="33169" x14ac:dyDescent="0.25"/>
    <row r="33170" x14ac:dyDescent="0.25"/>
    <row r="33171" x14ac:dyDescent="0.25"/>
    <row r="33172" x14ac:dyDescent="0.25"/>
    <row r="33173" x14ac:dyDescent="0.25"/>
    <row r="33174" x14ac:dyDescent="0.25"/>
    <row r="33175" x14ac:dyDescent="0.25"/>
    <row r="33176" x14ac:dyDescent="0.25"/>
    <row r="33177" x14ac:dyDescent="0.25"/>
    <row r="33178" x14ac:dyDescent="0.25"/>
    <row r="33179" x14ac:dyDescent="0.25"/>
    <row r="33180" x14ac:dyDescent="0.25"/>
    <row r="33181" x14ac:dyDescent="0.25"/>
    <row r="33182" x14ac:dyDescent="0.25"/>
    <row r="33183" x14ac:dyDescent="0.25"/>
    <row r="33184" x14ac:dyDescent="0.25"/>
    <row r="33185" x14ac:dyDescent="0.25"/>
    <row r="33186" x14ac:dyDescent="0.25"/>
    <row r="33187" x14ac:dyDescent="0.25"/>
    <row r="33188" x14ac:dyDescent="0.25"/>
    <row r="33189" x14ac:dyDescent="0.25"/>
    <row r="33190" x14ac:dyDescent="0.25"/>
    <row r="33191" x14ac:dyDescent="0.25"/>
    <row r="33192" x14ac:dyDescent="0.25"/>
    <row r="33193" x14ac:dyDescent="0.25"/>
    <row r="33194" x14ac:dyDescent="0.25"/>
    <row r="33195" x14ac:dyDescent="0.25"/>
    <row r="33196" x14ac:dyDescent="0.25"/>
    <row r="33197" x14ac:dyDescent="0.25"/>
    <row r="33198" x14ac:dyDescent="0.25"/>
    <row r="33199" x14ac:dyDescent="0.25"/>
    <row r="33200" x14ac:dyDescent="0.25"/>
    <row r="33201" x14ac:dyDescent="0.25"/>
    <row r="33202" x14ac:dyDescent="0.25"/>
    <row r="33203" x14ac:dyDescent="0.25"/>
    <row r="33204" x14ac:dyDescent="0.25"/>
    <row r="33205" x14ac:dyDescent="0.25"/>
    <row r="33206" x14ac:dyDescent="0.25"/>
    <row r="33207" x14ac:dyDescent="0.25"/>
    <row r="33208" x14ac:dyDescent="0.25"/>
    <row r="33209" x14ac:dyDescent="0.25"/>
    <row r="33210" x14ac:dyDescent="0.25"/>
    <row r="33211" x14ac:dyDescent="0.25"/>
    <row r="33212" x14ac:dyDescent="0.25"/>
    <row r="33213" x14ac:dyDescent="0.25"/>
    <row r="33214" x14ac:dyDescent="0.25"/>
    <row r="33215" x14ac:dyDescent="0.25"/>
    <row r="33216" x14ac:dyDescent="0.25"/>
    <row r="33217" x14ac:dyDescent="0.25"/>
    <row r="33218" x14ac:dyDescent="0.25"/>
    <row r="33219" x14ac:dyDescent="0.25"/>
    <row r="33220" x14ac:dyDescent="0.25"/>
    <row r="33221" x14ac:dyDescent="0.25"/>
    <row r="33222" x14ac:dyDescent="0.25"/>
    <row r="33223" x14ac:dyDescent="0.25"/>
    <row r="33224" x14ac:dyDescent="0.25"/>
    <row r="33225" x14ac:dyDescent="0.25"/>
    <row r="33226" x14ac:dyDescent="0.25"/>
    <row r="33227" x14ac:dyDescent="0.25"/>
    <row r="33228" x14ac:dyDescent="0.25"/>
    <row r="33229" x14ac:dyDescent="0.25"/>
    <row r="33230" x14ac:dyDescent="0.25"/>
    <row r="33231" x14ac:dyDescent="0.25"/>
    <row r="33232" x14ac:dyDescent="0.25"/>
    <row r="33233" x14ac:dyDescent="0.25"/>
    <row r="33234" x14ac:dyDescent="0.25"/>
    <row r="33235" x14ac:dyDescent="0.25"/>
    <row r="33236" x14ac:dyDescent="0.25"/>
    <row r="33237" x14ac:dyDescent="0.25"/>
    <row r="33238" x14ac:dyDescent="0.25"/>
    <row r="33239" x14ac:dyDescent="0.25"/>
    <row r="33240" x14ac:dyDescent="0.25"/>
    <row r="33241" x14ac:dyDescent="0.25"/>
    <row r="33242" x14ac:dyDescent="0.25"/>
    <row r="33243" x14ac:dyDescent="0.25"/>
    <row r="33244" x14ac:dyDescent="0.25"/>
    <row r="33245" x14ac:dyDescent="0.25"/>
    <row r="33246" x14ac:dyDescent="0.25"/>
    <row r="33247" x14ac:dyDescent="0.25"/>
    <row r="33248" x14ac:dyDescent="0.25"/>
    <row r="33249" x14ac:dyDescent="0.25"/>
    <row r="33250" x14ac:dyDescent="0.25"/>
    <row r="33251" x14ac:dyDescent="0.25"/>
    <row r="33252" x14ac:dyDescent="0.25"/>
    <row r="33253" x14ac:dyDescent="0.25"/>
    <row r="33254" x14ac:dyDescent="0.25"/>
    <row r="33255" x14ac:dyDescent="0.25"/>
    <row r="33256" x14ac:dyDescent="0.25"/>
    <row r="33257" x14ac:dyDescent="0.25"/>
    <row r="33258" x14ac:dyDescent="0.25"/>
    <row r="33259" x14ac:dyDescent="0.25"/>
    <row r="33260" x14ac:dyDescent="0.25"/>
    <row r="33261" x14ac:dyDescent="0.25"/>
    <row r="33262" x14ac:dyDescent="0.25"/>
    <row r="33263" x14ac:dyDescent="0.25"/>
    <row r="33264" x14ac:dyDescent="0.25"/>
    <row r="33265" x14ac:dyDescent="0.25"/>
    <row r="33266" x14ac:dyDescent="0.25"/>
    <row r="33267" x14ac:dyDescent="0.25"/>
    <row r="33268" x14ac:dyDescent="0.25"/>
    <row r="33269" x14ac:dyDescent="0.25"/>
    <row r="33270" x14ac:dyDescent="0.25"/>
    <row r="33271" x14ac:dyDescent="0.25"/>
    <row r="33272" x14ac:dyDescent="0.25"/>
    <row r="33273" x14ac:dyDescent="0.25"/>
    <row r="33274" x14ac:dyDescent="0.25"/>
    <row r="33275" x14ac:dyDescent="0.25"/>
    <row r="33276" x14ac:dyDescent="0.25"/>
    <row r="33277" x14ac:dyDescent="0.25"/>
    <row r="33278" x14ac:dyDescent="0.25"/>
    <row r="33279" x14ac:dyDescent="0.25"/>
    <row r="33280" x14ac:dyDescent="0.25"/>
    <row r="33281" x14ac:dyDescent="0.25"/>
    <row r="33282" x14ac:dyDescent="0.25"/>
    <row r="33283" x14ac:dyDescent="0.25"/>
    <row r="33284" x14ac:dyDescent="0.25"/>
    <row r="33285" x14ac:dyDescent="0.25"/>
    <row r="33286" x14ac:dyDescent="0.25"/>
    <row r="33287" x14ac:dyDescent="0.25"/>
    <row r="33288" x14ac:dyDescent="0.25"/>
    <row r="33289" x14ac:dyDescent="0.25"/>
    <row r="33290" x14ac:dyDescent="0.25"/>
    <row r="33291" x14ac:dyDescent="0.25"/>
    <row r="33292" x14ac:dyDescent="0.25"/>
    <row r="33293" x14ac:dyDescent="0.25"/>
    <row r="33294" x14ac:dyDescent="0.25"/>
    <row r="33295" x14ac:dyDescent="0.25"/>
    <row r="33296" x14ac:dyDescent="0.25"/>
    <row r="33297" x14ac:dyDescent="0.25"/>
    <row r="33298" x14ac:dyDescent="0.25"/>
    <row r="33299" x14ac:dyDescent="0.25"/>
    <row r="33300" x14ac:dyDescent="0.25"/>
    <row r="33301" x14ac:dyDescent="0.25"/>
    <row r="33302" x14ac:dyDescent="0.25"/>
    <row r="33303" x14ac:dyDescent="0.25"/>
    <row r="33304" x14ac:dyDescent="0.25"/>
    <row r="33305" x14ac:dyDescent="0.25"/>
    <row r="33306" x14ac:dyDescent="0.25"/>
    <row r="33307" x14ac:dyDescent="0.25"/>
    <row r="33308" x14ac:dyDescent="0.25"/>
    <row r="33309" x14ac:dyDescent="0.25"/>
    <row r="33310" x14ac:dyDescent="0.25"/>
    <row r="33311" x14ac:dyDescent="0.25"/>
    <row r="33312" x14ac:dyDescent="0.25"/>
    <row r="33313" x14ac:dyDescent="0.25"/>
    <row r="33314" x14ac:dyDescent="0.25"/>
    <row r="33315" x14ac:dyDescent="0.25"/>
    <row r="33316" x14ac:dyDescent="0.25"/>
    <row r="33317" x14ac:dyDescent="0.25"/>
    <row r="33318" x14ac:dyDescent="0.25"/>
    <row r="33319" x14ac:dyDescent="0.25"/>
    <row r="33320" x14ac:dyDescent="0.25"/>
    <row r="33321" x14ac:dyDescent="0.25"/>
    <row r="33322" x14ac:dyDescent="0.25"/>
    <row r="33323" x14ac:dyDescent="0.25"/>
    <row r="33324" x14ac:dyDescent="0.25"/>
    <row r="33325" x14ac:dyDescent="0.25"/>
    <row r="33326" x14ac:dyDescent="0.25"/>
    <row r="33327" x14ac:dyDescent="0.25"/>
    <row r="33328" x14ac:dyDescent="0.25"/>
    <row r="33329" x14ac:dyDescent="0.25"/>
    <row r="33330" x14ac:dyDescent="0.25"/>
    <row r="33331" x14ac:dyDescent="0.25"/>
    <row r="33332" x14ac:dyDescent="0.25"/>
    <row r="33333" x14ac:dyDescent="0.25"/>
    <row r="33334" x14ac:dyDescent="0.25"/>
    <row r="33335" x14ac:dyDescent="0.25"/>
    <row r="33336" x14ac:dyDescent="0.25"/>
    <row r="33337" x14ac:dyDescent="0.25"/>
    <row r="33338" x14ac:dyDescent="0.25"/>
    <row r="33339" x14ac:dyDescent="0.25"/>
    <row r="33340" x14ac:dyDescent="0.25"/>
    <row r="33341" x14ac:dyDescent="0.25"/>
    <row r="33342" x14ac:dyDescent="0.25"/>
    <row r="33343" x14ac:dyDescent="0.25"/>
    <row r="33344" x14ac:dyDescent="0.25"/>
    <row r="33345" x14ac:dyDescent="0.25"/>
    <row r="33346" x14ac:dyDescent="0.25"/>
    <row r="33347" x14ac:dyDescent="0.25"/>
    <row r="33348" x14ac:dyDescent="0.25"/>
    <row r="33349" x14ac:dyDescent="0.25"/>
    <row r="33350" x14ac:dyDescent="0.25"/>
    <row r="33351" x14ac:dyDescent="0.25"/>
    <row r="33352" x14ac:dyDescent="0.25"/>
    <row r="33353" x14ac:dyDescent="0.25"/>
    <row r="33354" x14ac:dyDescent="0.25"/>
    <row r="33355" x14ac:dyDescent="0.25"/>
    <row r="33356" x14ac:dyDescent="0.25"/>
    <row r="33357" x14ac:dyDescent="0.25"/>
    <row r="33358" x14ac:dyDescent="0.25"/>
    <row r="33359" x14ac:dyDescent="0.25"/>
    <row r="33360" x14ac:dyDescent="0.25"/>
    <row r="33361" x14ac:dyDescent="0.25"/>
    <row r="33362" x14ac:dyDescent="0.25"/>
    <row r="33363" x14ac:dyDescent="0.25"/>
    <row r="33364" x14ac:dyDescent="0.25"/>
    <row r="33365" x14ac:dyDescent="0.25"/>
    <row r="33366" x14ac:dyDescent="0.25"/>
    <row r="33367" x14ac:dyDescent="0.25"/>
    <row r="33368" x14ac:dyDescent="0.25"/>
    <row r="33369" x14ac:dyDescent="0.25"/>
    <row r="33370" x14ac:dyDescent="0.25"/>
    <row r="33371" x14ac:dyDescent="0.25"/>
    <row r="33372" x14ac:dyDescent="0.25"/>
    <row r="33373" x14ac:dyDescent="0.25"/>
    <row r="33374" x14ac:dyDescent="0.25"/>
    <row r="33375" x14ac:dyDescent="0.25"/>
    <row r="33376" x14ac:dyDescent="0.25"/>
    <row r="33377" x14ac:dyDescent="0.25"/>
    <row r="33378" x14ac:dyDescent="0.25"/>
    <row r="33379" x14ac:dyDescent="0.25"/>
    <row r="33380" x14ac:dyDescent="0.25"/>
    <row r="33381" x14ac:dyDescent="0.25"/>
    <row r="33382" x14ac:dyDescent="0.25"/>
    <row r="33383" x14ac:dyDescent="0.25"/>
    <row r="33384" x14ac:dyDescent="0.25"/>
    <row r="33385" x14ac:dyDescent="0.25"/>
    <row r="33386" x14ac:dyDescent="0.25"/>
    <row r="33387" x14ac:dyDescent="0.25"/>
    <row r="33388" x14ac:dyDescent="0.25"/>
    <row r="33389" x14ac:dyDescent="0.25"/>
    <row r="33390" x14ac:dyDescent="0.25"/>
    <row r="33391" x14ac:dyDescent="0.25"/>
    <row r="33392" x14ac:dyDescent="0.25"/>
    <row r="33393" x14ac:dyDescent="0.25"/>
    <row r="33394" x14ac:dyDescent="0.25"/>
    <row r="33395" x14ac:dyDescent="0.25"/>
    <row r="33396" x14ac:dyDescent="0.25"/>
    <row r="33397" x14ac:dyDescent="0.25"/>
    <row r="33398" x14ac:dyDescent="0.25"/>
    <row r="33399" x14ac:dyDescent="0.25"/>
    <row r="33400" x14ac:dyDescent="0.25"/>
    <row r="33401" x14ac:dyDescent="0.25"/>
    <row r="33402" x14ac:dyDescent="0.25"/>
    <row r="33403" x14ac:dyDescent="0.25"/>
    <row r="33404" x14ac:dyDescent="0.25"/>
    <row r="33405" x14ac:dyDescent="0.25"/>
    <row r="33406" x14ac:dyDescent="0.25"/>
    <row r="33407" x14ac:dyDescent="0.25"/>
    <row r="33408" x14ac:dyDescent="0.25"/>
    <row r="33409" x14ac:dyDescent="0.25"/>
    <row r="33410" x14ac:dyDescent="0.25"/>
    <row r="33411" x14ac:dyDescent="0.25"/>
    <row r="33412" x14ac:dyDescent="0.25"/>
    <row r="33413" x14ac:dyDescent="0.25"/>
    <row r="33414" x14ac:dyDescent="0.25"/>
    <row r="33415" x14ac:dyDescent="0.25"/>
    <row r="33416" x14ac:dyDescent="0.25"/>
    <row r="33417" x14ac:dyDescent="0.25"/>
    <row r="33418" x14ac:dyDescent="0.25"/>
    <row r="33419" x14ac:dyDescent="0.25"/>
    <row r="33420" x14ac:dyDescent="0.25"/>
    <row r="33421" x14ac:dyDescent="0.25"/>
    <row r="33422" x14ac:dyDescent="0.25"/>
    <row r="33423" x14ac:dyDescent="0.25"/>
    <row r="33424" x14ac:dyDescent="0.25"/>
    <row r="33425" x14ac:dyDescent="0.25"/>
    <row r="33426" x14ac:dyDescent="0.25"/>
    <row r="33427" x14ac:dyDescent="0.25"/>
    <row r="33428" x14ac:dyDescent="0.25"/>
    <row r="33429" x14ac:dyDescent="0.25"/>
    <row r="33430" x14ac:dyDescent="0.25"/>
    <row r="33431" x14ac:dyDescent="0.25"/>
    <row r="33432" x14ac:dyDescent="0.25"/>
    <row r="33433" x14ac:dyDescent="0.25"/>
    <row r="33434" x14ac:dyDescent="0.25"/>
    <row r="33435" x14ac:dyDescent="0.25"/>
    <row r="33436" x14ac:dyDescent="0.25"/>
    <row r="33437" x14ac:dyDescent="0.25"/>
    <row r="33438" x14ac:dyDescent="0.25"/>
    <row r="33439" x14ac:dyDescent="0.25"/>
    <row r="33440" x14ac:dyDescent="0.25"/>
    <row r="33441" x14ac:dyDescent="0.25"/>
    <row r="33442" x14ac:dyDescent="0.25"/>
    <row r="33443" x14ac:dyDescent="0.25"/>
    <row r="33444" x14ac:dyDescent="0.25"/>
    <row r="33445" x14ac:dyDescent="0.25"/>
    <row r="33446" x14ac:dyDescent="0.25"/>
    <row r="33447" x14ac:dyDescent="0.25"/>
    <row r="33448" x14ac:dyDescent="0.25"/>
    <row r="33449" x14ac:dyDescent="0.25"/>
    <row r="33450" x14ac:dyDescent="0.25"/>
    <row r="33451" x14ac:dyDescent="0.25"/>
    <row r="33452" x14ac:dyDescent="0.25"/>
    <row r="33453" x14ac:dyDescent="0.25"/>
    <row r="33454" x14ac:dyDescent="0.25"/>
    <row r="33455" x14ac:dyDescent="0.25"/>
    <row r="33456" x14ac:dyDescent="0.25"/>
    <row r="33457" x14ac:dyDescent="0.25"/>
    <row r="33458" x14ac:dyDescent="0.25"/>
    <row r="33459" x14ac:dyDescent="0.25"/>
    <row r="33460" x14ac:dyDescent="0.25"/>
    <row r="33461" x14ac:dyDescent="0.25"/>
    <row r="33462" x14ac:dyDescent="0.25"/>
    <row r="33463" x14ac:dyDescent="0.25"/>
    <row r="33464" x14ac:dyDescent="0.25"/>
    <row r="33465" x14ac:dyDescent="0.25"/>
    <row r="33466" x14ac:dyDescent="0.25"/>
    <row r="33467" x14ac:dyDescent="0.25"/>
    <row r="33468" x14ac:dyDescent="0.25"/>
    <row r="33469" x14ac:dyDescent="0.25"/>
    <row r="33470" x14ac:dyDescent="0.25"/>
    <row r="33471" x14ac:dyDescent="0.25"/>
    <row r="33472" x14ac:dyDescent="0.25"/>
    <row r="33473" x14ac:dyDescent="0.25"/>
    <row r="33474" x14ac:dyDescent="0.25"/>
    <row r="33475" x14ac:dyDescent="0.25"/>
    <row r="33476" x14ac:dyDescent="0.25"/>
    <row r="33477" x14ac:dyDescent="0.25"/>
    <row r="33478" x14ac:dyDescent="0.25"/>
    <row r="33479" x14ac:dyDescent="0.25"/>
    <row r="33480" x14ac:dyDescent="0.25"/>
    <row r="33481" x14ac:dyDescent="0.25"/>
    <row r="33482" x14ac:dyDescent="0.25"/>
    <row r="33483" x14ac:dyDescent="0.25"/>
    <row r="33484" x14ac:dyDescent="0.25"/>
    <row r="33485" x14ac:dyDescent="0.25"/>
    <row r="33486" x14ac:dyDescent="0.25"/>
    <row r="33487" x14ac:dyDescent="0.25"/>
    <row r="33488" x14ac:dyDescent="0.25"/>
    <row r="33489" x14ac:dyDescent="0.25"/>
    <row r="33490" x14ac:dyDescent="0.25"/>
    <row r="33491" x14ac:dyDescent="0.25"/>
    <row r="33492" x14ac:dyDescent="0.25"/>
    <row r="33493" x14ac:dyDescent="0.25"/>
    <row r="33494" x14ac:dyDescent="0.25"/>
    <row r="33495" x14ac:dyDescent="0.25"/>
    <row r="33496" x14ac:dyDescent="0.25"/>
    <row r="33497" x14ac:dyDescent="0.25"/>
    <row r="33498" x14ac:dyDescent="0.25"/>
    <row r="33499" x14ac:dyDescent="0.25"/>
    <row r="33500" x14ac:dyDescent="0.25"/>
    <row r="33501" x14ac:dyDescent="0.25"/>
    <row r="33502" x14ac:dyDescent="0.25"/>
    <row r="33503" x14ac:dyDescent="0.25"/>
    <row r="33504" x14ac:dyDescent="0.25"/>
    <row r="33505" x14ac:dyDescent="0.25"/>
    <row r="33506" x14ac:dyDescent="0.25"/>
    <row r="33507" x14ac:dyDescent="0.25"/>
    <row r="33508" x14ac:dyDescent="0.25"/>
    <row r="33509" x14ac:dyDescent="0.25"/>
    <row r="33510" x14ac:dyDescent="0.25"/>
    <row r="33511" x14ac:dyDescent="0.25"/>
    <row r="33512" x14ac:dyDescent="0.25"/>
    <row r="33513" x14ac:dyDescent="0.25"/>
    <row r="33514" x14ac:dyDescent="0.25"/>
    <row r="33515" x14ac:dyDescent="0.25"/>
    <row r="33516" x14ac:dyDescent="0.25"/>
    <row r="33517" x14ac:dyDescent="0.25"/>
    <row r="33518" x14ac:dyDescent="0.25"/>
    <row r="33519" x14ac:dyDescent="0.25"/>
    <row r="33520" x14ac:dyDescent="0.25"/>
    <row r="33521" x14ac:dyDescent="0.25"/>
    <row r="33522" x14ac:dyDescent="0.25"/>
    <row r="33523" x14ac:dyDescent="0.25"/>
    <row r="33524" x14ac:dyDescent="0.25"/>
    <row r="33525" x14ac:dyDescent="0.25"/>
    <row r="33526" x14ac:dyDescent="0.25"/>
    <row r="33527" x14ac:dyDescent="0.25"/>
    <row r="33528" x14ac:dyDescent="0.25"/>
    <row r="33529" x14ac:dyDescent="0.25"/>
    <row r="33530" x14ac:dyDescent="0.25"/>
    <row r="33531" x14ac:dyDescent="0.25"/>
    <row r="33532" x14ac:dyDescent="0.25"/>
    <row r="33533" x14ac:dyDescent="0.25"/>
    <row r="33534" x14ac:dyDescent="0.25"/>
    <row r="33535" x14ac:dyDescent="0.25"/>
    <row r="33536" x14ac:dyDescent="0.25"/>
    <row r="33537" x14ac:dyDescent="0.25"/>
    <row r="33538" x14ac:dyDescent="0.25"/>
    <row r="33539" x14ac:dyDescent="0.25"/>
    <row r="33540" x14ac:dyDescent="0.25"/>
    <row r="33541" x14ac:dyDescent="0.25"/>
    <row r="33542" x14ac:dyDescent="0.25"/>
    <row r="33543" x14ac:dyDescent="0.25"/>
    <row r="33544" x14ac:dyDescent="0.25"/>
    <row r="33545" x14ac:dyDescent="0.25"/>
    <row r="33546" x14ac:dyDescent="0.25"/>
    <row r="33547" x14ac:dyDescent="0.25"/>
    <row r="33548" x14ac:dyDescent="0.25"/>
    <row r="33549" x14ac:dyDescent="0.25"/>
    <row r="33550" x14ac:dyDescent="0.25"/>
    <row r="33551" x14ac:dyDescent="0.25"/>
    <row r="33552" x14ac:dyDescent="0.25"/>
    <row r="33553" x14ac:dyDescent="0.25"/>
    <row r="33554" x14ac:dyDescent="0.25"/>
    <row r="33555" x14ac:dyDescent="0.25"/>
    <row r="33556" x14ac:dyDescent="0.25"/>
    <row r="33557" x14ac:dyDescent="0.25"/>
    <row r="33558" x14ac:dyDescent="0.25"/>
    <row r="33559" x14ac:dyDescent="0.25"/>
    <row r="33560" x14ac:dyDescent="0.25"/>
    <row r="33561" x14ac:dyDescent="0.25"/>
    <row r="33562" x14ac:dyDescent="0.25"/>
    <row r="33563" x14ac:dyDescent="0.25"/>
    <row r="33564" x14ac:dyDescent="0.25"/>
    <row r="33565" x14ac:dyDescent="0.25"/>
    <row r="33566" x14ac:dyDescent="0.25"/>
    <row r="33567" x14ac:dyDescent="0.25"/>
    <row r="33568" x14ac:dyDescent="0.25"/>
    <row r="33569" x14ac:dyDescent="0.25"/>
    <row r="33570" x14ac:dyDescent="0.25"/>
    <row r="33571" x14ac:dyDescent="0.25"/>
    <row r="33572" x14ac:dyDescent="0.25"/>
    <row r="33573" x14ac:dyDescent="0.25"/>
    <row r="33574" x14ac:dyDescent="0.25"/>
    <row r="33575" x14ac:dyDescent="0.25"/>
    <row r="33576" x14ac:dyDescent="0.25"/>
    <row r="33577" x14ac:dyDescent="0.25"/>
    <row r="33578" x14ac:dyDescent="0.25"/>
    <row r="33579" x14ac:dyDescent="0.25"/>
    <row r="33580" x14ac:dyDescent="0.25"/>
    <row r="33581" x14ac:dyDescent="0.25"/>
    <row r="33582" x14ac:dyDescent="0.25"/>
    <row r="33583" x14ac:dyDescent="0.25"/>
    <row r="33584" x14ac:dyDescent="0.25"/>
    <row r="33585" x14ac:dyDescent="0.25"/>
    <row r="33586" x14ac:dyDescent="0.25"/>
    <row r="33587" x14ac:dyDescent="0.25"/>
    <row r="33588" x14ac:dyDescent="0.25"/>
    <row r="33589" x14ac:dyDescent="0.25"/>
    <row r="33590" x14ac:dyDescent="0.25"/>
    <row r="33591" x14ac:dyDescent="0.25"/>
    <row r="33592" x14ac:dyDescent="0.25"/>
    <row r="33593" x14ac:dyDescent="0.25"/>
    <row r="33594" x14ac:dyDescent="0.25"/>
    <row r="33595" x14ac:dyDescent="0.25"/>
    <row r="33596" x14ac:dyDescent="0.25"/>
    <row r="33597" x14ac:dyDescent="0.25"/>
    <row r="33598" x14ac:dyDescent="0.25"/>
    <row r="33599" x14ac:dyDescent="0.25"/>
    <row r="33600" x14ac:dyDescent="0.25"/>
    <row r="33601" x14ac:dyDescent="0.25"/>
    <row r="33602" x14ac:dyDescent="0.25"/>
    <row r="33603" x14ac:dyDescent="0.25"/>
    <row r="33604" x14ac:dyDescent="0.25"/>
    <row r="33605" x14ac:dyDescent="0.25"/>
    <row r="33606" x14ac:dyDescent="0.25"/>
    <row r="33607" x14ac:dyDescent="0.25"/>
    <row r="33608" x14ac:dyDescent="0.25"/>
    <row r="33609" x14ac:dyDescent="0.25"/>
    <row r="33610" x14ac:dyDescent="0.25"/>
    <row r="33611" x14ac:dyDescent="0.25"/>
    <row r="33612" x14ac:dyDescent="0.25"/>
    <row r="33613" x14ac:dyDescent="0.25"/>
    <row r="33614" x14ac:dyDescent="0.25"/>
    <row r="33615" x14ac:dyDescent="0.25"/>
    <row r="33616" x14ac:dyDescent="0.25"/>
    <row r="33617" x14ac:dyDescent="0.25"/>
    <row r="33618" x14ac:dyDescent="0.25"/>
    <row r="33619" x14ac:dyDescent="0.25"/>
    <row r="33620" x14ac:dyDescent="0.25"/>
    <row r="33621" x14ac:dyDescent="0.25"/>
    <row r="33622" x14ac:dyDescent="0.25"/>
    <row r="33623" x14ac:dyDescent="0.25"/>
    <row r="33624" x14ac:dyDescent="0.25"/>
    <row r="33625" x14ac:dyDescent="0.25"/>
    <row r="33626" x14ac:dyDescent="0.25"/>
    <row r="33627" x14ac:dyDescent="0.25"/>
    <row r="33628" x14ac:dyDescent="0.25"/>
    <row r="33629" x14ac:dyDescent="0.25"/>
    <row r="33630" x14ac:dyDescent="0.25"/>
    <row r="33631" x14ac:dyDescent="0.25"/>
    <row r="33632" x14ac:dyDescent="0.25"/>
    <row r="33633" x14ac:dyDescent="0.25"/>
    <row r="33634" x14ac:dyDescent="0.25"/>
    <row r="33635" x14ac:dyDescent="0.25"/>
    <row r="33636" x14ac:dyDescent="0.25"/>
    <row r="33637" x14ac:dyDescent="0.25"/>
    <row r="33638" x14ac:dyDescent="0.25"/>
    <row r="33639" x14ac:dyDescent="0.25"/>
    <row r="33640" x14ac:dyDescent="0.25"/>
    <row r="33641" x14ac:dyDescent="0.25"/>
    <row r="33642" x14ac:dyDescent="0.25"/>
    <row r="33643" x14ac:dyDescent="0.25"/>
    <row r="33644" x14ac:dyDescent="0.25"/>
    <row r="33645" x14ac:dyDescent="0.25"/>
    <row r="33646" x14ac:dyDescent="0.25"/>
    <row r="33647" x14ac:dyDescent="0.25"/>
    <row r="33648" x14ac:dyDescent="0.25"/>
    <row r="33649" x14ac:dyDescent="0.25"/>
    <row r="33650" x14ac:dyDescent="0.25"/>
    <row r="33651" x14ac:dyDescent="0.25"/>
    <row r="33652" x14ac:dyDescent="0.25"/>
    <row r="33653" x14ac:dyDescent="0.25"/>
    <row r="33654" x14ac:dyDescent="0.25"/>
    <row r="33655" x14ac:dyDescent="0.25"/>
    <row r="33656" x14ac:dyDescent="0.25"/>
    <row r="33657" x14ac:dyDescent="0.25"/>
    <row r="33658" x14ac:dyDescent="0.25"/>
    <row r="33659" x14ac:dyDescent="0.25"/>
    <row r="33660" x14ac:dyDescent="0.25"/>
    <row r="33661" x14ac:dyDescent="0.25"/>
    <row r="33662" x14ac:dyDescent="0.25"/>
    <row r="33663" x14ac:dyDescent="0.25"/>
    <row r="33664" x14ac:dyDescent="0.25"/>
    <row r="33665" x14ac:dyDescent="0.25"/>
    <row r="33666" x14ac:dyDescent="0.25"/>
    <row r="33667" x14ac:dyDescent="0.25"/>
    <row r="33668" x14ac:dyDescent="0.25"/>
    <row r="33669" x14ac:dyDescent="0.25"/>
    <row r="33670" x14ac:dyDescent="0.25"/>
    <row r="33671" x14ac:dyDescent="0.25"/>
    <row r="33672" x14ac:dyDescent="0.25"/>
    <row r="33673" x14ac:dyDescent="0.25"/>
    <row r="33674" x14ac:dyDescent="0.25"/>
    <row r="33675" x14ac:dyDescent="0.25"/>
    <row r="33676" x14ac:dyDescent="0.25"/>
    <row r="33677" x14ac:dyDescent="0.25"/>
    <row r="33678" x14ac:dyDescent="0.25"/>
    <row r="33679" x14ac:dyDescent="0.25"/>
    <row r="33680" x14ac:dyDescent="0.25"/>
    <row r="33681" x14ac:dyDescent="0.25"/>
    <row r="33682" x14ac:dyDescent="0.25"/>
    <row r="33683" x14ac:dyDescent="0.25"/>
    <row r="33684" x14ac:dyDescent="0.25"/>
    <row r="33685" x14ac:dyDescent="0.25"/>
    <row r="33686" x14ac:dyDescent="0.25"/>
    <row r="33687" x14ac:dyDescent="0.25"/>
    <row r="33688" x14ac:dyDescent="0.25"/>
    <row r="33689" x14ac:dyDescent="0.25"/>
    <row r="33690" x14ac:dyDescent="0.25"/>
    <row r="33691" x14ac:dyDescent="0.25"/>
    <row r="33692" x14ac:dyDescent="0.25"/>
    <row r="33693" x14ac:dyDescent="0.25"/>
    <row r="33694" x14ac:dyDescent="0.25"/>
    <row r="33695" x14ac:dyDescent="0.25"/>
    <row r="33696" x14ac:dyDescent="0.25"/>
    <row r="33697" x14ac:dyDescent="0.25"/>
    <row r="33698" x14ac:dyDescent="0.25"/>
    <row r="33699" x14ac:dyDescent="0.25"/>
    <row r="33700" x14ac:dyDescent="0.25"/>
    <row r="33701" x14ac:dyDescent="0.25"/>
    <row r="33702" x14ac:dyDescent="0.25"/>
    <row r="33703" x14ac:dyDescent="0.25"/>
    <row r="33704" x14ac:dyDescent="0.25"/>
    <row r="33705" x14ac:dyDescent="0.25"/>
    <row r="33706" x14ac:dyDescent="0.25"/>
    <row r="33707" x14ac:dyDescent="0.25"/>
    <row r="33708" x14ac:dyDescent="0.25"/>
    <row r="33709" x14ac:dyDescent="0.25"/>
    <row r="33710" x14ac:dyDescent="0.25"/>
    <row r="33711" x14ac:dyDescent="0.25"/>
    <row r="33712" x14ac:dyDescent="0.25"/>
    <row r="33713" x14ac:dyDescent="0.25"/>
    <row r="33714" x14ac:dyDescent="0.25"/>
    <row r="33715" x14ac:dyDescent="0.25"/>
    <row r="33716" x14ac:dyDescent="0.25"/>
    <row r="33717" x14ac:dyDescent="0.25"/>
    <row r="33718" x14ac:dyDescent="0.25"/>
    <row r="33719" x14ac:dyDescent="0.25"/>
    <row r="33720" x14ac:dyDescent="0.25"/>
    <row r="33721" x14ac:dyDescent="0.25"/>
    <row r="33722" x14ac:dyDescent="0.25"/>
    <row r="33723" x14ac:dyDescent="0.25"/>
    <row r="33724" x14ac:dyDescent="0.25"/>
    <row r="33725" x14ac:dyDescent="0.25"/>
    <row r="33726" x14ac:dyDescent="0.25"/>
    <row r="33727" x14ac:dyDescent="0.25"/>
    <row r="33728" x14ac:dyDescent="0.25"/>
    <row r="33729" x14ac:dyDescent="0.25"/>
    <row r="33730" x14ac:dyDescent="0.25"/>
    <row r="33731" x14ac:dyDescent="0.25"/>
    <row r="33732" x14ac:dyDescent="0.25"/>
    <row r="33733" x14ac:dyDescent="0.25"/>
    <row r="33734" x14ac:dyDescent="0.25"/>
    <row r="33735" x14ac:dyDescent="0.25"/>
    <row r="33736" x14ac:dyDescent="0.25"/>
    <row r="33737" x14ac:dyDescent="0.25"/>
    <row r="33738" x14ac:dyDescent="0.25"/>
    <row r="33739" x14ac:dyDescent="0.25"/>
    <row r="33740" x14ac:dyDescent="0.25"/>
    <row r="33741" x14ac:dyDescent="0.25"/>
    <row r="33742" x14ac:dyDescent="0.25"/>
    <row r="33743" x14ac:dyDescent="0.25"/>
    <row r="33744" x14ac:dyDescent="0.25"/>
    <row r="33745" x14ac:dyDescent="0.25"/>
    <row r="33746" x14ac:dyDescent="0.25"/>
    <row r="33747" x14ac:dyDescent="0.25"/>
    <row r="33748" x14ac:dyDescent="0.25"/>
    <row r="33749" x14ac:dyDescent="0.25"/>
    <row r="33750" x14ac:dyDescent="0.25"/>
    <row r="33751" x14ac:dyDescent="0.25"/>
    <row r="33752" x14ac:dyDescent="0.25"/>
    <row r="33753" x14ac:dyDescent="0.25"/>
    <row r="33754" x14ac:dyDescent="0.25"/>
    <row r="33755" x14ac:dyDescent="0.25"/>
    <row r="33756" x14ac:dyDescent="0.25"/>
    <row r="33757" x14ac:dyDescent="0.25"/>
    <row r="33758" x14ac:dyDescent="0.25"/>
    <row r="33759" x14ac:dyDescent="0.25"/>
    <row r="33760" x14ac:dyDescent="0.25"/>
    <row r="33761" x14ac:dyDescent="0.25"/>
    <row r="33762" x14ac:dyDescent="0.25"/>
    <row r="33763" x14ac:dyDescent="0.25"/>
    <row r="33764" x14ac:dyDescent="0.25"/>
    <row r="33765" x14ac:dyDescent="0.25"/>
    <row r="33766" x14ac:dyDescent="0.25"/>
    <row r="33767" x14ac:dyDescent="0.25"/>
    <row r="33768" x14ac:dyDescent="0.25"/>
    <row r="33769" x14ac:dyDescent="0.25"/>
    <row r="33770" x14ac:dyDescent="0.25"/>
    <row r="33771" x14ac:dyDescent="0.25"/>
    <row r="33772" x14ac:dyDescent="0.25"/>
    <row r="33773" x14ac:dyDescent="0.25"/>
    <row r="33774" x14ac:dyDescent="0.25"/>
    <row r="33775" x14ac:dyDescent="0.25"/>
    <row r="33776" x14ac:dyDescent="0.25"/>
    <row r="33777" x14ac:dyDescent="0.25"/>
    <row r="33778" x14ac:dyDescent="0.25"/>
    <row r="33779" x14ac:dyDescent="0.25"/>
    <row r="33780" x14ac:dyDescent="0.25"/>
    <row r="33781" x14ac:dyDescent="0.25"/>
    <row r="33782" x14ac:dyDescent="0.25"/>
    <row r="33783" x14ac:dyDescent="0.25"/>
    <row r="33784" x14ac:dyDescent="0.25"/>
    <row r="33785" x14ac:dyDescent="0.25"/>
    <row r="33786" x14ac:dyDescent="0.25"/>
    <row r="33787" x14ac:dyDescent="0.25"/>
    <row r="33788" x14ac:dyDescent="0.25"/>
    <row r="33789" x14ac:dyDescent="0.25"/>
    <row r="33790" x14ac:dyDescent="0.25"/>
    <row r="33791" x14ac:dyDescent="0.25"/>
    <row r="33792" x14ac:dyDescent="0.25"/>
    <row r="33793" x14ac:dyDescent="0.25"/>
    <row r="33794" x14ac:dyDescent="0.25"/>
    <row r="33795" x14ac:dyDescent="0.25"/>
    <row r="33796" x14ac:dyDescent="0.25"/>
    <row r="33797" x14ac:dyDescent="0.25"/>
    <row r="33798" x14ac:dyDescent="0.25"/>
    <row r="33799" x14ac:dyDescent="0.25"/>
    <row r="33800" x14ac:dyDescent="0.25"/>
    <row r="33801" x14ac:dyDescent="0.25"/>
    <row r="33802" x14ac:dyDescent="0.25"/>
    <row r="33803" x14ac:dyDescent="0.25"/>
    <row r="33804" x14ac:dyDescent="0.25"/>
    <row r="33805" x14ac:dyDescent="0.25"/>
    <row r="33806" x14ac:dyDescent="0.25"/>
    <row r="33807" x14ac:dyDescent="0.25"/>
    <row r="33808" x14ac:dyDescent="0.25"/>
    <row r="33809" x14ac:dyDescent="0.25"/>
    <row r="33810" x14ac:dyDescent="0.25"/>
    <row r="33811" x14ac:dyDescent="0.25"/>
    <row r="33812" x14ac:dyDescent="0.25"/>
    <row r="33813" x14ac:dyDescent="0.25"/>
    <row r="33814" x14ac:dyDescent="0.25"/>
    <row r="33815" x14ac:dyDescent="0.25"/>
    <row r="33816" x14ac:dyDescent="0.25"/>
    <row r="33817" x14ac:dyDescent="0.25"/>
    <row r="33818" x14ac:dyDescent="0.25"/>
    <row r="33819" x14ac:dyDescent="0.25"/>
    <row r="33820" x14ac:dyDescent="0.25"/>
    <row r="33821" x14ac:dyDescent="0.25"/>
    <row r="33822" x14ac:dyDescent="0.25"/>
    <row r="33823" x14ac:dyDescent="0.25"/>
    <row r="33824" x14ac:dyDescent="0.25"/>
    <row r="33825" x14ac:dyDescent="0.25"/>
    <row r="33826" x14ac:dyDescent="0.25"/>
    <row r="33827" x14ac:dyDescent="0.25"/>
    <row r="33828" x14ac:dyDescent="0.25"/>
    <row r="33829" x14ac:dyDescent="0.25"/>
    <row r="33830" x14ac:dyDescent="0.25"/>
    <row r="33831" x14ac:dyDescent="0.25"/>
    <row r="33832" x14ac:dyDescent="0.25"/>
    <row r="33833" x14ac:dyDescent="0.25"/>
    <row r="33834" x14ac:dyDescent="0.25"/>
    <row r="33835" x14ac:dyDescent="0.25"/>
    <row r="33836" x14ac:dyDescent="0.25"/>
    <row r="33837" x14ac:dyDescent="0.25"/>
    <row r="33838" x14ac:dyDescent="0.25"/>
    <row r="33839" x14ac:dyDescent="0.25"/>
    <row r="33840" x14ac:dyDescent="0.25"/>
    <row r="33841" x14ac:dyDescent="0.25"/>
    <row r="33842" x14ac:dyDescent="0.25"/>
    <row r="33843" x14ac:dyDescent="0.25"/>
    <row r="33844" x14ac:dyDescent="0.25"/>
    <row r="33845" x14ac:dyDescent="0.25"/>
    <row r="33846" x14ac:dyDescent="0.25"/>
    <row r="33847" x14ac:dyDescent="0.25"/>
    <row r="33848" x14ac:dyDescent="0.25"/>
    <row r="33849" x14ac:dyDescent="0.25"/>
    <row r="33850" x14ac:dyDescent="0.25"/>
    <row r="33851" x14ac:dyDescent="0.25"/>
    <row r="33852" x14ac:dyDescent="0.25"/>
    <row r="33853" x14ac:dyDescent="0.25"/>
    <row r="33854" x14ac:dyDescent="0.25"/>
    <row r="33855" x14ac:dyDescent="0.25"/>
    <row r="33856" x14ac:dyDescent="0.25"/>
    <row r="33857" x14ac:dyDescent="0.25"/>
    <row r="33858" x14ac:dyDescent="0.25"/>
    <row r="33859" x14ac:dyDescent="0.25"/>
    <row r="33860" x14ac:dyDescent="0.25"/>
    <row r="33861" x14ac:dyDescent="0.25"/>
    <row r="33862" x14ac:dyDescent="0.25"/>
    <row r="33863" x14ac:dyDescent="0.25"/>
    <row r="33864" x14ac:dyDescent="0.25"/>
    <row r="33865" x14ac:dyDescent="0.25"/>
    <row r="33866" x14ac:dyDescent="0.25"/>
    <row r="33867" x14ac:dyDescent="0.25"/>
    <row r="33868" x14ac:dyDescent="0.25"/>
    <row r="33869" x14ac:dyDescent="0.25"/>
    <row r="33870" x14ac:dyDescent="0.25"/>
    <row r="33871" x14ac:dyDescent="0.25"/>
    <row r="33872" x14ac:dyDescent="0.25"/>
    <row r="33873" x14ac:dyDescent="0.25"/>
    <row r="33874" x14ac:dyDescent="0.25"/>
    <row r="33875" x14ac:dyDescent="0.25"/>
    <row r="33876" x14ac:dyDescent="0.25"/>
    <row r="33877" x14ac:dyDescent="0.25"/>
    <row r="33878" x14ac:dyDescent="0.25"/>
    <row r="33879" x14ac:dyDescent="0.25"/>
    <row r="33880" x14ac:dyDescent="0.25"/>
    <row r="33881" x14ac:dyDescent="0.25"/>
    <row r="33882" x14ac:dyDescent="0.25"/>
    <row r="33883" x14ac:dyDescent="0.25"/>
    <row r="33884" x14ac:dyDescent="0.25"/>
    <row r="33885" x14ac:dyDescent="0.25"/>
    <row r="33886" x14ac:dyDescent="0.25"/>
    <row r="33887" x14ac:dyDescent="0.25"/>
    <row r="33888" x14ac:dyDescent="0.25"/>
    <row r="33889" x14ac:dyDescent="0.25"/>
    <row r="33890" x14ac:dyDescent="0.25"/>
    <row r="33891" x14ac:dyDescent="0.25"/>
    <row r="33892" x14ac:dyDescent="0.25"/>
    <row r="33893" x14ac:dyDescent="0.25"/>
    <row r="33894" x14ac:dyDescent="0.25"/>
    <row r="33895" x14ac:dyDescent="0.25"/>
    <row r="33896" x14ac:dyDescent="0.25"/>
    <row r="33897" x14ac:dyDescent="0.25"/>
    <row r="33898" x14ac:dyDescent="0.25"/>
    <row r="33899" x14ac:dyDescent="0.25"/>
    <row r="33900" x14ac:dyDescent="0.25"/>
    <row r="33901" x14ac:dyDescent="0.25"/>
    <row r="33902" x14ac:dyDescent="0.25"/>
    <row r="33903" x14ac:dyDescent="0.25"/>
    <row r="33904" x14ac:dyDescent="0.25"/>
    <row r="33905" x14ac:dyDescent="0.25"/>
    <row r="33906" x14ac:dyDescent="0.25"/>
    <row r="33907" x14ac:dyDescent="0.25"/>
    <row r="33908" x14ac:dyDescent="0.25"/>
    <row r="33909" x14ac:dyDescent="0.25"/>
    <row r="33910" x14ac:dyDescent="0.25"/>
    <row r="33911" x14ac:dyDescent="0.25"/>
    <row r="33912" x14ac:dyDescent="0.25"/>
    <row r="33913" x14ac:dyDescent="0.25"/>
    <row r="33914" x14ac:dyDescent="0.25"/>
    <row r="33915" x14ac:dyDescent="0.25"/>
    <row r="33916" x14ac:dyDescent="0.25"/>
    <row r="33917" x14ac:dyDescent="0.25"/>
    <row r="33918" x14ac:dyDescent="0.25"/>
    <row r="33919" x14ac:dyDescent="0.25"/>
    <row r="33920" x14ac:dyDescent="0.25"/>
    <row r="33921" x14ac:dyDescent="0.25"/>
    <row r="33922" x14ac:dyDescent="0.25"/>
    <row r="33923" x14ac:dyDescent="0.25"/>
    <row r="33924" x14ac:dyDescent="0.25"/>
    <row r="33925" x14ac:dyDescent="0.25"/>
    <row r="33926" x14ac:dyDescent="0.25"/>
    <row r="33927" x14ac:dyDescent="0.25"/>
    <row r="33928" x14ac:dyDescent="0.25"/>
    <row r="33929" x14ac:dyDescent="0.25"/>
    <row r="33930" x14ac:dyDescent="0.25"/>
    <row r="33931" x14ac:dyDescent="0.25"/>
    <row r="33932" x14ac:dyDescent="0.25"/>
    <row r="33933" x14ac:dyDescent="0.25"/>
    <row r="33934" x14ac:dyDescent="0.25"/>
    <row r="33935" x14ac:dyDescent="0.25"/>
    <row r="33936" x14ac:dyDescent="0.25"/>
    <row r="33937" x14ac:dyDescent="0.25"/>
    <row r="33938" x14ac:dyDescent="0.25"/>
    <row r="33939" x14ac:dyDescent="0.25"/>
    <row r="33940" x14ac:dyDescent="0.25"/>
    <row r="33941" x14ac:dyDescent="0.25"/>
    <row r="33942" x14ac:dyDescent="0.25"/>
    <row r="33943" x14ac:dyDescent="0.25"/>
    <row r="33944" x14ac:dyDescent="0.25"/>
    <row r="33945" x14ac:dyDescent="0.25"/>
    <row r="33946" x14ac:dyDescent="0.25"/>
    <row r="33947" x14ac:dyDescent="0.25"/>
    <row r="33948" x14ac:dyDescent="0.25"/>
    <row r="33949" x14ac:dyDescent="0.25"/>
    <row r="33950" x14ac:dyDescent="0.25"/>
    <row r="33951" x14ac:dyDescent="0.25"/>
    <row r="33952" x14ac:dyDescent="0.25"/>
    <row r="33953" x14ac:dyDescent="0.25"/>
    <row r="33954" x14ac:dyDescent="0.25"/>
    <row r="33955" x14ac:dyDescent="0.25"/>
    <row r="33956" x14ac:dyDescent="0.25"/>
    <row r="33957" x14ac:dyDescent="0.25"/>
    <row r="33958" x14ac:dyDescent="0.25"/>
    <row r="33959" x14ac:dyDescent="0.25"/>
    <row r="33960" x14ac:dyDescent="0.25"/>
    <row r="33961" x14ac:dyDescent="0.25"/>
    <row r="33962" x14ac:dyDescent="0.25"/>
    <row r="33963" x14ac:dyDescent="0.25"/>
    <row r="33964" x14ac:dyDescent="0.25"/>
    <row r="33965" x14ac:dyDescent="0.25"/>
    <row r="33966" x14ac:dyDescent="0.25"/>
    <row r="33967" x14ac:dyDescent="0.25"/>
    <row r="33968" x14ac:dyDescent="0.25"/>
    <row r="33969" x14ac:dyDescent="0.25"/>
    <row r="33970" x14ac:dyDescent="0.25"/>
    <row r="33971" x14ac:dyDescent="0.25"/>
    <row r="33972" x14ac:dyDescent="0.25"/>
    <row r="33973" x14ac:dyDescent="0.25"/>
    <row r="33974" x14ac:dyDescent="0.25"/>
    <row r="33975" x14ac:dyDescent="0.25"/>
    <row r="33976" x14ac:dyDescent="0.25"/>
    <row r="33977" x14ac:dyDescent="0.25"/>
    <row r="33978" x14ac:dyDescent="0.25"/>
    <row r="33979" x14ac:dyDescent="0.25"/>
    <row r="33980" x14ac:dyDescent="0.25"/>
    <row r="33981" x14ac:dyDescent="0.25"/>
    <row r="33982" x14ac:dyDescent="0.25"/>
    <row r="33983" x14ac:dyDescent="0.25"/>
    <row r="33984" x14ac:dyDescent="0.25"/>
    <row r="33985" x14ac:dyDescent="0.25"/>
    <row r="33986" x14ac:dyDescent="0.25"/>
    <row r="33987" x14ac:dyDescent="0.25"/>
    <row r="33988" x14ac:dyDescent="0.25"/>
    <row r="33989" x14ac:dyDescent="0.25"/>
    <row r="33990" x14ac:dyDescent="0.25"/>
    <row r="33991" x14ac:dyDescent="0.25"/>
    <row r="33992" x14ac:dyDescent="0.25"/>
    <row r="33993" x14ac:dyDescent="0.25"/>
    <row r="33994" x14ac:dyDescent="0.25"/>
    <row r="33995" x14ac:dyDescent="0.25"/>
    <row r="33996" x14ac:dyDescent="0.25"/>
    <row r="33997" x14ac:dyDescent="0.25"/>
    <row r="33998" x14ac:dyDescent="0.25"/>
    <row r="33999" x14ac:dyDescent="0.25"/>
    <row r="34000" x14ac:dyDescent="0.25"/>
    <row r="34001" x14ac:dyDescent="0.25"/>
    <row r="34002" x14ac:dyDescent="0.25"/>
    <row r="34003" x14ac:dyDescent="0.25"/>
    <row r="34004" x14ac:dyDescent="0.25"/>
    <row r="34005" x14ac:dyDescent="0.25"/>
    <row r="34006" x14ac:dyDescent="0.25"/>
    <row r="34007" x14ac:dyDescent="0.25"/>
    <row r="34008" x14ac:dyDescent="0.25"/>
    <row r="34009" x14ac:dyDescent="0.25"/>
    <row r="34010" x14ac:dyDescent="0.25"/>
    <row r="34011" x14ac:dyDescent="0.25"/>
    <row r="34012" x14ac:dyDescent="0.25"/>
    <row r="34013" x14ac:dyDescent="0.25"/>
    <row r="34014" x14ac:dyDescent="0.25"/>
    <row r="34015" x14ac:dyDescent="0.25"/>
    <row r="34016" x14ac:dyDescent="0.25"/>
    <row r="34017" x14ac:dyDescent="0.25"/>
    <row r="34018" x14ac:dyDescent="0.25"/>
    <row r="34019" x14ac:dyDescent="0.25"/>
    <row r="34020" x14ac:dyDescent="0.25"/>
    <row r="34021" x14ac:dyDescent="0.25"/>
    <row r="34022" x14ac:dyDescent="0.25"/>
    <row r="34023" x14ac:dyDescent="0.25"/>
    <row r="34024" x14ac:dyDescent="0.25"/>
    <row r="34025" x14ac:dyDescent="0.25"/>
    <row r="34026" x14ac:dyDescent="0.25"/>
    <row r="34027" x14ac:dyDescent="0.25"/>
    <row r="34028" x14ac:dyDescent="0.25"/>
    <row r="34029" x14ac:dyDescent="0.25"/>
    <row r="34030" x14ac:dyDescent="0.25"/>
    <row r="34031" x14ac:dyDescent="0.25"/>
    <row r="34032" x14ac:dyDescent="0.25"/>
    <row r="34033" x14ac:dyDescent="0.25"/>
    <row r="34034" x14ac:dyDescent="0.25"/>
    <row r="34035" x14ac:dyDescent="0.25"/>
    <row r="34036" x14ac:dyDescent="0.25"/>
    <row r="34037" x14ac:dyDescent="0.25"/>
    <row r="34038" x14ac:dyDescent="0.25"/>
    <row r="34039" x14ac:dyDescent="0.25"/>
    <row r="34040" x14ac:dyDescent="0.25"/>
    <row r="34041" x14ac:dyDescent="0.25"/>
    <row r="34042" x14ac:dyDescent="0.25"/>
    <row r="34043" x14ac:dyDescent="0.25"/>
    <row r="34044" x14ac:dyDescent="0.25"/>
    <row r="34045" x14ac:dyDescent="0.25"/>
    <row r="34046" x14ac:dyDescent="0.25"/>
    <row r="34047" x14ac:dyDescent="0.25"/>
    <row r="34048" x14ac:dyDescent="0.25"/>
    <row r="34049" x14ac:dyDescent="0.25"/>
    <row r="34050" x14ac:dyDescent="0.25"/>
    <row r="34051" x14ac:dyDescent="0.25"/>
    <row r="34052" x14ac:dyDescent="0.25"/>
    <row r="34053" x14ac:dyDescent="0.25"/>
    <row r="34054" x14ac:dyDescent="0.25"/>
    <row r="34055" x14ac:dyDescent="0.25"/>
    <row r="34056" x14ac:dyDescent="0.25"/>
    <row r="34057" x14ac:dyDescent="0.25"/>
    <row r="34058" x14ac:dyDescent="0.25"/>
    <row r="34059" x14ac:dyDescent="0.25"/>
    <row r="34060" x14ac:dyDescent="0.25"/>
    <row r="34061" x14ac:dyDescent="0.25"/>
    <row r="34062" x14ac:dyDescent="0.25"/>
    <row r="34063" x14ac:dyDescent="0.25"/>
    <row r="34064" x14ac:dyDescent="0.25"/>
    <row r="34065" x14ac:dyDescent="0.25"/>
    <row r="34066" x14ac:dyDescent="0.25"/>
    <row r="34067" x14ac:dyDescent="0.25"/>
    <row r="34068" x14ac:dyDescent="0.25"/>
    <row r="34069" x14ac:dyDescent="0.25"/>
    <row r="34070" x14ac:dyDescent="0.25"/>
    <row r="34071" x14ac:dyDescent="0.25"/>
    <row r="34072" x14ac:dyDescent="0.25"/>
    <row r="34073" x14ac:dyDescent="0.25"/>
    <row r="34074" x14ac:dyDescent="0.25"/>
    <row r="34075" x14ac:dyDescent="0.25"/>
    <row r="34076" x14ac:dyDescent="0.25"/>
    <row r="34077" x14ac:dyDescent="0.25"/>
    <row r="34078" x14ac:dyDescent="0.25"/>
    <row r="34079" x14ac:dyDescent="0.25"/>
    <row r="34080" x14ac:dyDescent="0.25"/>
    <row r="34081" x14ac:dyDescent="0.25"/>
    <row r="34082" x14ac:dyDescent="0.25"/>
    <row r="34083" x14ac:dyDescent="0.25"/>
    <row r="34084" x14ac:dyDescent="0.25"/>
    <row r="34085" x14ac:dyDescent="0.25"/>
    <row r="34086" x14ac:dyDescent="0.25"/>
    <row r="34087" x14ac:dyDescent="0.25"/>
    <row r="34088" x14ac:dyDescent="0.25"/>
    <row r="34089" x14ac:dyDescent="0.25"/>
    <row r="34090" x14ac:dyDescent="0.25"/>
    <row r="34091" x14ac:dyDescent="0.25"/>
    <row r="34092" x14ac:dyDescent="0.25"/>
    <row r="34093" x14ac:dyDescent="0.25"/>
    <row r="34094" x14ac:dyDescent="0.25"/>
    <row r="34095" x14ac:dyDescent="0.25"/>
    <row r="34096" x14ac:dyDescent="0.25"/>
    <row r="34097" x14ac:dyDescent="0.25"/>
    <row r="34098" x14ac:dyDescent="0.25"/>
    <row r="34099" x14ac:dyDescent="0.25"/>
    <row r="34100" x14ac:dyDescent="0.25"/>
    <row r="34101" x14ac:dyDescent="0.25"/>
    <row r="34102" x14ac:dyDescent="0.25"/>
    <row r="34103" x14ac:dyDescent="0.25"/>
    <row r="34104" x14ac:dyDescent="0.25"/>
    <row r="34105" x14ac:dyDescent="0.25"/>
    <row r="34106" x14ac:dyDescent="0.25"/>
    <row r="34107" x14ac:dyDescent="0.25"/>
    <row r="34108" x14ac:dyDescent="0.25"/>
    <row r="34109" x14ac:dyDescent="0.25"/>
    <row r="34110" x14ac:dyDescent="0.25"/>
    <row r="34111" x14ac:dyDescent="0.25"/>
    <row r="34112" x14ac:dyDescent="0.25"/>
    <row r="34113" x14ac:dyDescent="0.25"/>
    <row r="34114" x14ac:dyDescent="0.25"/>
    <row r="34115" x14ac:dyDescent="0.25"/>
    <row r="34116" x14ac:dyDescent="0.25"/>
    <row r="34117" x14ac:dyDescent="0.25"/>
    <row r="34118" x14ac:dyDescent="0.25"/>
    <row r="34119" x14ac:dyDescent="0.25"/>
    <row r="34120" x14ac:dyDescent="0.25"/>
    <row r="34121" x14ac:dyDescent="0.25"/>
    <row r="34122" x14ac:dyDescent="0.25"/>
    <row r="34123" x14ac:dyDescent="0.25"/>
    <row r="34124" x14ac:dyDescent="0.25"/>
    <row r="34125" x14ac:dyDescent="0.25"/>
    <row r="34126" x14ac:dyDescent="0.25"/>
    <row r="34127" x14ac:dyDescent="0.25"/>
    <row r="34128" x14ac:dyDescent="0.25"/>
    <row r="34129" x14ac:dyDescent="0.25"/>
    <row r="34130" x14ac:dyDescent="0.25"/>
    <row r="34131" x14ac:dyDescent="0.25"/>
    <row r="34132" x14ac:dyDescent="0.25"/>
    <row r="34133" x14ac:dyDescent="0.25"/>
    <row r="34134" x14ac:dyDescent="0.25"/>
    <row r="34135" x14ac:dyDescent="0.25"/>
    <row r="34136" x14ac:dyDescent="0.25"/>
    <row r="34137" x14ac:dyDescent="0.25"/>
    <row r="34138" x14ac:dyDescent="0.25"/>
    <row r="34139" x14ac:dyDescent="0.25"/>
    <row r="34140" x14ac:dyDescent="0.25"/>
    <row r="34141" x14ac:dyDescent="0.25"/>
    <row r="34142" x14ac:dyDescent="0.25"/>
    <row r="34143" x14ac:dyDescent="0.25"/>
    <row r="34144" x14ac:dyDescent="0.25"/>
    <row r="34145" x14ac:dyDescent="0.25"/>
    <row r="34146" x14ac:dyDescent="0.25"/>
    <row r="34147" x14ac:dyDescent="0.25"/>
    <row r="34148" x14ac:dyDescent="0.25"/>
    <row r="34149" x14ac:dyDescent="0.25"/>
    <row r="34150" x14ac:dyDescent="0.25"/>
    <row r="34151" x14ac:dyDescent="0.25"/>
    <row r="34152" x14ac:dyDescent="0.25"/>
    <row r="34153" x14ac:dyDescent="0.25"/>
    <row r="34154" x14ac:dyDescent="0.25"/>
    <row r="34155" x14ac:dyDescent="0.25"/>
    <row r="34156" x14ac:dyDescent="0.25"/>
    <row r="34157" x14ac:dyDescent="0.25"/>
    <row r="34158" x14ac:dyDescent="0.25"/>
    <row r="34159" x14ac:dyDescent="0.25"/>
    <row r="34160" x14ac:dyDescent="0.25"/>
    <row r="34161" x14ac:dyDescent="0.25"/>
    <row r="34162" x14ac:dyDescent="0.25"/>
    <row r="34163" x14ac:dyDescent="0.25"/>
    <row r="34164" x14ac:dyDescent="0.25"/>
    <row r="34165" x14ac:dyDescent="0.25"/>
    <row r="34166" x14ac:dyDescent="0.25"/>
    <row r="34167" x14ac:dyDescent="0.25"/>
    <row r="34168" x14ac:dyDescent="0.25"/>
    <row r="34169" x14ac:dyDescent="0.25"/>
    <row r="34170" x14ac:dyDescent="0.25"/>
    <row r="34171" x14ac:dyDescent="0.25"/>
    <row r="34172" x14ac:dyDescent="0.25"/>
    <row r="34173" x14ac:dyDescent="0.25"/>
    <row r="34174" x14ac:dyDescent="0.25"/>
    <row r="34175" x14ac:dyDescent="0.25"/>
    <row r="34176" x14ac:dyDescent="0.25"/>
    <row r="34177" x14ac:dyDescent="0.25"/>
    <row r="34178" x14ac:dyDescent="0.25"/>
    <row r="34179" x14ac:dyDescent="0.25"/>
    <row r="34180" x14ac:dyDescent="0.25"/>
    <row r="34181" x14ac:dyDescent="0.25"/>
    <row r="34182" x14ac:dyDescent="0.25"/>
    <row r="34183" x14ac:dyDescent="0.25"/>
    <row r="34184" x14ac:dyDescent="0.25"/>
    <row r="34185" x14ac:dyDescent="0.25"/>
    <row r="34186" x14ac:dyDescent="0.25"/>
    <row r="34187" x14ac:dyDescent="0.25"/>
    <row r="34188" x14ac:dyDescent="0.25"/>
    <row r="34189" x14ac:dyDescent="0.25"/>
    <row r="34190" x14ac:dyDescent="0.25"/>
    <row r="34191" x14ac:dyDescent="0.25"/>
    <row r="34192" x14ac:dyDescent="0.25"/>
    <row r="34193" x14ac:dyDescent="0.25"/>
    <row r="34194" x14ac:dyDescent="0.25"/>
    <row r="34195" x14ac:dyDescent="0.25"/>
    <row r="34196" x14ac:dyDescent="0.25"/>
    <row r="34197" x14ac:dyDescent="0.25"/>
    <row r="34198" x14ac:dyDescent="0.25"/>
    <row r="34199" x14ac:dyDescent="0.25"/>
    <row r="34200" x14ac:dyDescent="0.25"/>
    <row r="34201" x14ac:dyDescent="0.25"/>
    <row r="34202" x14ac:dyDescent="0.25"/>
    <row r="34203" x14ac:dyDescent="0.25"/>
    <row r="34204" x14ac:dyDescent="0.25"/>
    <row r="34205" x14ac:dyDescent="0.25"/>
    <row r="34206" x14ac:dyDescent="0.25"/>
    <row r="34207" x14ac:dyDescent="0.25"/>
    <row r="34208" x14ac:dyDescent="0.25"/>
    <row r="34209" x14ac:dyDescent="0.25"/>
    <row r="34210" x14ac:dyDescent="0.25"/>
    <row r="34211" x14ac:dyDescent="0.25"/>
    <row r="34212" x14ac:dyDescent="0.25"/>
    <row r="34213" x14ac:dyDescent="0.25"/>
    <row r="34214" x14ac:dyDescent="0.25"/>
    <row r="34215" x14ac:dyDescent="0.25"/>
    <row r="34216" x14ac:dyDescent="0.25"/>
    <row r="34217" x14ac:dyDescent="0.25"/>
    <row r="34218" x14ac:dyDescent="0.25"/>
    <row r="34219" x14ac:dyDescent="0.25"/>
    <row r="34220" x14ac:dyDescent="0.25"/>
    <row r="34221" x14ac:dyDescent="0.25"/>
    <row r="34222" x14ac:dyDescent="0.25"/>
    <row r="34223" x14ac:dyDescent="0.25"/>
    <row r="34224" x14ac:dyDescent="0.25"/>
    <row r="34225" x14ac:dyDescent="0.25"/>
    <row r="34226" x14ac:dyDescent="0.25"/>
    <row r="34227" x14ac:dyDescent="0.25"/>
    <row r="34228" x14ac:dyDescent="0.25"/>
    <row r="34229" x14ac:dyDescent="0.25"/>
    <row r="34230" x14ac:dyDescent="0.25"/>
    <row r="34231" x14ac:dyDescent="0.25"/>
    <row r="34232" x14ac:dyDescent="0.25"/>
    <row r="34233" x14ac:dyDescent="0.25"/>
    <row r="34234" x14ac:dyDescent="0.25"/>
    <row r="34235" x14ac:dyDescent="0.25"/>
    <row r="34236" x14ac:dyDescent="0.25"/>
    <row r="34237" x14ac:dyDescent="0.25"/>
    <row r="34238" x14ac:dyDescent="0.25"/>
    <row r="34239" x14ac:dyDescent="0.25"/>
    <row r="34240" x14ac:dyDescent="0.25"/>
    <row r="34241" x14ac:dyDescent="0.25"/>
    <row r="34242" x14ac:dyDescent="0.25"/>
    <row r="34243" x14ac:dyDescent="0.25"/>
    <row r="34244" x14ac:dyDescent="0.25"/>
    <row r="34245" x14ac:dyDescent="0.25"/>
    <row r="34246" x14ac:dyDescent="0.25"/>
    <row r="34247" x14ac:dyDescent="0.25"/>
    <row r="34248" x14ac:dyDescent="0.25"/>
    <row r="34249" x14ac:dyDescent="0.25"/>
    <row r="34250" x14ac:dyDescent="0.25"/>
    <row r="34251" x14ac:dyDescent="0.25"/>
    <row r="34252" x14ac:dyDescent="0.25"/>
    <row r="34253" x14ac:dyDescent="0.25"/>
    <row r="34254" x14ac:dyDescent="0.25"/>
    <row r="34255" x14ac:dyDescent="0.25"/>
    <row r="34256" x14ac:dyDescent="0.25"/>
    <row r="34257" x14ac:dyDescent="0.25"/>
    <row r="34258" x14ac:dyDescent="0.25"/>
    <row r="34259" x14ac:dyDescent="0.25"/>
    <row r="34260" x14ac:dyDescent="0.25"/>
    <row r="34261" x14ac:dyDescent="0.25"/>
    <row r="34262" x14ac:dyDescent="0.25"/>
    <row r="34263" x14ac:dyDescent="0.25"/>
    <row r="34264" x14ac:dyDescent="0.25"/>
    <row r="34265" x14ac:dyDescent="0.25"/>
    <row r="34266" x14ac:dyDescent="0.25"/>
    <row r="34267" x14ac:dyDescent="0.25"/>
    <row r="34268" x14ac:dyDescent="0.25"/>
    <row r="34269" x14ac:dyDescent="0.25"/>
    <row r="34270" x14ac:dyDescent="0.25"/>
    <row r="34271" x14ac:dyDescent="0.25"/>
    <row r="34272" x14ac:dyDescent="0.25"/>
    <row r="34273" x14ac:dyDescent="0.25"/>
    <row r="34274" x14ac:dyDescent="0.25"/>
    <row r="34275" x14ac:dyDescent="0.25"/>
    <row r="34276" x14ac:dyDescent="0.25"/>
    <row r="34277" x14ac:dyDescent="0.25"/>
    <row r="34278" x14ac:dyDescent="0.25"/>
    <row r="34279" x14ac:dyDescent="0.25"/>
    <row r="34280" x14ac:dyDescent="0.25"/>
    <row r="34281" x14ac:dyDescent="0.25"/>
    <row r="34282" x14ac:dyDescent="0.25"/>
    <row r="34283" x14ac:dyDescent="0.25"/>
    <row r="34284" x14ac:dyDescent="0.25"/>
    <row r="34285" x14ac:dyDescent="0.25"/>
    <row r="34286" x14ac:dyDescent="0.25"/>
    <row r="34287" x14ac:dyDescent="0.25"/>
    <row r="34288" x14ac:dyDescent="0.25"/>
    <row r="34289" x14ac:dyDescent="0.25"/>
    <row r="34290" x14ac:dyDescent="0.25"/>
    <row r="34291" x14ac:dyDescent="0.25"/>
    <row r="34292" x14ac:dyDescent="0.25"/>
    <row r="34293" x14ac:dyDescent="0.25"/>
    <row r="34294" x14ac:dyDescent="0.25"/>
    <row r="34295" x14ac:dyDescent="0.25"/>
    <row r="34296" x14ac:dyDescent="0.25"/>
    <row r="34297" x14ac:dyDescent="0.25"/>
    <row r="34298" x14ac:dyDescent="0.25"/>
    <row r="34299" x14ac:dyDescent="0.25"/>
    <row r="34300" x14ac:dyDescent="0.25"/>
    <row r="34301" x14ac:dyDescent="0.25"/>
    <row r="34302" x14ac:dyDescent="0.25"/>
    <row r="34303" x14ac:dyDescent="0.25"/>
    <row r="34304" x14ac:dyDescent="0.25"/>
    <row r="34305" x14ac:dyDescent="0.25"/>
    <row r="34306" x14ac:dyDescent="0.25"/>
    <row r="34307" x14ac:dyDescent="0.25"/>
    <row r="34308" x14ac:dyDescent="0.25"/>
    <row r="34309" x14ac:dyDescent="0.25"/>
    <row r="34310" x14ac:dyDescent="0.25"/>
    <row r="34311" x14ac:dyDescent="0.25"/>
    <row r="34312" x14ac:dyDescent="0.25"/>
    <row r="34313" x14ac:dyDescent="0.25"/>
    <row r="34314" x14ac:dyDescent="0.25"/>
    <row r="34315" x14ac:dyDescent="0.25"/>
    <row r="34316" x14ac:dyDescent="0.25"/>
    <row r="34317" x14ac:dyDescent="0.25"/>
    <row r="34318" x14ac:dyDescent="0.25"/>
    <row r="34319" x14ac:dyDescent="0.25"/>
    <row r="34320" x14ac:dyDescent="0.25"/>
    <row r="34321" x14ac:dyDescent="0.25"/>
    <row r="34322" x14ac:dyDescent="0.25"/>
    <row r="34323" x14ac:dyDescent="0.25"/>
    <row r="34324" x14ac:dyDescent="0.25"/>
    <row r="34325" x14ac:dyDescent="0.25"/>
    <row r="34326" x14ac:dyDescent="0.25"/>
    <row r="34327" x14ac:dyDescent="0.25"/>
    <row r="34328" x14ac:dyDescent="0.25"/>
    <row r="34329" x14ac:dyDescent="0.25"/>
    <row r="34330" x14ac:dyDescent="0.25"/>
    <row r="34331" x14ac:dyDescent="0.25"/>
    <row r="34332" x14ac:dyDescent="0.25"/>
    <row r="34333" x14ac:dyDescent="0.25"/>
    <row r="34334" x14ac:dyDescent="0.25"/>
    <row r="34335" x14ac:dyDescent="0.25"/>
    <row r="34336" x14ac:dyDescent="0.25"/>
    <row r="34337" x14ac:dyDescent="0.25"/>
    <row r="34338" x14ac:dyDescent="0.25"/>
    <row r="34339" x14ac:dyDescent="0.25"/>
    <row r="34340" x14ac:dyDescent="0.25"/>
    <row r="34341" x14ac:dyDescent="0.25"/>
    <row r="34342" x14ac:dyDescent="0.25"/>
    <row r="34343" x14ac:dyDescent="0.25"/>
    <row r="34344" x14ac:dyDescent="0.25"/>
    <row r="34345" x14ac:dyDescent="0.25"/>
    <row r="34346" x14ac:dyDescent="0.25"/>
    <row r="34347" x14ac:dyDescent="0.25"/>
    <row r="34348" x14ac:dyDescent="0.25"/>
    <row r="34349" x14ac:dyDescent="0.25"/>
    <row r="34350" x14ac:dyDescent="0.25"/>
    <row r="34351" x14ac:dyDescent="0.25"/>
    <row r="34352" x14ac:dyDescent="0.25"/>
    <row r="34353" x14ac:dyDescent="0.25"/>
    <row r="34354" x14ac:dyDescent="0.25"/>
    <row r="34355" x14ac:dyDescent="0.25"/>
    <row r="34356" x14ac:dyDescent="0.25"/>
    <row r="34357" x14ac:dyDescent="0.25"/>
    <row r="34358" x14ac:dyDescent="0.25"/>
    <row r="34359" x14ac:dyDescent="0.25"/>
    <row r="34360" x14ac:dyDescent="0.25"/>
    <row r="34361" x14ac:dyDescent="0.25"/>
    <row r="34362" x14ac:dyDescent="0.25"/>
    <row r="34363" x14ac:dyDescent="0.25"/>
    <row r="34364" x14ac:dyDescent="0.25"/>
    <row r="34365" x14ac:dyDescent="0.25"/>
    <row r="34366" x14ac:dyDescent="0.25"/>
    <row r="34367" x14ac:dyDescent="0.25"/>
    <row r="34368" x14ac:dyDescent="0.25"/>
    <row r="34369" x14ac:dyDescent="0.25"/>
    <row r="34370" x14ac:dyDescent="0.25"/>
    <row r="34371" x14ac:dyDescent="0.25"/>
    <row r="34372" x14ac:dyDescent="0.25"/>
    <row r="34373" x14ac:dyDescent="0.25"/>
    <row r="34374" x14ac:dyDescent="0.25"/>
    <row r="34375" x14ac:dyDescent="0.25"/>
    <row r="34376" x14ac:dyDescent="0.25"/>
    <row r="34377" x14ac:dyDescent="0.25"/>
    <row r="34378" x14ac:dyDescent="0.25"/>
    <row r="34379" x14ac:dyDescent="0.25"/>
    <row r="34380" x14ac:dyDescent="0.25"/>
    <row r="34381" x14ac:dyDescent="0.25"/>
    <row r="34382" x14ac:dyDescent="0.25"/>
    <row r="34383" x14ac:dyDescent="0.25"/>
    <row r="34384" x14ac:dyDescent="0.25"/>
    <row r="34385" x14ac:dyDescent="0.25"/>
    <row r="34386" x14ac:dyDescent="0.25"/>
    <row r="34387" x14ac:dyDescent="0.25"/>
    <row r="34388" x14ac:dyDescent="0.25"/>
    <row r="34389" x14ac:dyDescent="0.25"/>
    <row r="34390" x14ac:dyDescent="0.25"/>
    <row r="34391" x14ac:dyDescent="0.25"/>
    <row r="34392" x14ac:dyDescent="0.25"/>
    <row r="34393" x14ac:dyDescent="0.25"/>
    <row r="34394" x14ac:dyDescent="0.25"/>
    <row r="34395" x14ac:dyDescent="0.25"/>
    <row r="34396" x14ac:dyDescent="0.25"/>
    <row r="34397" x14ac:dyDescent="0.25"/>
    <row r="34398" x14ac:dyDescent="0.25"/>
    <row r="34399" x14ac:dyDescent="0.25"/>
    <row r="34400" x14ac:dyDescent="0.25"/>
    <row r="34401" x14ac:dyDescent="0.25"/>
    <row r="34402" x14ac:dyDescent="0.25"/>
    <row r="34403" x14ac:dyDescent="0.25"/>
    <row r="34404" x14ac:dyDescent="0.25"/>
    <row r="34405" x14ac:dyDescent="0.25"/>
    <row r="34406" x14ac:dyDescent="0.25"/>
    <row r="34407" x14ac:dyDescent="0.25"/>
    <row r="34408" x14ac:dyDescent="0.25"/>
    <row r="34409" x14ac:dyDescent="0.25"/>
    <row r="34410" x14ac:dyDescent="0.25"/>
    <row r="34411" x14ac:dyDescent="0.25"/>
    <row r="34412" x14ac:dyDescent="0.25"/>
    <row r="34413" x14ac:dyDescent="0.25"/>
    <row r="34414" x14ac:dyDescent="0.25"/>
    <row r="34415" x14ac:dyDescent="0.25"/>
    <row r="34416" x14ac:dyDescent="0.25"/>
    <row r="34417" x14ac:dyDescent="0.25"/>
    <row r="34418" x14ac:dyDescent="0.25"/>
    <row r="34419" x14ac:dyDescent="0.25"/>
    <row r="34420" x14ac:dyDescent="0.25"/>
    <row r="34421" x14ac:dyDescent="0.25"/>
    <row r="34422" x14ac:dyDescent="0.25"/>
    <row r="34423" x14ac:dyDescent="0.25"/>
    <row r="34424" x14ac:dyDescent="0.25"/>
    <row r="34425" x14ac:dyDescent="0.25"/>
    <row r="34426" x14ac:dyDescent="0.25"/>
    <row r="34427" x14ac:dyDescent="0.25"/>
    <row r="34428" x14ac:dyDescent="0.25"/>
    <row r="34429" x14ac:dyDescent="0.25"/>
    <row r="34430" x14ac:dyDescent="0.25"/>
    <row r="34431" x14ac:dyDescent="0.25"/>
    <row r="34432" x14ac:dyDescent="0.25"/>
    <row r="34433" x14ac:dyDescent="0.25"/>
    <row r="34434" x14ac:dyDescent="0.25"/>
    <row r="34435" x14ac:dyDescent="0.25"/>
    <row r="34436" x14ac:dyDescent="0.25"/>
    <row r="34437" x14ac:dyDescent="0.25"/>
    <row r="34438" x14ac:dyDescent="0.25"/>
    <row r="34439" x14ac:dyDescent="0.25"/>
    <row r="34440" x14ac:dyDescent="0.25"/>
    <row r="34441" x14ac:dyDescent="0.25"/>
    <row r="34442" x14ac:dyDescent="0.25"/>
    <row r="34443" x14ac:dyDescent="0.25"/>
    <row r="34444" x14ac:dyDescent="0.25"/>
    <row r="34445" x14ac:dyDescent="0.25"/>
    <row r="34446" x14ac:dyDescent="0.25"/>
    <row r="34447" x14ac:dyDescent="0.25"/>
    <row r="34448" x14ac:dyDescent="0.25"/>
    <row r="34449" x14ac:dyDescent="0.25"/>
    <row r="34450" x14ac:dyDescent="0.25"/>
    <row r="34451" x14ac:dyDescent="0.25"/>
    <row r="34452" x14ac:dyDescent="0.25"/>
    <row r="34453" x14ac:dyDescent="0.25"/>
    <row r="34454" x14ac:dyDescent="0.25"/>
    <row r="34455" x14ac:dyDescent="0.25"/>
    <row r="34456" x14ac:dyDescent="0.25"/>
    <row r="34457" x14ac:dyDescent="0.25"/>
    <row r="34458" x14ac:dyDescent="0.25"/>
    <row r="34459" x14ac:dyDescent="0.25"/>
    <row r="34460" x14ac:dyDescent="0.25"/>
    <row r="34461" x14ac:dyDescent="0.25"/>
    <row r="34462" x14ac:dyDescent="0.25"/>
    <row r="34463" x14ac:dyDescent="0.25"/>
    <row r="34464" x14ac:dyDescent="0.25"/>
    <row r="34465" x14ac:dyDescent="0.25"/>
    <row r="34466" x14ac:dyDescent="0.25"/>
    <row r="34467" x14ac:dyDescent="0.25"/>
    <row r="34468" x14ac:dyDescent="0.25"/>
    <row r="34469" x14ac:dyDescent="0.25"/>
    <row r="34470" x14ac:dyDescent="0.25"/>
    <row r="34471" x14ac:dyDescent="0.25"/>
    <row r="34472" x14ac:dyDescent="0.25"/>
    <row r="34473" x14ac:dyDescent="0.25"/>
    <row r="34474" x14ac:dyDescent="0.25"/>
    <row r="34475" x14ac:dyDescent="0.25"/>
    <row r="34476" x14ac:dyDescent="0.25"/>
    <row r="34477" x14ac:dyDescent="0.25"/>
    <row r="34478" x14ac:dyDescent="0.25"/>
    <row r="34479" x14ac:dyDescent="0.25"/>
    <row r="34480" x14ac:dyDescent="0.25"/>
    <row r="34481" x14ac:dyDescent="0.25"/>
    <row r="34482" x14ac:dyDescent="0.25"/>
    <row r="34483" x14ac:dyDescent="0.25"/>
    <row r="34484" x14ac:dyDescent="0.25"/>
    <row r="34485" x14ac:dyDescent="0.25"/>
    <row r="34486" x14ac:dyDescent="0.25"/>
    <row r="34487" x14ac:dyDescent="0.25"/>
    <row r="34488" x14ac:dyDescent="0.25"/>
    <row r="34489" x14ac:dyDescent="0.25"/>
    <row r="34490" x14ac:dyDescent="0.25"/>
    <row r="34491" x14ac:dyDescent="0.25"/>
    <row r="34492" x14ac:dyDescent="0.25"/>
    <row r="34493" x14ac:dyDescent="0.25"/>
    <row r="34494" x14ac:dyDescent="0.25"/>
    <row r="34495" x14ac:dyDescent="0.25"/>
    <row r="34496" x14ac:dyDescent="0.25"/>
    <row r="34497" x14ac:dyDescent="0.25"/>
    <row r="34498" x14ac:dyDescent="0.25"/>
    <row r="34499" x14ac:dyDescent="0.25"/>
    <row r="34500" x14ac:dyDescent="0.25"/>
    <row r="34501" x14ac:dyDescent="0.25"/>
    <row r="34502" x14ac:dyDescent="0.25"/>
    <row r="34503" x14ac:dyDescent="0.25"/>
    <row r="34504" x14ac:dyDescent="0.25"/>
    <row r="34505" x14ac:dyDescent="0.25"/>
    <row r="34506" x14ac:dyDescent="0.25"/>
    <row r="34507" x14ac:dyDescent="0.25"/>
    <row r="34508" x14ac:dyDescent="0.25"/>
    <row r="34509" x14ac:dyDescent="0.25"/>
    <row r="34510" x14ac:dyDescent="0.25"/>
    <row r="34511" x14ac:dyDescent="0.25"/>
    <row r="34512" x14ac:dyDescent="0.25"/>
    <row r="34513" x14ac:dyDescent="0.25"/>
    <row r="34514" x14ac:dyDescent="0.25"/>
    <row r="34515" x14ac:dyDescent="0.25"/>
    <row r="34516" x14ac:dyDescent="0.25"/>
    <row r="34517" x14ac:dyDescent="0.25"/>
    <row r="34518" x14ac:dyDescent="0.25"/>
    <row r="34519" x14ac:dyDescent="0.25"/>
    <row r="34520" x14ac:dyDescent="0.25"/>
    <row r="34521" x14ac:dyDescent="0.25"/>
    <row r="34522" x14ac:dyDescent="0.25"/>
    <row r="34523" x14ac:dyDescent="0.25"/>
    <row r="34524" x14ac:dyDescent="0.25"/>
    <row r="34525" x14ac:dyDescent="0.25"/>
    <row r="34526" x14ac:dyDescent="0.25"/>
    <row r="34527" x14ac:dyDescent="0.25"/>
    <row r="34528" x14ac:dyDescent="0.25"/>
    <row r="34529" x14ac:dyDescent="0.25"/>
    <row r="34530" x14ac:dyDescent="0.25"/>
    <row r="34531" x14ac:dyDescent="0.25"/>
    <row r="34532" x14ac:dyDescent="0.25"/>
    <row r="34533" x14ac:dyDescent="0.25"/>
    <row r="34534" x14ac:dyDescent="0.25"/>
    <row r="34535" x14ac:dyDescent="0.25"/>
    <row r="34536" x14ac:dyDescent="0.25"/>
    <row r="34537" x14ac:dyDescent="0.25"/>
    <row r="34538" x14ac:dyDescent="0.25"/>
    <row r="34539" x14ac:dyDescent="0.25"/>
    <row r="34540" x14ac:dyDescent="0.25"/>
    <row r="34541" x14ac:dyDescent="0.25"/>
    <row r="34542" x14ac:dyDescent="0.25"/>
    <row r="34543" x14ac:dyDescent="0.25"/>
    <row r="34544" x14ac:dyDescent="0.25"/>
    <row r="34545" x14ac:dyDescent="0.25"/>
    <row r="34546" x14ac:dyDescent="0.25"/>
    <row r="34547" x14ac:dyDescent="0.25"/>
    <row r="34548" x14ac:dyDescent="0.25"/>
    <row r="34549" x14ac:dyDescent="0.25"/>
    <row r="34550" x14ac:dyDescent="0.25"/>
    <row r="34551" x14ac:dyDescent="0.25"/>
    <row r="34552" x14ac:dyDescent="0.25"/>
    <row r="34553" x14ac:dyDescent="0.25"/>
    <row r="34554" x14ac:dyDescent="0.25"/>
    <row r="34555" x14ac:dyDescent="0.25"/>
    <row r="34556" x14ac:dyDescent="0.25"/>
    <row r="34557" x14ac:dyDescent="0.25"/>
    <row r="34558" x14ac:dyDescent="0.25"/>
    <row r="34559" x14ac:dyDescent="0.25"/>
    <row r="34560" x14ac:dyDescent="0.25"/>
    <row r="34561" x14ac:dyDescent="0.25"/>
    <row r="34562" x14ac:dyDescent="0.25"/>
    <row r="34563" x14ac:dyDescent="0.25"/>
    <row r="34564" x14ac:dyDescent="0.25"/>
    <row r="34565" x14ac:dyDescent="0.25"/>
    <row r="34566" x14ac:dyDescent="0.25"/>
    <row r="34567" x14ac:dyDescent="0.25"/>
    <row r="34568" x14ac:dyDescent="0.25"/>
    <row r="34569" x14ac:dyDescent="0.25"/>
    <row r="34570" x14ac:dyDescent="0.25"/>
    <row r="34571" x14ac:dyDescent="0.25"/>
    <row r="34572" x14ac:dyDescent="0.25"/>
    <row r="34573" x14ac:dyDescent="0.25"/>
    <row r="34574" x14ac:dyDescent="0.25"/>
    <row r="34575" x14ac:dyDescent="0.25"/>
    <row r="34576" x14ac:dyDescent="0.25"/>
    <row r="34577" x14ac:dyDescent="0.25"/>
    <row r="34578" x14ac:dyDescent="0.25"/>
    <row r="34579" x14ac:dyDescent="0.25"/>
    <row r="34580" x14ac:dyDescent="0.25"/>
    <row r="34581" x14ac:dyDescent="0.25"/>
    <row r="34582" x14ac:dyDescent="0.25"/>
    <row r="34583" x14ac:dyDescent="0.25"/>
    <row r="34584" x14ac:dyDescent="0.25"/>
    <row r="34585" x14ac:dyDescent="0.25"/>
    <row r="34586" x14ac:dyDescent="0.25"/>
    <row r="34587" x14ac:dyDescent="0.25"/>
    <row r="34588" x14ac:dyDescent="0.25"/>
    <row r="34589" x14ac:dyDescent="0.25"/>
    <row r="34590" x14ac:dyDescent="0.25"/>
    <row r="34591" x14ac:dyDescent="0.25"/>
    <row r="34592" x14ac:dyDescent="0.25"/>
    <row r="34593" x14ac:dyDescent="0.25"/>
    <row r="34594" x14ac:dyDescent="0.25"/>
    <row r="34595" x14ac:dyDescent="0.25"/>
    <row r="34596" x14ac:dyDescent="0.25"/>
    <row r="34597" x14ac:dyDescent="0.25"/>
    <row r="34598" x14ac:dyDescent="0.25"/>
    <row r="34599" x14ac:dyDescent="0.25"/>
    <row r="34600" x14ac:dyDescent="0.25"/>
    <row r="34601" x14ac:dyDescent="0.25"/>
    <row r="34602" x14ac:dyDescent="0.25"/>
    <row r="34603" x14ac:dyDescent="0.25"/>
    <row r="34604" x14ac:dyDescent="0.25"/>
    <row r="34605" x14ac:dyDescent="0.25"/>
    <row r="34606" x14ac:dyDescent="0.25"/>
    <row r="34607" x14ac:dyDescent="0.25"/>
    <row r="34608" x14ac:dyDescent="0.25"/>
    <row r="34609" x14ac:dyDescent="0.25"/>
    <row r="34610" x14ac:dyDescent="0.25"/>
    <row r="34611" x14ac:dyDescent="0.25"/>
    <row r="34612" x14ac:dyDescent="0.25"/>
    <row r="34613" x14ac:dyDescent="0.25"/>
    <row r="34614" x14ac:dyDescent="0.25"/>
    <row r="34615" x14ac:dyDescent="0.25"/>
    <row r="34616" x14ac:dyDescent="0.25"/>
    <row r="34617" x14ac:dyDescent="0.25"/>
    <row r="34618" x14ac:dyDescent="0.25"/>
    <row r="34619" x14ac:dyDescent="0.25"/>
    <row r="34620" x14ac:dyDescent="0.25"/>
    <row r="34621" x14ac:dyDescent="0.25"/>
    <row r="34622" x14ac:dyDescent="0.25"/>
    <row r="34623" x14ac:dyDescent="0.25"/>
    <row r="34624" x14ac:dyDescent="0.25"/>
    <row r="34625" x14ac:dyDescent="0.25"/>
    <row r="34626" x14ac:dyDescent="0.25"/>
    <row r="34627" x14ac:dyDescent="0.25"/>
    <row r="34628" x14ac:dyDescent="0.25"/>
    <row r="34629" x14ac:dyDescent="0.25"/>
    <row r="34630" x14ac:dyDescent="0.25"/>
    <row r="34631" x14ac:dyDescent="0.25"/>
    <row r="34632" x14ac:dyDescent="0.25"/>
    <row r="34633" x14ac:dyDescent="0.25"/>
    <row r="34634" x14ac:dyDescent="0.25"/>
    <row r="34635" x14ac:dyDescent="0.25"/>
    <row r="34636" x14ac:dyDescent="0.25"/>
    <row r="34637" x14ac:dyDescent="0.25"/>
    <row r="34638" x14ac:dyDescent="0.25"/>
    <row r="34639" x14ac:dyDescent="0.25"/>
    <row r="34640" x14ac:dyDescent="0.25"/>
    <row r="34641" x14ac:dyDescent="0.25"/>
    <row r="34642" x14ac:dyDescent="0.25"/>
    <row r="34643" x14ac:dyDescent="0.25"/>
    <row r="34644" x14ac:dyDescent="0.25"/>
    <row r="34645" x14ac:dyDescent="0.25"/>
    <row r="34646" x14ac:dyDescent="0.25"/>
    <row r="34647" x14ac:dyDescent="0.25"/>
    <row r="34648" x14ac:dyDescent="0.25"/>
    <row r="34649" x14ac:dyDescent="0.25"/>
    <row r="34650" x14ac:dyDescent="0.25"/>
    <row r="34651" x14ac:dyDescent="0.25"/>
    <row r="34652" x14ac:dyDescent="0.25"/>
    <row r="34653" x14ac:dyDescent="0.25"/>
    <row r="34654" x14ac:dyDescent="0.25"/>
    <row r="34655" x14ac:dyDescent="0.25"/>
    <row r="34656" x14ac:dyDescent="0.25"/>
    <row r="34657" x14ac:dyDescent="0.25"/>
    <row r="34658" x14ac:dyDescent="0.25"/>
    <row r="34659" x14ac:dyDescent="0.25"/>
    <row r="34660" x14ac:dyDescent="0.25"/>
    <row r="34661" x14ac:dyDescent="0.25"/>
    <row r="34662" x14ac:dyDescent="0.25"/>
    <row r="34663" x14ac:dyDescent="0.25"/>
    <row r="34664" x14ac:dyDescent="0.25"/>
    <row r="34665" x14ac:dyDescent="0.25"/>
    <row r="34666" x14ac:dyDescent="0.25"/>
    <row r="34667" x14ac:dyDescent="0.25"/>
    <row r="34668" x14ac:dyDescent="0.25"/>
    <row r="34669" x14ac:dyDescent="0.25"/>
    <row r="34670" x14ac:dyDescent="0.25"/>
    <row r="34671" x14ac:dyDescent="0.25"/>
    <row r="34672" x14ac:dyDescent="0.25"/>
    <row r="34673" x14ac:dyDescent="0.25"/>
    <row r="34674" x14ac:dyDescent="0.25"/>
    <row r="34675" x14ac:dyDescent="0.25"/>
    <row r="34676" x14ac:dyDescent="0.25"/>
    <row r="34677" x14ac:dyDescent="0.25"/>
    <row r="34678" x14ac:dyDescent="0.25"/>
    <row r="34679" x14ac:dyDescent="0.25"/>
    <row r="34680" x14ac:dyDescent="0.25"/>
    <row r="34681" x14ac:dyDescent="0.25"/>
    <row r="34682" x14ac:dyDescent="0.25"/>
    <row r="34683" x14ac:dyDescent="0.25"/>
    <row r="34684" x14ac:dyDescent="0.25"/>
    <row r="34685" x14ac:dyDescent="0.25"/>
    <row r="34686" x14ac:dyDescent="0.25"/>
    <row r="34687" x14ac:dyDescent="0.25"/>
    <row r="34688" x14ac:dyDescent="0.25"/>
    <row r="34689" x14ac:dyDescent="0.25"/>
    <row r="34690" x14ac:dyDescent="0.25"/>
    <row r="34691" x14ac:dyDescent="0.25"/>
    <row r="34692" x14ac:dyDescent="0.25"/>
    <row r="34693" x14ac:dyDescent="0.25"/>
    <row r="34694" x14ac:dyDescent="0.25"/>
    <row r="34695" x14ac:dyDescent="0.25"/>
    <row r="34696" x14ac:dyDescent="0.25"/>
    <row r="34697" x14ac:dyDescent="0.25"/>
    <row r="34698" x14ac:dyDescent="0.25"/>
    <row r="34699" x14ac:dyDescent="0.25"/>
    <row r="34700" x14ac:dyDescent="0.25"/>
    <row r="34701" x14ac:dyDescent="0.25"/>
    <row r="34702" x14ac:dyDescent="0.25"/>
    <row r="34703" x14ac:dyDescent="0.25"/>
    <row r="34704" x14ac:dyDescent="0.25"/>
    <row r="34705" x14ac:dyDescent="0.25"/>
    <row r="34706" x14ac:dyDescent="0.25"/>
    <row r="34707" x14ac:dyDescent="0.25"/>
    <row r="34708" x14ac:dyDescent="0.25"/>
    <row r="34709" x14ac:dyDescent="0.25"/>
    <row r="34710" x14ac:dyDescent="0.25"/>
    <row r="34711" x14ac:dyDescent="0.25"/>
    <row r="34712" x14ac:dyDescent="0.25"/>
    <row r="34713" x14ac:dyDescent="0.25"/>
    <row r="34714" x14ac:dyDescent="0.25"/>
    <row r="34715" x14ac:dyDescent="0.25"/>
    <row r="34716" x14ac:dyDescent="0.25"/>
    <row r="34717" x14ac:dyDescent="0.25"/>
    <row r="34718" x14ac:dyDescent="0.25"/>
    <row r="34719" x14ac:dyDescent="0.25"/>
    <row r="34720" x14ac:dyDescent="0.25"/>
    <row r="34721" x14ac:dyDescent="0.25"/>
    <row r="34722" x14ac:dyDescent="0.25"/>
    <row r="34723" x14ac:dyDescent="0.25"/>
    <row r="34724" x14ac:dyDescent="0.25"/>
    <row r="34725" x14ac:dyDescent="0.25"/>
    <row r="34726" x14ac:dyDescent="0.25"/>
    <row r="34727" x14ac:dyDescent="0.25"/>
    <row r="34728" x14ac:dyDescent="0.25"/>
    <row r="34729" x14ac:dyDescent="0.25"/>
    <row r="34730" x14ac:dyDescent="0.25"/>
    <row r="34731" x14ac:dyDescent="0.25"/>
    <row r="34732" x14ac:dyDescent="0.25"/>
    <row r="34733" x14ac:dyDescent="0.25"/>
    <row r="34734" x14ac:dyDescent="0.25"/>
    <row r="34735" x14ac:dyDescent="0.25"/>
    <row r="34736" x14ac:dyDescent="0.25"/>
    <row r="34737" x14ac:dyDescent="0.25"/>
    <row r="34738" x14ac:dyDescent="0.25"/>
    <row r="34739" x14ac:dyDescent="0.25"/>
    <row r="34740" x14ac:dyDescent="0.25"/>
    <row r="34741" x14ac:dyDescent="0.25"/>
    <row r="34742" x14ac:dyDescent="0.25"/>
    <row r="34743" x14ac:dyDescent="0.25"/>
    <row r="34744" x14ac:dyDescent="0.25"/>
    <row r="34745" x14ac:dyDescent="0.25"/>
    <row r="34746" x14ac:dyDescent="0.25"/>
    <row r="34747" x14ac:dyDescent="0.25"/>
    <row r="34748" x14ac:dyDescent="0.25"/>
    <row r="34749" x14ac:dyDescent="0.25"/>
    <row r="34750" x14ac:dyDescent="0.25"/>
    <row r="34751" x14ac:dyDescent="0.25"/>
    <row r="34752" x14ac:dyDescent="0.25"/>
    <row r="34753" x14ac:dyDescent="0.25"/>
    <row r="34754" x14ac:dyDescent="0.25"/>
    <row r="34755" x14ac:dyDescent="0.25"/>
    <row r="34756" x14ac:dyDescent="0.25"/>
    <row r="34757" x14ac:dyDescent="0.25"/>
    <row r="34758" x14ac:dyDescent="0.25"/>
    <row r="34759" x14ac:dyDescent="0.25"/>
    <row r="34760" x14ac:dyDescent="0.25"/>
    <row r="34761" x14ac:dyDescent="0.25"/>
    <row r="34762" x14ac:dyDescent="0.25"/>
    <row r="34763" x14ac:dyDescent="0.25"/>
    <row r="34764" x14ac:dyDescent="0.25"/>
    <row r="34765" x14ac:dyDescent="0.25"/>
    <row r="34766" x14ac:dyDescent="0.25"/>
    <row r="34767" x14ac:dyDescent="0.25"/>
    <row r="34768" x14ac:dyDescent="0.25"/>
    <row r="34769" x14ac:dyDescent="0.25"/>
    <row r="34770" x14ac:dyDescent="0.25"/>
    <row r="34771" x14ac:dyDescent="0.25"/>
    <row r="34772" x14ac:dyDescent="0.25"/>
    <row r="34773" x14ac:dyDescent="0.25"/>
    <row r="34774" x14ac:dyDescent="0.25"/>
    <row r="34775" x14ac:dyDescent="0.25"/>
    <row r="34776" x14ac:dyDescent="0.25"/>
    <row r="34777" x14ac:dyDescent="0.25"/>
    <row r="34778" x14ac:dyDescent="0.25"/>
    <row r="34779" x14ac:dyDescent="0.25"/>
    <row r="34780" x14ac:dyDescent="0.25"/>
    <row r="34781" x14ac:dyDescent="0.25"/>
    <row r="34782" x14ac:dyDescent="0.25"/>
    <row r="34783" x14ac:dyDescent="0.25"/>
    <row r="34784" x14ac:dyDescent="0.25"/>
    <row r="34785" x14ac:dyDescent="0.25"/>
    <row r="34786" x14ac:dyDescent="0.25"/>
    <row r="34787" x14ac:dyDescent="0.25"/>
    <row r="34788" x14ac:dyDescent="0.25"/>
    <row r="34789" x14ac:dyDescent="0.25"/>
    <row r="34790" x14ac:dyDescent="0.25"/>
    <row r="34791" x14ac:dyDescent="0.25"/>
    <row r="34792" x14ac:dyDescent="0.25"/>
    <row r="34793" x14ac:dyDescent="0.25"/>
    <row r="34794" x14ac:dyDescent="0.25"/>
    <row r="34795" x14ac:dyDescent="0.25"/>
    <row r="34796" x14ac:dyDescent="0.25"/>
    <row r="34797" x14ac:dyDescent="0.25"/>
    <row r="34798" x14ac:dyDescent="0.25"/>
    <row r="34799" x14ac:dyDescent="0.25"/>
    <row r="34800" x14ac:dyDescent="0.25"/>
    <row r="34801" x14ac:dyDescent="0.25"/>
    <row r="34802" x14ac:dyDescent="0.25"/>
    <row r="34803" x14ac:dyDescent="0.25"/>
    <row r="34804" x14ac:dyDescent="0.25"/>
    <row r="34805" x14ac:dyDescent="0.25"/>
    <row r="34806" x14ac:dyDescent="0.25"/>
    <row r="34807" x14ac:dyDescent="0.25"/>
    <row r="34808" x14ac:dyDescent="0.25"/>
    <row r="34809" x14ac:dyDescent="0.25"/>
    <row r="34810" x14ac:dyDescent="0.25"/>
    <row r="34811" x14ac:dyDescent="0.25"/>
    <row r="34812" x14ac:dyDescent="0.25"/>
    <row r="34813" x14ac:dyDescent="0.25"/>
    <row r="34814" x14ac:dyDescent="0.25"/>
    <row r="34815" x14ac:dyDescent="0.25"/>
    <row r="34816" x14ac:dyDescent="0.25"/>
    <row r="34817" x14ac:dyDescent="0.25"/>
    <row r="34818" x14ac:dyDescent="0.25"/>
    <row r="34819" x14ac:dyDescent="0.25"/>
    <row r="34820" x14ac:dyDescent="0.25"/>
    <row r="34821" x14ac:dyDescent="0.25"/>
    <row r="34822" x14ac:dyDescent="0.25"/>
    <row r="34823" x14ac:dyDescent="0.25"/>
    <row r="34824" x14ac:dyDescent="0.25"/>
    <row r="34825" x14ac:dyDescent="0.25"/>
    <row r="34826" x14ac:dyDescent="0.25"/>
    <row r="34827" x14ac:dyDescent="0.25"/>
    <row r="34828" x14ac:dyDescent="0.25"/>
    <row r="34829" x14ac:dyDescent="0.25"/>
    <row r="34830" x14ac:dyDescent="0.25"/>
    <row r="34831" x14ac:dyDescent="0.25"/>
    <row r="34832" x14ac:dyDescent="0.25"/>
    <row r="34833" x14ac:dyDescent="0.25"/>
    <row r="34834" x14ac:dyDescent="0.25"/>
    <row r="34835" x14ac:dyDescent="0.25"/>
    <row r="34836" x14ac:dyDescent="0.25"/>
    <row r="34837" x14ac:dyDescent="0.25"/>
    <row r="34838" x14ac:dyDescent="0.25"/>
    <row r="34839" x14ac:dyDescent="0.25"/>
    <row r="34840" x14ac:dyDescent="0.25"/>
    <row r="34841" x14ac:dyDescent="0.25"/>
    <row r="34842" x14ac:dyDescent="0.25"/>
    <row r="34843" x14ac:dyDescent="0.25"/>
    <row r="34844" x14ac:dyDescent="0.25"/>
    <row r="34845" x14ac:dyDescent="0.25"/>
    <row r="34846" x14ac:dyDescent="0.25"/>
    <row r="34847" x14ac:dyDescent="0.25"/>
    <row r="34848" x14ac:dyDescent="0.25"/>
    <row r="34849" x14ac:dyDescent="0.25"/>
    <row r="34850" x14ac:dyDescent="0.25"/>
    <row r="34851" x14ac:dyDescent="0.25"/>
    <row r="34852" x14ac:dyDescent="0.25"/>
    <row r="34853" x14ac:dyDescent="0.25"/>
    <row r="34854" x14ac:dyDescent="0.25"/>
    <row r="34855" x14ac:dyDescent="0.25"/>
    <row r="34856" x14ac:dyDescent="0.25"/>
    <row r="34857" x14ac:dyDescent="0.25"/>
    <row r="34858" x14ac:dyDescent="0.25"/>
    <row r="34859" x14ac:dyDescent="0.25"/>
    <row r="34860" x14ac:dyDescent="0.25"/>
    <row r="34861" x14ac:dyDescent="0.25"/>
    <row r="34862" x14ac:dyDescent="0.25"/>
    <row r="34863" x14ac:dyDescent="0.25"/>
    <row r="34864" x14ac:dyDescent="0.25"/>
    <row r="34865" x14ac:dyDescent="0.25"/>
    <row r="34866" x14ac:dyDescent="0.25"/>
    <row r="34867" x14ac:dyDescent="0.25"/>
    <row r="34868" x14ac:dyDescent="0.25"/>
    <row r="34869" x14ac:dyDescent="0.25"/>
    <row r="34870" x14ac:dyDescent="0.25"/>
    <row r="34871" x14ac:dyDescent="0.25"/>
    <row r="34872" x14ac:dyDescent="0.25"/>
    <row r="34873" x14ac:dyDescent="0.25"/>
    <row r="34874" x14ac:dyDescent="0.25"/>
    <row r="34875" x14ac:dyDescent="0.25"/>
    <row r="34876" x14ac:dyDescent="0.25"/>
    <row r="34877" x14ac:dyDescent="0.25"/>
    <row r="34878" x14ac:dyDescent="0.25"/>
    <row r="34879" x14ac:dyDescent="0.25"/>
    <row r="34880" x14ac:dyDescent="0.25"/>
    <row r="34881" x14ac:dyDescent="0.25"/>
    <row r="34882" x14ac:dyDescent="0.25"/>
    <row r="34883" x14ac:dyDescent="0.25"/>
    <row r="34884" x14ac:dyDescent="0.25"/>
    <row r="34885" x14ac:dyDescent="0.25"/>
    <row r="34886" x14ac:dyDescent="0.25"/>
    <row r="34887" x14ac:dyDescent="0.25"/>
    <row r="34888" x14ac:dyDescent="0.25"/>
    <row r="34889" x14ac:dyDescent="0.25"/>
    <row r="34890" x14ac:dyDescent="0.25"/>
    <row r="34891" x14ac:dyDescent="0.25"/>
    <row r="34892" x14ac:dyDescent="0.25"/>
    <row r="34893" x14ac:dyDescent="0.25"/>
    <row r="34894" x14ac:dyDescent="0.25"/>
    <row r="34895" x14ac:dyDescent="0.25"/>
    <row r="34896" x14ac:dyDescent="0.25"/>
    <row r="34897" x14ac:dyDescent="0.25"/>
    <row r="34898" x14ac:dyDescent="0.25"/>
    <row r="34899" x14ac:dyDescent="0.25"/>
    <row r="34900" x14ac:dyDescent="0.25"/>
    <row r="34901" x14ac:dyDescent="0.25"/>
    <row r="34902" x14ac:dyDescent="0.25"/>
    <row r="34903" x14ac:dyDescent="0.25"/>
    <row r="34904" x14ac:dyDescent="0.25"/>
    <row r="34905" x14ac:dyDescent="0.25"/>
    <row r="34906" x14ac:dyDescent="0.25"/>
    <row r="34907" x14ac:dyDescent="0.25"/>
    <row r="34908" x14ac:dyDescent="0.25"/>
    <row r="34909" x14ac:dyDescent="0.25"/>
    <row r="34910" x14ac:dyDescent="0.25"/>
    <row r="34911" x14ac:dyDescent="0.25"/>
    <row r="34912" x14ac:dyDescent="0.25"/>
    <row r="34913" x14ac:dyDescent="0.25"/>
    <row r="34914" x14ac:dyDescent="0.25"/>
    <row r="34915" x14ac:dyDescent="0.25"/>
    <row r="34916" x14ac:dyDescent="0.25"/>
    <row r="34917" x14ac:dyDescent="0.25"/>
    <row r="34918" x14ac:dyDescent="0.25"/>
    <row r="34919" x14ac:dyDescent="0.25"/>
    <row r="34920" x14ac:dyDescent="0.25"/>
    <row r="34921" x14ac:dyDescent="0.25"/>
    <row r="34922" x14ac:dyDescent="0.25"/>
    <row r="34923" x14ac:dyDescent="0.25"/>
    <row r="34924" x14ac:dyDescent="0.25"/>
    <row r="34925" x14ac:dyDescent="0.25"/>
    <row r="34926" x14ac:dyDescent="0.25"/>
    <row r="34927" x14ac:dyDescent="0.25"/>
    <row r="34928" x14ac:dyDescent="0.25"/>
    <row r="34929" x14ac:dyDescent="0.25"/>
    <row r="34930" x14ac:dyDescent="0.25"/>
    <row r="34931" x14ac:dyDescent="0.25"/>
    <row r="34932" x14ac:dyDescent="0.25"/>
    <row r="34933" x14ac:dyDescent="0.25"/>
    <row r="34934" x14ac:dyDescent="0.25"/>
    <row r="34935" x14ac:dyDescent="0.25"/>
    <row r="34936" x14ac:dyDescent="0.25"/>
    <row r="34937" x14ac:dyDescent="0.25"/>
    <row r="34938" x14ac:dyDescent="0.25"/>
    <row r="34939" x14ac:dyDescent="0.25"/>
    <row r="34940" x14ac:dyDescent="0.25"/>
    <row r="34941" x14ac:dyDescent="0.25"/>
    <row r="34942" x14ac:dyDescent="0.25"/>
    <row r="34943" x14ac:dyDescent="0.25"/>
    <row r="34944" x14ac:dyDescent="0.25"/>
    <row r="34945" x14ac:dyDescent="0.25"/>
    <row r="34946" x14ac:dyDescent="0.25"/>
    <row r="34947" x14ac:dyDescent="0.25"/>
    <row r="34948" x14ac:dyDescent="0.25"/>
    <row r="34949" x14ac:dyDescent="0.25"/>
    <row r="34950" x14ac:dyDescent="0.25"/>
    <row r="34951" x14ac:dyDescent="0.25"/>
    <row r="34952" x14ac:dyDescent="0.25"/>
    <row r="34953" x14ac:dyDescent="0.25"/>
    <row r="34954" x14ac:dyDescent="0.25"/>
    <row r="34955" x14ac:dyDescent="0.25"/>
    <row r="34956" x14ac:dyDescent="0.25"/>
    <row r="34957" x14ac:dyDescent="0.25"/>
    <row r="34958" x14ac:dyDescent="0.25"/>
    <row r="34959" x14ac:dyDescent="0.25"/>
    <row r="34960" x14ac:dyDescent="0.25"/>
    <row r="34961" x14ac:dyDescent="0.25"/>
    <row r="34962" x14ac:dyDescent="0.25"/>
    <row r="34963" x14ac:dyDescent="0.25"/>
    <row r="34964" x14ac:dyDescent="0.25"/>
    <row r="34965" x14ac:dyDescent="0.25"/>
    <row r="34966" x14ac:dyDescent="0.25"/>
    <row r="34967" x14ac:dyDescent="0.25"/>
    <row r="34968" x14ac:dyDescent="0.25"/>
    <row r="34969" x14ac:dyDescent="0.25"/>
    <row r="34970" x14ac:dyDescent="0.25"/>
    <row r="34971" x14ac:dyDescent="0.25"/>
    <row r="34972" x14ac:dyDescent="0.25"/>
    <row r="34973" x14ac:dyDescent="0.25"/>
    <row r="34974" x14ac:dyDescent="0.25"/>
    <row r="34975" x14ac:dyDescent="0.25"/>
    <row r="34976" x14ac:dyDescent="0.25"/>
    <row r="34977" x14ac:dyDescent="0.25"/>
    <row r="34978" x14ac:dyDescent="0.25"/>
    <row r="34979" x14ac:dyDescent="0.25"/>
    <row r="34980" x14ac:dyDescent="0.25"/>
    <row r="34981" x14ac:dyDescent="0.25"/>
    <row r="34982" x14ac:dyDescent="0.25"/>
    <row r="34983" x14ac:dyDescent="0.25"/>
    <row r="34984" x14ac:dyDescent="0.25"/>
    <row r="34985" x14ac:dyDescent="0.25"/>
    <row r="34986" x14ac:dyDescent="0.25"/>
    <row r="34987" x14ac:dyDescent="0.25"/>
    <row r="34988" x14ac:dyDescent="0.25"/>
    <row r="34989" x14ac:dyDescent="0.25"/>
    <row r="34990" x14ac:dyDescent="0.25"/>
    <row r="34991" x14ac:dyDescent="0.25"/>
    <row r="34992" x14ac:dyDescent="0.25"/>
    <row r="34993" x14ac:dyDescent="0.25"/>
    <row r="34994" x14ac:dyDescent="0.25"/>
    <row r="34995" x14ac:dyDescent="0.25"/>
    <row r="34996" x14ac:dyDescent="0.25"/>
    <row r="34997" x14ac:dyDescent="0.25"/>
    <row r="34998" x14ac:dyDescent="0.25"/>
    <row r="34999" x14ac:dyDescent="0.25"/>
    <row r="35000" x14ac:dyDescent="0.25"/>
    <row r="35001" x14ac:dyDescent="0.25"/>
    <row r="35002" x14ac:dyDescent="0.25"/>
    <row r="35003" x14ac:dyDescent="0.25"/>
    <row r="35004" x14ac:dyDescent="0.25"/>
    <row r="35005" x14ac:dyDescent="0.25"/>
    <row r="35006" x14ac:dyDescent="0.25"/>
    <row r="35007" x14ac:dyDescent="0.25"/>
    <row r="35008" x14ac:dyDescent="0.25"/>
    <row r="35009" x14ac:dyDescent="0.25"/>
    <row r="35010" x14ac:dyDescent="0.25"/>
    <row r="35011" x14ac:dyDescent="0.25"/>
    <row r="35012" x14ac:dyDescent="0.25"/>
    <row r="35013" x14ac:dyDescent="0.25"/>
    <row r="35014" x14ac:dyDescent="0.25"/>
    <row r="35015" x14ac:dyDescent="0.25"/>
    <row r="35016" x14ac:dyDescent="0.25"/>
    <row r="35017" x14ac:dyDescent="0.25"/>
    <row r="35018" x14ac:dyDescent="0.25"/>
    <row r="35019" x14ac:dyDescent="0.25"/>
    <row r="35020" x14ac:dyDescent="0.25"/>
    <row r="35021" x14ac:dyDescent="0.25"/>
    <row r="35022" x14ac:dyDescent="0.25"/>
    <row r="35023" x14ac:dyDescent="0.25"/>
    <row r="35024" x14ac:dyDescent="0.25"/>
    <row r="35025" x14ac:dyDescent="0.25"/>
    <row r="35026" x14ac:dyDescent="0.25"/>
    <row r="35027" x14ac:dyDescent="0.25"/>
    <row r="35028" x14ac:dyDescent="0.25"/>
    <row r="35029" x14ac:dyDescent="0.25"/>
    <row r="35030" x14ac:dyDescent="0.25"/>
    <row r="35031" x14ac:dyDescent="0.25"/>
    <row r="35032" x14ac:dyDescent="0.25"/>
    <row r="35033" x14ac:dyDescent="0.25"/>
    <row r="35034" x14ac:dyDescent="0.25"/>
    <row r="35035" x14ac:dyDescent="0.25"/>
    <row r="35036" x14ac:dyDescent="0.25"/>
    <row r="35037" x14ac:dyDescent="0.25"/>
    <row r="35038" x14ac:dyDescent="0.25"/>
    <row r="35039" x14ac:dyDescent="0.25"/>
    <row r="35040" x14ac:dyDescent="0.25"/>
    <row r="35041" x14ac:dyDescent="0.25"/>
    <row r="35042" x14ac:dyDescent="0.25"/>
    <row r="35043" x14ac:dyDescent="0.25"/>
    <row r="35044" x14ac:dyDescent="0.25"/>
    <row r="35045" x14ac:dyDescent="0.25"/>
    <row r="35046" x14ac:dyDescent="0.25"/>
    <row r="35047" x14ac:dyDescent="0.25"/>
    <row r="35048" x14ac:dyDescent="0.25"/>
    <row r="35049" x14ac:dyDescent="0.25"/>
    <row r="35050" x14ac:dyDescent="0.25"/>
    <row r="35051" x14ac:dyDescent="0.25"/>
    <row r="35052" x14ac:dyDescent="0.25"/>
    <row r="35053" x14ac:dyDescent="0.25"/>
    <row r="35054" x14ac:dyDescent="0.25"/>
    <row r="35055" x14ac:dyDescent="0.25"/>
    <row r="35056" x14ac:dyDescent="0.25"/>
    <row r="35057" x14ac:dyDescent="0.25"/>
    <row r="35058" x14ac:dyDescent="0.25"/>
    <row r="35059" x14ac:dyDescent="0.25"/>
    <row r="35060" x14ac:dyDescent="0.25"/>
    <row r="35061" x14ac:dyDescent="0.25"/>
    <row r="35062" x14ac:dyDescent="0.25"/>
    <row r="35063" x14ac:dyDescent="0.25"/>
    <row r="35064" x14ac:dyDescent="0.25"/>
    <row r="35065" x14ac:dyDescent="0.25"/>
    <row r="35066" x14ac:dyDescent="0.25"/>
    <row r="35067" x14ac:dyDescent="0.25"/>
    <row r="35068" x14ac:dyDescent="0.25"/>
    <row r="35069" x14ac:dyDescent="0.25"/>
    <row r="35070" x14ac:dyDescent="0.25"/>
    <row r="35071" x14ac:dyDescent="0.25"/>
    <row r="35072" x14ac:dyDescent="0.25"/>
    <row r="35073" x14ac:dyDescent="0.25"/>
    <row r="35074" x14ac:dyDescent="0.25"/>
    <row r="35075" x14ac:dyDescent="0.25"/>
    <row r="35076" x14ac:dyDescent="0.25"/>
    <row r="35077" x14ac:dyDescent="0.25"/>
    <row r="35078" x14ac:dyDescent="0.25"/>
    <row r="35079" x14ac:dyDescent="0.25"/>
    <row r="35080" x14ac:dyDescent="0.25"/>
    <row r="35081" x14ac:dyDescent="0.25"/>
    <row r="35082" x14ac:dyDescent="0.25"/>
    <row r="35083" x14ac:dyDescent="0.25"/>
    <row r="35084" x14ac:dyDescent="0.25"/>
    <row r="35085" x14ac:dyDescent="0.25"/>
    <row r="35086" x14ac:dyDescent="0.25"/>
    <row r="35087" x14ac:dyDescent="0.25"/>
    <row r="35088" x14ac:dyDescent="0.25"/>
    <row r="35089" x14ac:dyDescent="0.25"/>
    <row r="35090" x14ac:dyDescent="0.25"/>
    <row r="35091" x14ac:dyDescent="0.25"/>
    <row r="35092" x14ac:dyDescent="0.25"/>
    <row r="35093" x14ac:dyDescent="0.25"/>
    <row r="35094" x14ac:dyDescent="0.25"/>
    <row r="35095" x14ac:dyDescent="0.25"/>
    <row r="35096" x14ac:dyDescent="0.25"/>
    <row r="35097" x14ac:dyDescent="0.25"/>
    <row r="35098" x14ac:dyDescent="0.25"/>
    <row r="35099" x14ac:dyDescent="0.25"/>
    <row r="35100" x14ac:dyDescent="0.25"/>
    <row r="35101" x14ac:dyDescent="0.25"/>
    <row r="35102" x14ac:dyDescent="0.25"/>
    <row r="35103" x14ac:dyDescent="0.25"/>
    <row r="35104" x14ac:dyDescent="0.25"/>
    <row r="35105" x14ac:dyDescent="0.25"/>
    <row r="35106" x14ac:dyDescent="0.25"/>
    <row r="35107" x14ac:dyDescent="0.25"/>
    <row r="35108" x14ac:dyDescent="0.25"/>
    <row r="35109" x14ac:dyDescent="0.25"/>
    <row r="35110" x14ac:dyDescent="0.25"/>
    <row r="35111" x14ac:dyDescent="0.25"/>
    <row r="35112" x14ac:dyDescent="0.25"/>
    <row r="35113" x14ac:dyDescent="0.25"/>
    <row r="35114" x14ac:dyDescent="0.25"/>
    <row r="35115" x14ac:dyDescent="0.25"/>
    <row r="35116" x14ac:dyDescent="0.25"/>
    <row r="35117" x14ac:dyDescent="0.25"/>
    <row r="35118" x14ac:dyDescent="0.25"/>
    <row r="35119" x14ac:dyDescent="0.25"/>
    <row r="35120" x14ac:dyDescent="0.25"/>
    <row r="35121" x14ac:dyDescent="0.25"/>
    <row r="35122" x14ac:dyDescent="0.25"/>
    <row r="35123" x14ac:dyDescent="0.25"/>
    <row r="35124" x14ac:dyDescent="0.25"/>
    <row r="35125" x14ac:dyDescent="0.25"/>
    <row r="35126" x14ac:dyDescent="0.25"/>
    <row r="35127" x14ac:dyDescent="0.25"/>
    <row r="35128" x14ac:dyDescent="0.25"/>
    <row r="35129" x14ac:dyDescent="0.25"/>
    <row r="35130" x14ac:dyDescent="0.25"/>
    <row r="35131" x14ac:dyDescent="0.25"/>
    <row r="35132" x14ac:dyDescent="0.25"/>
    <row r="35133" x14ac:dyDescent="0.25"/>
    <row r="35134" x14ac:dyDescent="0.25"/>
    <row r="35135" x14ac:dyDescent="0.25"/>
    <row r="35136" x14ac:dyDescent="0.25"/>
    <row r="35137" x14ac:dyDescent="0.25"/>
    <row r="35138" x14ac:dyDescent="0.25"/>
    <row r="35139" x14ac:dyDescent="0.25"/>
    <row r="35140" x14ac:dyDescent="0.25"/>
    <row r="35141" x14ac:dyDescent="0.25"/>
    <row r="35142" x14ac:dyDescent="0.25"/>
    <row r="35143" x14ac:dyDescent="0.25"/>
    <row r="35144" x14ac:dyDescent="0.25"/>
    <row r="35145" x14ac:dyDescent="0.25"/>
    <row r="35146" x14ac:dyDescent="0.25"/>
    <row r="35147" x14ac:dyDescent="0.25"/>
    <row r="35148" x14ac:dyDescent="0.25"/>
    <row r="35149" x14ac:dyDescent="0.25"/>
    <row r="35150" x14ac:dyDescent="0.25"/>
    <row r="35151" x14ac:dyDescent="0.25"/>
    <row r="35152" x14ac:dyDescent="0.25"/>
    <row r="35153" x14ac:dyDescent="0.25"/>
    <row r="35154" x14ac:dyDescent="0.25"/>
    <row r="35155" x14ac:dyDescent="0.25"/>
    <row r="35156" x14ac:dyDescent="0.25"/>
    <row r="35157" x14ac:dyDescent="0.25"/>
    <row r="35158" x14ac:dyDescent="0.25"/>
    <row r="35159" x14ac:dyDescent="0.25"/>
    <row r="35160" x14ac:dyDescent="0.25"/>
    <row r="35161" x14ac:dyDescent="0.25"/>
    <row r="35162" x14ac:dyDescent="0.25"/>
    <row r="35163" x14ac:dyDescent="0.25"/>
    <row r="35164" x14ac:dyDescent="0.25"/>
    <row r="35165" x14ac:dyDescent="0.25"/>
    <row r="35166" x14ac:dyDescent="0.25"/>
    <row r="35167" x14ac:dyDescent="0.25"/>
    <row r="35168" x14ac:dyDescent="0.25"/>
    <row r="35169" x14ac:dyDescent="0.25"/>
    <row r="35170" x14ac:dyDescent="0.25"/>
    <row r="35171" x14ac:dyDescent="0.25"/>
    <row r="35172" x14ac:dyDescent="0.25"/>
    <row r="35173" x14ac:dyDescent="0.25"/>
    <row r="35174" x14ac:dyDescent="0.25"/>
    <row r="35175" x14ac:dyDescent="0.25"/>
    <row r="35176" x14ac:dyDescent="0.25"/>
    <row r="35177" x14ac:dyDescent="0.25"/>
    <row r="35178" x14ac:dyDescent="0.25"/>
    <row r="35179" x14ac:dyDescent="0.25"/>
    <row r="35180" x14ac:dyDescent="0.25"/>
    <row r="35181" x14ac:dyDescent="0.25"/>
    <row r="35182" x14ac:dyDescent="0.25"/>
    <row r="35183" x14ac:dyDescent="0.25"/>
    <row r="35184" x14ac:dyDescent="0.25"/>
    <row r="35185" x14ac:dyDescent="0.25"/>
    <row r="35186" x14ac:dyDescent="0.25"/>
    <row r="35187" x14ac:dyDescent="0.25"/>
    <row r="35188" x14ac:dyDescent="0.25"/>
    <row r="35189" x14ac:dyDescent="0.25"/>
    <row r="35190" x14ac:dyDescent="0.25"/>
    <row r="35191" x14ac:dyDescent="0.25"/>
    <row r="35192" x14ac:dyDescent="0.25"/>
    <row r="35193" x14ac:dyDescent="0.25"/>
    <row r="35194" x14ac:dyDescent="0.25"/>
    <row r="35195" x14ac:dyDescent="0.25"/>
    <row r="35196" x14ac:dyDescent="0.25"/>
    <row r="35197" x14ac:dyDescent="0.25"/>
    <row r="35198" x14ac:dyDescent="0.25"/>
    <row r="35199" x14ac:dyDescent="0.25"/>
    <row r="35200" x14ac:dyDescent="0.25"/>
    <row r="35201" x14ac:dyDescent="0.25"/>
    <row r="35202" x14ac:dyDescent="0.25"/>
    <row r="35203" x14ac:dyDescent="0.25"/>
    <row r="35204" x14ac:dyDescent="0.25"/>
    <row r="35205" x14ac:dyDescent="0.25"/>
    <row r="35206" x14ac:dyDescent="0.25"/>
    <row r="35207" x14ac:dyDescent="0.25"/>
    <row r="35208" x14ac:dyDescent="0.25"/>
    <row r="35209" x14ac:dyDescent="0.25"/>
    <row r="35210" x14ac:dyDescent="0.25"/>
    <row r="35211" x14ac:dyDescent="0.25"/>
    <row r="35212" x14ac:dyDescent="0.25"/>
    <row r="35213" x14ac:dyDescent="0.25"/>
    <row r="35214" x14ac:dyDescent="0.25"/>
    <row r="35215" x14ac:dyDescent="0.25"/>
    <row r="35216" x14ac:dyDescent="0.25"/>
    <row r="35217" x14ac:dyDescent="0.25"/>
    <row r="35218" x14ac:dyDescent="0.25"/>
    <row r="35219" x14ac:dyDescent="0.25"/>
    <row r="35220" x14ac:dyDescent="0.25"/>
    <row r="35221" x14ac:dyDescent="0.25"/>
    <row r="35222" x14ac:dyDescent="0.25"/>
    <row r="35223" x14ac:dyDescent="0.25"/>
    <row r="35224" x14ac:dyDescent="0.25"/>
    <row r="35225" x14ac:dyDescent="0.25"/>
    <row r="35226" x14ac:dyDescent="0.25"/>
    <row r="35227" x14ac:dyDescent="0.25"/>
    <row r="35228" x14ac:dyDescent="0.25"/>
    <row r="35229" x14ac:dyDescent="0.25"/>
    <row r="35230" x14ac:dyDescent="0.25"/>
    <row r="35231" x14ac:dyDescent="0.25"/>
    <row r="35232" x14ac:dyDescent="0.25"/>
    <row r="35233" x14ac:dyDescent="0.25"/>
    <row r="35234" x14ac:dyDescent="0.25"/>
    <row r="35235" x14ac:dyDescent="0.25"/>
    <row r="35236" x14ac:dyDescent="0.25"/>
    <row r="35237" x14ac:dyDescent="0.25"/>
    <row r="35238" x14ac:dyDescent="0.25"/>
    <row r="35239" x14ac:dyDescent="0.25"/>
    <row r="35240" x14ac:dyDescent="0.25"/>
    <row r="35241" x14ac:dyDescent="0.25"/>
    <row r="35242" x14ac:dyDescent="0.25"/>
    <row r="35243" x14ac:dyDescent="0.25"/>
    <row r="35244" x14ac:dyDescent="0.25"/>
    <row r="35245" x14ac:dyDescent="0.25"/>
    <row r="35246" x14ac:dyDescent="0.25"/>
    <row r="35247" x14ac:dyDescent="0.25"/>
    <row r="35248" x14ac:dyDescent="0.25"/>
    <row r="35249" x14ac:dyDescent="0.25"/>
    <row r="35250" x14ac:dyDescent="0.25"/>
    <row r="35251" x14ac:dyDescent="0.25"/>
    <row r="35252" x14ac:dyDescent="0.25"/>
    <row r="35253" x14ac:dyDescent="0.25"/>
    <row r="35254" x14ac:dyDescent="0.25"/>
    <row r="35255" x14ac:dyDescent="0.25"/>
    <row r="35256" x14ac:dyDescent="0.25"/>
    <row r="35257" x14ac:dyDescent="0.25"/>
    <row r="35258" x14ac:dyDescent="0.25"/>
    <row r="35259" x14ac:dyDescent="0.25"/>
    <row r="35260" x14ac:dyDescent="0.25"/>
    <row r="35261" x14ac:dyDescent="0.25"/>
    <row r="35262" x14ac:dyDescent="0.25"/>
    <row r="35263" x14ac:dyDescent="0.25"/>
    <row r="35264" x14ac:dyDescent="0.25"/>
    <row r="35265" x14ac:dyDescent="0.25"/>
    <row r="35266" x14ac:dyDescent="0.25"/>
    <row r="35267" x14ac:dyDescent="0.25"/>
    <row r="35268" x14ac:dyDescent="0.25"/>
    <row r="35269" x14ac:dyDescent="0.25"/>
    <row r="35270" x14ac:dyDescent="0.25"/>
    <row r="35271" x14ac:dyDescent="0.25"/>
    <row r="35272" x14ac:dyDescent="0.25"/>
    <row r="35273" x14ac:dyDescent="0.25"/>
    <row r="35274" x14ac:dyDescent="0.25"/>
    <row r="35275" x14ac:dyDescent="0.25"/>
    <row r="35276" x14ac:dyDescent="0.25"/>
    <row r="35277" x14ac:dyDescent="0.25"/>
    <row r="35278" x14ac:dyDescent="0.25"/>
    <row r="35279" x14ac:dyDescent="0.25"/>
    <row r="35280" x14ac:dyDescent="0.25"/>
    <row r="35281" x14ac:dyDescent="0.25"/>
    <row r="35282" x14ac:dyDescent="0.25"/>
    <row r="35283" x14ac:dyDescent="0.25"/>
    <row r="35284" x14ac:dyDescent="0.25"/>
    <row r="35285" x14ac:dyDescent="0.25"/>
    <row r="35286" x14ac:dyDescent="0.25"/>
    <row r="35287" x14ac:dyDescent="0.25"/>
    <row r="35288" x14ac:dyDescent="0.25"/>
    <row r="35289" x14ac:dyDescent="0.25"/>
    <row r="35290" x14ac:dyDescent="0.25"/>
    <row r="35291" x14ac:dyDescent="0.25"/>
    <row r="35292" x14ac:dyDescent="0.25"/>
    <row r="35293" x14ac:dyDescent="0.25"/>
    <row r="35294" x14ac:dyDescent="0.25"/>
    <row r="35295" x14ac:dyDescent="0.25"/>
    <row r="35296" x14ac:dyDescent="0.25"/>
    <row r="35297" x14ac:dyDescent="0.25"/>
    <row r="35298" x14ac:dyDescent="0.25"/>
    <row r="35299" x14ac:dyDescent="0.25"/>
    <row r="35300" x14ac:dyDescent="0.25"/>
    <row r="35301" x14ac:dyDescent="0.25"/>
    <row r="35302" x14ac:dyDescent="0.25"/>
    <row r="35303" x14ac:dyDescent="0.25"/>
    <row r="35304" x14ac:dyDescent="0.25"/>
    <row r="35305" x14ac:dyDescent="0.25"/>
    <row r="35306" x14ac:dyDescent="0.25"/>
    <row r="35307" x14ac:dyDescent="0.25"/>
    <row r="35308" x14ac:dyDescent="0.25"/>
    <row r="35309" x14ac:dyDescent="0.25"/>
    <row r="35310" x14ac:dyDescent="0.25"/>
    <row r="35311" x14ac:dyDescent="0.25"/>
    <row r="35312" x14ac:dyDescent="0.25"/>
    <row r="35313" x14ac:dyDescent="0.25"/>
    <row r="35314" x14ac:dyDescent="0.25"/>
    <row r="35315" x14ac:dyDescent="0.25"/>
    <row r="35316" x14ac:dyDescent="0.25"/>
    <row r="35317" x14ac:dyDescent="0.25"/>
    <row r="35318" x14ac:dyDescent="0.25"/>
    <row r="35319" x14ac:dyDescent="0.25"/>
    <row r="35320" x14ac:dyDescent="0.25"/>
    <row r="35321" x14ac:dyDescent="0.25"/>
    <row r="35322" x14ac:dyDescent="0.25"/>
    <row r="35323" x14ac:dyDescent="0.25"/>
    <row r="35324" x14ac:dyDescent="0.25"/>
    <row r="35325" x14ac:dyDescent="0.25"/>
    <row r="35326" x14ac:dyDescent="0.25"/>
    <row r="35327" x14ac:dyDescent="0.25"/>
    <row r="35328" x14ac:dyDescent="0.25"/>
    <row r="35329" x14ac:dyDescent="0.25"/>
    <row r="35330" x14ac:dyDescent="0.25"/>
    <row r="35331" x14ac:dyDescent="0.25"/>
    <row r="35332" x14ac:dyDescent="0.25"/>
    <row r="35333" x14ac:dyDescent="0.25"/>
    <row r="35334" x14ac:dyDescent="0.25"/>
    <row r="35335" x14ac:dyDescent="0.25"/>
    <row r="35336" x14ac:dyDescent="0.25"/>
    <row r="35337" x14ac:dyDescent="0.25"/>
    <row r="35338" x14ac:dyDescent="0.25"/>
    <row r="35339" x14ac:dyDescent="0.25"/>
    <row r="35340" x14ac:dyDescent="0.25"/>
    <row r="35341" x14ac:dyDescent="0.25"/>
    <row r="35342" x14ac:dyDescent="0.25"/>
    <row r="35343" x14ac:dyDescent="0.25"/>
    <row r="35344" x14ac:dyDescent="0.25"/>
    <row r="35345" x14ac:dyDescent="0.25"/>
    <row r="35346" x14ac:dyDescent="0.25"/>
    <row r="35347" x14ac:dyDescent="0.25"/>
    <row r="35348" x14ac:dyDescent="0.25"/>
    <row r="35349" x14ac:dyDescent="0.25"/>
    <row r="35350" x14ac:dyDescent="0.25"/>
    <row r="35351" x14ac:dyDescent="0.25"/>
    <row r="35352" x14ac:dyDescent="0.25"/>
    <row r="35353" x14ac:dyDescent="0.25"/>
    <row r="35354" x14ac:dyDescent="0.25"/>
    <row r="35355" x14ac:dyDescent="0.25"/>
    <row r="35356" x14ac:dyDescent="0.25"/>
    <row r="35357" x14ac:dyDescent="0.25"/>
    <row r="35358" x14ac:dyDescent="0.25"/>
    <row r="35359" x14ac:dyDescent="0.25"/>
    <row r="35360" x14ac:dyDescent="0.25"/>
    <row r="35361" x14ac:dyDescent="0.25"/>
    <row r="35362" x14ac:dyDescent="0.25"/>
    <row r="35363" x14ac:dyDescent="0.25"/>
    <row r="35364" x14ac:dyDescent="0.25"/>
    <row r="35365" x14ac:dyDescent="0.25"/>
    <row r="35366" x14ac:dyDescent="0.25"/>
    <row r="35367" x14ac:dyDescent="0.25"/>
    <row r="35368" x14ac:dyDescent="0.25"/>
    <row r="35369" x14ac:dyDescent="0.25"/>
    <row r="35370" x14ac:dyDescent="0.25"/>
    <row r="35371" x14ac:dyDescent="0.25"/>
    <row r="35372" x14ac:dyDescent="0.25"/>
    <row r="35373" x14ac:dyDescent="0.25"/>
    <row r="35374" x14ac:dyDescent="0.25"/>
    <row r="35375" x14ac:dyDescent="0.25"/>
    <row r="35376" x14ac:dyDescent="0.25"/>
    <row r="35377" x14ac:dyDescent="0.25"/>
    <row r="35378" x14ac:dyDescent="0.25"/>
    <row r="35379" x14ac:dyDescent="0.25"/>
    <row r="35380" x14ac:dyDescent="0.25"/>
    <row r="35381" x14ac:dyDescent="0.25"/>
    <row r="35382" x14ac:dyDescent="0.25"/>
    <row r="35383" x14ac:dyDescent="0.25"/>
    <row r="35384" x14ac:dyDescent="0.25"/>
    <row r="35385" x14ac:dyDescent="0.25"/>
    <row r="35386" x14ac:dyDescent="0.25"/>
    <row r="35387" x14ac:dyDescent="0.25"/>
    <row r="35388" x14ac:dyDescent="0.25"/>
    <row r="35389" x14ac:dyDescent="0.25"/>
    <row r="35390" x14ac:dyDescent="0.25"/>
    <row r="35391" x14ac:dyDescent="0.25"/>
    <row r="35392" x14ac:dyDescent="0.25"/>
    <row r="35393" x14ac:dyDescent="0.25"/>
    <row r="35394" x14ac:dyDescent="0.25"/>
    <row r="35395" x14ac:dyDescent="0.25"/>
    <row r="35396" x14ac:dyDescent="0.25"/>
    <row r="35397" x14ac:dyDescent="0.25"/>
    <row r="35398" x14ac:dyDescent="0.25"/>
    <row r="35399" x14ac:dyDescent="0.25"/>
    <row r="35400" x14ac:dyDescent="0.25"/>
    <row r="35401" x14ac:dyDescent="0.25"/>
    <row r="35402" x14ac:dyDescent="0.25"/>
    <row r="35403" x14ac:dyDescent="0.25"/>
    <row r="35404" x14ac:dyDescent="0.25"/>
    <row r="35405" x14ac:dyDescent="0.25"/>
    <row r="35406" x14ac:dyDescent="0.25"/>
    <row r="35407" x14ac:dyDescent="0.25"/>
    <row r="35408" x14ac:dyDescent="0.25"/>
    <row r="35409" x14ac:dyDescent="0.25"/>
    <row r="35410" x14ac:dyDescent="0.25"/>
    <row r="35411" x14ac:dyDescent="0.25"/>
    <row r="35412" x14ac:dyDescent="0.25"/>
    <row r="35413" x14ac:dyDescent="0.25"/>
    <row r="35414" x14ac:dyDescent="0.25"/>
    <row r="35415" x14ac:dyDescent="0.25"/>
    <row r="35416" x14ac:dyDescent="0.25"/>
    <row r="35417" x14ac:dyDescent="0.25"/>
    <row r="35418" x14ac:dyDescent="0.25"/>
    <row r="35419" x14ac:dyDescent="0.25"/>
    <row r="35420" x14ac:dyDescent="0.25"/>
    <row r="35421" x14ac:dyDescent="0.25"/>
    <row r="35422" x14ac:dyDescent="0.25"/>
    <row r="35423" x14ac:dyDescent="0.25"/>
    <row r="35424" x14ac:dyDescent="0.25"/>
    <row r="35425" x14ac:dyDescent="0.25"/>
    <row r="35426" x14ac:dyDescent="0.25"/>
    <row r="35427" x14ac:dyDescent="0.25"/>
    <row r="35428" x14ac:dyDescent="0.25"/>
    <row r="35429" x14ac:dyDescent="0.25"/>
    <row r="35430" x14ac:dyDescent="0.25"/>
    <row r="35431" x14ac:dyDescent="0.25"/>
    <row r="35432" x14ac:dyDescent="0.25"/>
    <row r="35433" x14ac:dyDescent="0.25"/>
    <row r="35434" x14ac:dyDescent="0.25"/>
    <row r="35435" x14ac:dyDescent="0.25"/>
    <row r="35436" x14ac:dyDescent="0.25"/>
    <row r="35437" x14ac:dyDescent="0.25"/>
    <row r="35438" x14ac:dyDescent="0.25"/>
    <row r="35439" x14ac:dyDescent="0.25"/>
    <row r="35440" x14ac:dyDescent="0.25"/>
    <row r="35441" x14ac:dyDescent="0.25"/>
    <row r="35442" x14ac:dyDescent="0.25"/>
    <row r="35443" x14ac:dyDescent="0.25"/>
    <row r="35444" x14ac:dyDescent="0.25"/>
    <row r="35445" x14ac:dyDescent="0.25"/>
    <row r="35446" x14ac:dyDescent="0.25"/>
    <row r="35447" x14ac:dyDescent="0.25"/>
    <row r="35448" x14ac:dyDescent="0.25"/>
    <row r="35449" x14ac:dyDescent="0.25"/>
    <row r="35450" x14ac:dyDescent="0.25"/>
    <row r="35451" x14ac:dyDescent="0.25"/>
    <row r="35452" x14ac:dyDescent="0.25"/>
    <row r="35453" x14ac:dyDescent="0.25"/>
    <row r="35454" x14ac:dyDescent="0.25"/>
    <row r="35455" x14ac:dyDescent="0.25"/>
    <row r="35456" x14ac:dyDescent="0.25"/>
    <row r="35457" x14ac:dyDescent="0.25"/>
    <row r="35458" x14ac:dyDescent="0.25"/>
    <row r="35459" x14ac:dyDescent="0.25"/>
    <row r="35460" x14ac:dyDescent="0.25"/>
    <row r="35461" x14ac:dyDescent="0.25"/>
    <row r="35462" x14ac:dyDescent="0.25"/>
    <row r="35463" x14ac:dyDescent="0.25"/>
    <row r="35464" x14ac:dyDescent="0.25"/>
    <row r="35465" x14ac:dyDescent="0.25"/>
    <row r="35466" x14ac:dyDescent="0.25"/>
    <row r="35467" x14ac:dyDescent="0.25"/>
    <row r="35468" x14ac:dyDescent="0.25"/>
    <row r="35469" x14ac:dyDescent="0.25"/>
    <row r="35470" x14ac:dyDescent="0.25"/>
    <row r="35471" x14ac:dyDescent="0.25"/>
    <row r="35472" x14ac:dyDescent="0.25"/>
    <row r="35473" x14ac:dyDescent="0.25"/>
    <row r="35474" x14ac:dyDescent="0.25"/>
    <row r="35475" x14ac:dyDescent="0.25"/>
    <row r="35476" x14ac:dyDescent="0.25"/>
    <row r="35477" x14ac:dyDescent="0.25"/>
    <row r="35478" x14ac:dyDescent="0.25"/>
    <row r="35479" x14ac:dyDescent="0.25"/>
    <row r="35480" x14ac:dyDescent="0.25"/>
    <row r="35481" x14ac:dyDescent="0.25"/>
    <row r="35482" x14ac:dyDescent="0.25"/>
    <row r="35483" x14ac:dyDescent="0.25"/>
    <row r="35484" x14ac:dyDescent="0.25"/>
    <row r="35485" x14ac:dyDescent="0.25"/>
    <row r="35486" x14ac:dyDescent="0.25"/>
    <row r="35487" x14ac:dyDescent="0.25"/>
    <row r="35488" x14ac:dyDescent="0.25"/>
    <row r="35489" x14ac:dyDescent="0.25"/>
    <row r="35490" x14ac:dyDescent="0.25"/>
    <row r="35491" x14ac:dyDescent="0.25"/>
    <row r="35492" x14ac:dyDescent="0.25"/>
    <row r="35493" x14ac:dyDescent="0.25"/>
    <row r="35494" x14ac:dyDescent="0.25"/>
    <row r="35495" x14ac:dyDescent="0.25"/>
    <row r="35496" x14ac:dyDescent="0.25"/>
    <row r="35497" x14ac:dyDescent="0.25"/>
    <row r="35498" x14ac:dyDescent="0.25"/>
    <row r="35499" x14ac:dyDescent="0.25"/>
    <row r="35500" x14ac:dyDescent="0.25"/>
    <row r="35501" x14ac:dyDescent="0.25"/>
    <row r="35502" x14ac:dyDescent="0.25"/>
    <row r="35503" x14ac:dyDescent="0.25"/>
    <row r="35504" x14ac:dyDescent="0.25"/>
    <row r="35505" x14ac:dyDescent="0.25"/>
    <row r="35506" x14ac:dyDescent="0.25"/>
    <row r="35507" x14ac:dyDescent="0.25"/>
    <row r="35508" x14ac:dyDescent="0.25"/>
    <row r="35509" x14ac:dyDescent="0.25"/>
    <row r="35510" x14ac:dyDescent="0.25"/>
    <row r="35511" x14ac:dyDescent="0.25"/>
    <row r="35512" x14ac:dyDescent="0.25"/>
    <row r="35513" x14ac:dyDescent="0.25"/>
    <row r="35514" x14ac:dyDescent="0.25"/>
    <row r="35515" x14ac:dyDescent="0.25"/>
    <row r="35516" x14ac:dyDescent="0.25"/>
    <row r="35517" x14ac:dyDescent="0.25"/>
    <row r="35518" x14ac:dyDescent="0.25"/>
    <row r="35519" x14ac:dyDescent="0.25"/>
    <row r="35520" x14ac:dyDescent="0.25"/>
    <row r="35521" x14ac:dyDescent="0.25"/>
    <row r="35522" x14ac:dyDescent="0.25"/>
    <row r="35523" x14ac:dyDescent="0.25"/>
    <row r="35524" x14ac:dyDescent="0.25"/>
    <row r="35525" x14ac:dyDescent="0.25"/>
    <row r="35526" x14ac:dyDescent="0.25"/>
    <row r="35527" x14ac:dyDescent="0.25"/>
    <row r="35528" x14ac:dyDescent="0.25"/>
    <row r="35529" x14ac:dyDescent="0.25"/>
    <row r="35530" x14ac:dyDescent="0.25"/>
    <row r="35531" x14ac:dyDescent="0.25"/>
    <row r="35532" x14ac:dyDescent="0.25"/>
    <row r="35533" x14ac:dyDescent="0.25"/>
    <row r="35534" x14ac:dyDescent="0.25"/>
    <row r="35535" x14ac:dyDescent="0.25"/>
    <row r="35536" x14ac:dyDescent="0.25"/>
    <row r="35537" x14ac:dyDescent="0.25"/>
    <row r="35538" x14ac:dyDescent="0.25"/>
    <row r="35539" x14ac:dyDescent="0.25"/>
    <row r="35540" x14ac:dyDescent="0.25"/>
    <row r="35541" x14ac:dyDescent="0.25"/>
    <row r="35542" x14ac:dyDescent="0.25"/>
    <row r="35543" x14ac:dyDescent="0.25"/>
    <row r="35544" x14ac:dyDescent="0.25"/>
    <row r="35545" x14ac:dyDescent="0.25"/>
    <row r="35546" x14ac:dyDescent="0.25"/>
    <row r="35547" x14ac:dyDescent="0.25"/>
    <row r="35548" x14ac:dyDescent="0.25"/>
    <row r="35549" x14ac:dyDescent="0.25"/>
    <row r="35550" x14ac:dyDescent="0.25"/>
    <row r="35551" x14ac:dyDescent="0.25"/>
    <row r="35552" x14ac:dyDescent="0.25"/>
    <row r="35553" x14ac:dyDescent="0.25"/>
    <row r="35554" x14ac:dyDescent="0.25"/>
    <row r="35555" x14ac:dyDescent="0.25"/>
    <row r="35556" x14ac:dyDescent="0.25"/>
    <row r="35557" x14ac:dyDescent="0.25"/>
    <row r="35558" x14ac:dyDescent="0.25"/>
    <row r="35559" x14ac:dyDescent="0.25"/>
    <row r="35560" x14ac:dyDescent="0.25"/>
    <row r="35561" x14ac:dyDescent="0.25"/>
    <row r="35562" x14ac:dyDescent="0.25"/>
    <row r="35563" x14ac:dyDescent="0.25"/>
    <row r="35564" x14ac:dyDescent="0.25"/>
    <row r="35565" x14ac:dyDescent="0.25"/>
    <row r="35566" x14ac:dyDescent="0.25"/>
    <row r="35567" x14ac:dyDescent="0.25"/>
    <row r="35568" x14ac:dyDescent="0.25"/>
    <row r="35569" x14ac:dyDescent="0.25"/>
    <row r="35570" x14ac:dyDescent="0.25"/>
    <row r="35571" x14ac:dyDescent="0.25"/>
    <row r="35572" x14ac:dyDescent="0.25"/>
    <row r="35573" x14ac:dyDescent="0.25"/>
    <row r="35574" x14ac:dyDescent="0.25"/>
    <row r="35575" x14ac:dyDescent="0.25"/>
    <row r="35576" x14ac:dyDescent="0.25"/>
    <row r="35577" x14ac:dyDescent="0.25"/>
    <row r="35578" x14ac:dyDescent="0.25"/>
    <row r="35579" x14ac:dyDescent="0.25"/>
    <row r="35580" x14ac:dyDescent="0.25"/>
    <row r="35581" x14ac:dyDescent="0.25"/>
    <row r="35582" x14ac:dyDescent="0.25"/>
    <row r="35583" x14ac:dyDescent="0.25"/>
    <row r="35584" x14ac:dyDescent="0.25"/>
    <row r="35585" x14ac:dyDescent="0.25"/>
    <row r="35586" x14ac:dyDescent="0.25"/>
    <row r="35587" x14ac:dyDescent="0.25"/>
    <row r="35588" x14ac:dyDescent="0.25"/>
    <row r="35589" x14ac:dyDescent="0.25"/>
    <row r="35590" x14ac:dyDescent="0.25"/>
    <row r="35591" x14ac:dyDescent="0.25"/>
    <row r="35592" x14ac:dyDescent="0.25"/>
    <row r="35593" x14ac:dyDescent="0.25"/>
    <row r="35594" x14ac:dyDescent="0.25"/>
    <row r="35595" x14ac:dyDescent="0.25"/>
    <row r="35596" x14ac:dyDescent="0.25"/>
    <row r="35597" x14ac:dyDescent="0.25"/>
    <row r="35598" x14ac:dyDescent="0.25"/>
    <row r="35599" x14ac:dyDescent="0.25"/>
    <row r="35600" x14ac:dyDescent="0.25"/>
    <row r="35601" x14ac:dyDescent="0.25"/>
    <row r="35602" x14ac:dyDescent="0.25"/>
    <row r="35603" x14ac:dyDescent="0.25"/>
    <row r="35604" x14ac:dyDescent="0.25"/>
    <row r="35605" x14ac:dyDescent="0.25"/>
    <row r="35606" x14ac:dyDescent="0.25"/>
    <row r="35607" x14ac:dyDescent="0.25"/>
    <row r="35608" x14ac:dyDescent="0.25"/>
    <row r="35609" x14ac:dyDescent="0.25"/>
    <row r="35610" x14ac:dyDescent="0.25"/>
    <row r="35611" x14ac:dyDescent="0.25"/>
    <row r="35612" x14ac:dyDescent="0.25"/>
    <row r="35613" x14ac:dyDescent="0.25"/>
    <row r="35614" x14ac:dyDescent="0.25"/>
    <row r="35615" x14ac:dyDescent="0.25"/>
    <row r="35616" x14ac:dyDescent="0.25"/>
    <row r="35617" x14ac:dyDescent="0.25"/>
    <row r="35618" x14ac:dyDescent="0.25"/>
    <row r="35619" x14ac:dyDescent="0.25"/>
    <row r="35620" x14ac:dyDescent="0.25"/>
    <row r="35621" x14ac:dyDescent="0.25"/>
    <row r="35622" x14ac:dyDescent="0.25"/>
    <row r="35623" x14ac:dyDescent="0.25"/>
    <row r="35624" x14ac:dyDescent="0.25"/>
    <row r="35625" x14ac:dyDescent="0.25"/>
    <row r="35626" x14ac:dyDescent="0.25"/>
    <row r="35627" x14ac:dyDescent="0.25"/>
    <row r="35628" x14ac:dyDescent="0.25"/>
    <row r="35629" x14ac:dyDescent="0.25"/>
    <row r="35630" x14ac:dyDescent="0.25"/>
    <row r="35631" x14ac:dyDescent="0.25"/>
    <row r="35632" x14ac:dyDescent="0.25"/>
    <row r="35633" x14ac:dyDescent="0.25"/>
    <row r="35634" x14ac:dyDescent="0.25"/>
    <row r="35635" x14ac:dyDescent="0.25"/>
    <row r="35636" x14ac:dyDescent="0.25"/>
    <row r="35637" x14ac:dyDescent="0.25"/>
    <row r="35638" x14ac:dyDescent="0.25"/>
    <row r="35639" x14ac:dyDescent="0.25"/>
    <row r="35640" x14ac:dyDescent="0.25"/>
    <row r="35641" x14ac:dyDescent="0.25"/>
    <row r="35642" x14ac:dyDescent="0.25"/>
    <row r="35643" x14ac:dyDescent="0.25"/>
    <row r="35644" x14ac:dyDescent="0.25"/>
    <row r="35645" x14ac:dyDescent="0.25"/>
    <row r="35646" x14ac:dyDescent="0.25"/>
    <row r="35647" x14ac:dyDescent="0.25"/>
    <row r="35648" x14ac:dyDescent="0.25"/>
    <row r="35649" x14ac:dyDescent="0.25"/>
    <row r="35650" x14ac:dyDescent="0.25"/>
    <row r="35651" x14ac:dyDescent="0.25"/>
    <row r="35652" x14ac:dyDescent="0.25"/>
    <row r="35653" x14ac:dyDescent="0.25"/>
    <row r="35654" x14ac:dyDescent="0.25"/>
    <row r="35655" x14ac:dyDescent="0.25"/>
    <row r="35656" x14ac:dyDescent="0.25"/>
    <row r="35657" x14ac:dyDescent="0.25"/>
    <row r="35658" x14ac:dyDescent="0.25"/>
    <row r="35659" x14ac:dyDescent="0.25"/>
    <row r="35660" x14ac:dyDescent="0.25"/>
    <row r="35661" x14ac:dyDescent="0.25"/>
    <row r="35662" x14ac:dyDescent="0.25"/>
    <row r="35663" x14ac:dyDescent="0.25"/>
    <row r="35664" x14ac:dyDescent="0.25"/>
    <row r="35665" x14ac:dyDescent="0.25"/>
    <row r="35666" x14ac:dyDescent="0.25"/>
    <row r="35667" x14ac:dyDescent="0.25"/>
    <row r="35668" x14ac:dyDescent="0.25"/>
    <row r="35669" x14ac:dyDescent="0.25"/>
    <row r="35670" x14ac:dyDescent="0.25"/>
    <row r="35671" x14ac:dyDescent="0.25"/>
    <row r="35672" x14ac:dyDescent="0.25"/>
    <row r="35673" x14ac:dyDescent="0.25"/>
    <row r="35674" x14ac:dyDescent="0.25"/>
    <row r="35675" x14ac:dyDescent="0.25"/>
    <row r="35676" x14ac:dyDescent="0.25"/>
    <row r="35677" x14ac:dyDescent="0.25"/>
    <row r="35678" x14ac:dyDescent="0.25"/>
    <row r="35679" x14ac:dyDescent="0.25"/>
    <row r="35680" x14ac:dyDescent="0.25"/>
    <row r="35681" x14ac:dyDescent="0.25"/>
    <row r="35682" x14ac:dyDescent="0.25"/>
    <row r="35683" x14ac:dyDescent="0.25"/>
    <row r="35684" x14ac:dyDescent="0.25"/>
    <row r="35685" x14ac:dyDescent="0.25"/>
    <row r="35686" x14ac:dyDescent="0.25"/>
    <row r="35687" x14ac:dyDescent="0.25"/>
    <row r="35688" x14ac:dyDescent="0.25"/>
    <row r="35689" x14ac:dyDescent="0.25"/>
    <row r="35690" x14ac:dyDescent="0.25"/>
    <row r="35691" x14ac:dyDescent="0.25"/>
    <row r="35692" x14ac:dyDescent="0.25"/>
    <row r="35693" x14ac:dyDescent="0.25"/>
    <row r="35694" x14ac:dyDescent="0.25"/>
    <row r="35695" x14ac:dyDescent="0.25"/>
    <row r="35696" x14ac:dyDescent="0.25"/>
    <row r="35697" x14ac:dyDescent="0.25"/>
    <row r="35698" x14ac:dyDescent="0.25"/>
    <row r="35699" x14ac:dyDescent="0.25"/>
    <row r="35700" x14ac:dyDescent="0.25"/>
    <row r="35701" x14ac:dyDescent="0.25"/>
    <row r="35702" x14ac:dyDescent="0.25"/>
    <row r="35703" x14ac:dyDescent="0.25"/>
    <row r="35704" x14ac:dyDescent="0.25"/>
    <row r="35705" x14ac:dyDescent="0.25"/>
    <row r="35706" x14ac:dyDescent="0.25"/>
    <row r="35707" x14ac:dyDescent="0.25"/>
    <row r="35708" x14ac:dyDescent="0.25"/>
    <row r="35709" x14ac:dyDescent="0.25"/>
    <row r="35710" x14ac:dyDescent="0.25"/>
    <row r="35711" x14ac:dyDescent="0.25"/>
    <row r="35712" x14ac:dyDescent="0.25"/>
    <row r="35713" x14ac:dyDescent="0.25"/>
    <row r="35714" x14ac:dyDescent="0.25"/>
    <row r="35715" x14ac:dyDescent="0.25"/>
    <row r="35716" x14ac:dyDescent="0.25"/>
    <row r="35717" x14ac:dyDescent="0.25"/>
    <row r="35718" x14ac:dyDescent="0.25"/>
    <row r="35719" x14ac:dyDescent="0.25"/>
    <row r="35720" x14ac:dyDescent="0.25"/>
    <row r="35721" x14ac:dyDescent="0.25"/>
    <row r="35722" x14ac:dyDescent="0.25"/>
    <row r="35723" x14ac:dyDescent="0.25"/>
    <row r="35724" x14ac:dyDescent="0.25"/>
    <row r="35725" x14ac:dyDescent="0.25"/>
    <row r="35726" x14ac:dyDescent="0.25"/>
    <row r="35727" x14ac:dyDescent="0.25"/>
    <row r="35728" x14ac:dyDescent="0.25"/>
    <row r="35729" x14ac:dyDescent="0.25"/>
    <row r="35730" x14ac:dyDescent="0.25"/>
    <row r="35731" x14ac:dyDescent="0.25"/>
    <row r="35732" x14ac:dyDescent="0.25"/>
    <row r="35733" x14ac:dyDescent="0.25"/>
    <row r="35734" x14ac:dyDescent="0.25"/>
    <row r="35735" x14ac:dyDescent="0.25"/>
    <row r="35736" x14ac:dyDescent="0.25"/>
    <row r="35737" x14ac:dyDescent="0.25"/>
    <row r="35738" x14ac:dyDescent="0.25"/>
    <row r="35739" x14ac:dyDescent="0.25"/>
    <row r="35740" x14ac:dyDescent="0.25"/>
    <row r="35741" x14ac:dyDescent="0.25"/>
    <row r="35742" x14ac:dyDescent="0.25"/>
    <row r="35743" x14ac:dyDescent="0.25"/>
    <row r="35744" x14ac:dyDescent="0.25"/>
    <row r="35745" x14ac:dyDescent="0.25"/>
    <row r="35746" x14ac:dyDescent="0.25"/>
    <row r="35747" x14ac:dyDescent="0.25"/>
    <row r="35748" x14ac:dyDescent="0.25"/>
    <row r="35749" x14ac:dyDescent="0.25"/>
    <row r="35750" x14ac:dyDescent="0.25"/>
    <row r="35751" x14ac:dyDescent="0.25"/>
    <row r="35752" x14ac:dyDescent="0.25"/>
    <row r="35753" x14ac:dyDescent="0.25"/>
    <row r="35754" x14ac:dyDescent="0.25"/>
    <row r="35755" x14ac:dyDescent="0.25"/>
    <row r="35756" x14ac:dyDescent="0.25"/>
    <row r="35757" x14ac:dyDescent="0.25"/>
    <row r="35758" x14ac:dyDescent="0.25"/>
    <row r="35759" x14ac:dyDescent="0.25"/>
    <row r="35760" x14ac:dyDescent="0.25"/>
    <row r="35761" x14ac:dyDescent="0.25"/>
    <row r="35762" x14ac:dyDescent="0.25"/>
    <row r="35763" x14ac:dyDescent="0.25"/>
    <row r="35764" x14ac:dyDescent="0.25"/>
    <row r="35765" x14ac:dyDescent="0.25"/>
    <row r="35766" x14ac:dyDescent="0.25"/>
    <row r="35767" x14ac:dyDescent="0.25"/>
    <row r="35768" x14ac:dyDescent="0.25"/>
    <row r="35769" x14ac:dyDescent="0.25"/>
    <row r="35770" x14ac:dyDescent="0.25"/>
    <row r="35771" x14ac:dyDescent="0.25"/>
    <row r="35772" x14ac:dyDescent="0.25"/>
    <row r="35773" x14ac:dyDescent="0.25"/>
    <row r="35774" x14ac:dyDescent="0.25"/>
    <row r="35775" x14ac:dyDescent="0.25"/>
    <row r="35776" x14ac:dyDescent="0.25"/>
    <row r="35777" x14ac:dyDescent="0.25"/>
    <row r="35778" x14ac:dyDescent="0.25"/>
    <row r="35779" x14ac:dyDescent="0.25"/>
    <row r="35780" x14ac:dyDescent="0.25"/>
    <row r="35781" x14ac:dyDescent="0.25"/>
    <row r="35782" x14ac:dyDescent="0.25"/>
    <row r="35783" x14ac:dyDescent="0.25"/>
    <row r="35784" x14ac:dyDescent="0.25"/>
    <row r="35785" x14ac:dyDescent="0.25"/>
    <row r="35786" x14ac:dyDescent="0.25"/>
    <row r="35787" x14ac:dyDescent="0.25"/>
    <row r="35788" x14ac:dyDescent="0.25"/>
    <row r="35789" x14ac:dyDescent="0.25"/>
    <row r="35790" x14ac:dyDescent="0.25"/>
    <row r="35791" x14ac:dyDescent="0.25"/>
    <row r="35792" x14ac:dyDescent="0.25"/>
    <row r="35793" x14ac:dyDescent="0.25"/>
    <row r="35794" x14ac:dyDescent="0.25"/>
    <row r="35795" x14ac:dyDescent="0.25"/>
    <row r="35796" x14ac:dyDescent="0.25"/>
    <row r="35797" x14ac:dyDescent="0.25"/>
    <row r="35798" x14ac:dyDescent="0.25"/>
    <row r="35799" x14ac:dyDescent="0.25"/>
    <row r="35800" x14ac:dyDescent="0.25"/>
    <row r="35801" x14ac:dyDescent="0.25"/>
    <row r="35802" x14ac:dyDescent="0.25"/>
    <row r="35803" x14ac:dyDescent="0.25"/>
    <row r="35804" x14ac:dyDescent="0.25"/>
    <row r="35805" x14ac:dyDescent="0.25"/>
    <row r="35806" x14ac:dyDescent="0.25"/>
    <row r="35807" x14ac:dyDescent="0.25"/>
    <row r="35808" x14ac:dyDescent="0.25"/>
    <row r="35809" x14ac:dyDescent="0.25"/>
    <row r="35810" x14ac:dyDescent="0.25"/>
    <row r="35811" x14ac:dyDescent="0.25"/>
    <row r="35812" x14ac:dyDescent="0.25"/>
    <row r="35813" x14ac:dyDescent="0.25"/>
    <row r="35814" x14ac:dyDescent="0.25"/>
    <row r="35815" x14ac:dyDescent="0.25"/>
    <row r="35816" x14ac:dyDescent="0.25"/>
    <row r="35817" x14ac:dyDescent="0.25"/>
    <row r="35818" x14ac:dyDescent="0.25"/>
    <row r="35819" x14ac:dyDescent="0.25"/>
    <row r="35820" x14ac:dyDescent="0.25"/>
    <row r="35821" x14ac:dyDescent="0.25"/>
    <row r="35822" x14ac:dyDescent="0.25"/>
    <row r="35823" x14ac:dyDescent="0.25"/>
    <row r="35824" x14ac:dyDescent="0.25"/>
    <row r="35825" x14ac:dyDescent="0.25"/>
    <row r="35826" x14ac:dyDescent="0.25"/>
    <row r="35827" x14ac:dyDescent="0.25"/>
    <row r="35828" x14ac:dyDescent="0.25"/>
    <row r="35829" x14ac:dyDescent="0.25"/>
    <row r="35830" x14ac:dyDescent="0.25"/>
    <row r="35831" x14ac:dyDescent="0.25"/>
    <row r="35832" x14ac:dyDescent="0.25"/>
    <row r="35833" x14ac:dyDescent="0.25"/>
    <row r="35834" x14ac:dyDescent="0.25"/>
    <row r="35835" x14ac:dyDescent="0.25"/>
    <row r="35836" x14ac:dyDescent="0.25"/>
    <row r="35837" x14ac:dyDescent="0.25"/>
    <row r="35838" x14ac:dyDescent="0.25"/>
    <row r="35839" x14ac:dyDescent="0.25"/>
    <row r="35840" x14ac:dyDescent="0.25"/>
    <row r="35841" x14ac:dyDescent="0.25"/>
    <row r="35842" x14ac:dyDescent="0.25"/>
    <row r="35843" x14ac:dyDescent="0.25"/>
    <row r="35844" x14ac:dyDescent="0.25"/>
    <row r="35845" x14ac:dyDescent="0.25"/>
    <row r="35846" x14ac:dyDescent="0.25"/>
    <row r="35847" x14ac:dyDescent="0.25"/>
    <row r="35848" x14ac:dyDescent="0.25"/>
    <row r="35849" x14ac:dyDescent="0.25"/>
    <row r="35850" x14ac:dyDescent="0.25"/>
    <row r="35851" x14ac:dyDescent="0.25"/>
    <row r="35852" x14ac:dyDescent="0.25"/>
    <row r="35853" x14ac:dyDescent="0.25"/>
    <row r="35854" x14ac:dyDescent="0.25"/>
    <row r="35855" x14ac:dyDescent="0.25"/>
    <row r="35856" x14ac:dyDescent="0.25"/>
    <row r="35857" x14ac:dyDescent="0.25"/>
    <row r="35858" x14ac:dyDescent="0.25"/>
    <row r="35859" x14ac:dyDescent="0.25"/>
    <row r="35860" x14ac:dyDescent="0.25"/>
    <row r="35861" x14ac:dyDescent="0.25"/>
    <row r="35862" x14ac:dyDescent="0.25"/>
    <row r="35863" x14ac:dyDescent="0.25"/>
    <row r="35864" x14ac:dyDescent="0.25"/>
    <row r="35865" x14ac:dyDescent="0.25"/>
    <row r="35866" x14ac:dyDescent="0.25"/>
    <row r="35867" x14ac:dyDescent="0.25"/>
    <row r="35868" x14ac:dyDescent="0.25"/>
    <row r="35869" x14ac:dyDescent="0.25"/>
    <row r="35870" x14ac:dyDescent="0.25"/>
    <row r="35871" x14ac:dyDescent="0.25"/>
    <row r="35872" x14ac:dyDescent="0.25"/>
    <row r="35873" x14ac:dyDescent="0.25"/>
    <row r="35874" x14ac:dyDescent="0.25"/>
    <row r="35875" x14ac:dyDescent="0.25"/>
    <row r="35876" x14ac:dyDescent="0.25"/>
    <row r="35877" x14ac:dyDescent="0.25"/>
    <row r="35878" x14ac:dyDescent="0.25"/>
    <row r="35879" x14ac:dyDescent="0.25"/>
    <row r="35880" x14ac:dyDescent="0.25"/>
    <row r="35881" x14ac:dyDescent="0.25"/>
    <row r="35882" x14ac:dyDescent="0.25"/>
    <row r="35883" x14ac:dyDescent="0.25"/>
    <row r="35884" x14ac:dyDescent="0.25"/>
    <row r="35885" x14ac:dyDescent="0.25"/>
    <row r="35886" x14ac:dyDescent="0.25"/>
    <row r="35887" x14ac:dyDescent="0.25"/>
    <row r="35888" x14ac:dyDescent="0.25"/>
    <row r="35889" x14ac:dyDescent="0.25"/>
    <row r="35890" x14ac:dyDescent="0.25"/>
    <row r="35891" x14ac:dyDescent="0.25"/>
    <row r="35892" x14ac:dyDescent="0.25"/>
    <row r="35893" x14ac:dyDescent="0.25"/>
    <row r="35894" x14ac:dyDescent="0.25"/>
    <row r="35895" x14ac:dyDescent="0.25"/>
    <row r="35896" x14ac:dyDescent="0.25"/>
    <row r="35897" x14ac:dyDescent="0.25"/>
    <row r="35898" x14ac:dyDescent="0.25"/>
    <row r="35899" x14ac:dyDescent="0.25"/>
    <row r="35900" x14ac:dyDescent="0.25"/>
    <row r="35901" x14ac:dyDescent="0.25"/>
    <row r="35902" x14ac:dyDescent="0.25"/>
    <row r="35903" x14ac:dyDescent="0.25"/>
    <row r="35904" x14ac:dyDescent="0.25"/>
    <row r="35905" x14ac:dyDescent="0.25"/>
    <row r="35906" x14ac:dyDescent="0.25"/>
    <row r="35907" x14ac:dyDescent="0.25"/>
    <row r="35908" x14ac:dyDescent="0.25"/>
    <row r="35909" x14ac:dyDescent="0.25"/>
    <row r="35910" x14ac:dyDescent="0.25"/>
    <row r="35911" x14ac:dyDescent="0.25"/>
    <row r="35912" x14ac:dyDescent="0.25"/>
    <row r="35913" x14ac:dyDescent="0.25"/>
    <row r="35914" x14ac:dyDescent="0.25"/>
    <row r="35915" x14ac:dyDescent="0.25"/>
    <row r="35916" x14ac:dyDescent="0.25"/>
    <row r="35917" x14ac:dyDescent="0.25"/>
    <row r="35918" x14ac:dyDescent="0.25"/>
    <row r="35919" x14ac:dyDescent="0.25"/>
    <row r="35920" x14ac:dyDescent="0.25"/>
    <row r="35921" x14ac:dyDescent="0.25"/>
    <row r="35922" x14ac:dyDescent="0.25"/>
    <row r="35923" x14ac:dyDescent="0.25"/>
    <row r="35924" x14ac:dyDescent="0.25"/>
    <row r="35925" x14ac:dyDescent="0.25"/>
    <row r="35926" x14ac:dyDescent="0.25"/>
    <row r="35927" x14ac:dyDescent="0.25"/>
    <row r="35928" x14ac:dyDescent="0.25"/>
    <row r="35929" x14ac:dyDescent="0.25"/>
    <row r="35930" x14ac:dyDescent="0.25"/>
    <row r="35931" x14ac:dyDescent="0.25"/>
    <row r="35932" x14ac:dyDescent="0.25"/>
    <row r="35933" x14ac:dyDescent="0.25"/>
    <row r="35934" x14ac:dyDescent="0.25"/>
    <row r="35935" x14ac:dyDescent="0.25"/>
    <row r="35936" x14ac:dyDescent="0.25"/>
    <row r="35937" x14ac:dyDescent="0.25"/>
    <row r="35938" x14ac:dyDescent="0.25"/>
    <row r="35939" x14ac:dyDescent="0.25"/>
    <row r="35940" x14ac:dyDescent="0.25"/>
    <row r="35941" x14ac:dyDescent="0.25"/>
    <row r="35942" x14ac:dyDescent="0.25"/>
    <row r="35943" x14ac:dyDescent="0.25"/>
    <row r="35944" x14ac:dyDescent="0.25"/>
    <row r="35945" x14ac:dyDescent="0.25"/>
    <row r="35946" x14ac:dyDescent="0.25"/>
    <row r="35947" x14ac:dyDescent="0.25"/>
    <row r="35948" x14ac:dyDescent="0.25"/>
    <row r="35949" x14ac:dyDescent="0.25"/>
    <row r="35950" x14ac:dyDescent="0.25"/>
    <row r="35951" x14ac:dyDescent="0.25"/>
    <row r="35952" x14ac:dyDescent="0.25"/>
    <row r="35953" x14ac:dyDescent="0.25"/>
    <row r="35954" x14ac:dyDescent="0.25"/>
    <row r="35955" x14ac:dyDescent="0.25"/>
    <row r="35956" x14ac:dyDescent="0.25"/>
    <row r="35957" x14ac:dyDescent="0.25"/>
    <row r="35958" x14ac:dyDescent="0.25"/>
    <row r="35959" x14ac:dyDescent="0.25"/>
    <row r="35960" x14ac:dyDescent="0.25"/>
    <row r="35961" x14ac:dyDescent="0.25"/>
    <row r="35962" x14ac:dyDescent="0.25"/>
    <row r="35963" x14ac:dyDescent="0.25"/>
    <row r="35964" x14ac:dyDescent="0.25"/>
    <row r="35965" x14ac:dyDescent="0.25"/>
    <row r="35966" x14ac:dyDescent="0.25"/>
    <row r="35967" x14ac:dyDescent="0.25"/>
    <row r="35968" x14ac:dyDescent="0.25"/>
    <row r="35969" x14ac:dyDescent="0.25"/>
    <row r="35970" x14ac:dyDescent="0.25"/>
    <row r="35971" x14ac:dyDescent="0.25"/>
    <row r="35972" x14ac:dyDescent="0.25"/>
    <row r="35973" x14ac:dyDescent="0.25"/>
    <row r="35974" x14ac:dyDescent="0.25"/>
    <row r="35975" x14ac:dyDescent="0.25"/>
    <row r="35976" x14ac:dyDescent="0.25"/>
    <row r="35977" x14ac:dyDescent="0.25"/>
    <row r="35978" x14ac:dyDescent="0.25"/>
    <row r="35979" x14ac:dyDescent="0.25"/>
    <row r="35980" x14ac:dyDescent="0.25"/>
    <row r="35981" x14ac:dyDescent="0.25"/>
    <row r="35982" x14ac:dyDescent="0.25"/>
    <row r="35983" x14ac:dyDescent="0.25"/>
    <row r="35984" x14ac:dyDescent="0.25"/>
    <row r="35985" x14ac:dyDescent="0.25"/>
    <row r="35986" x14ac:dyDescent="0.25"/>
    <row r="35987" x14ac:dyDescent="0.25"/>
    <row r="35988" x14ac:dyDescent="0.25"/>
    <row r="35989" x14ac:dyDescent="0.25"/>
    <row r="35990" x14ac:dyDescent="0.25"/>
    <row r="35991" x14ac:dyDescent="0.25"/>
    <row r="35992" x14ac:dyDescent="0.25"/>
    <row r="35993" x14ac:dyDescent="0.25"/>
    <row r="35994" x14ac:dyDescent="0.25"/>
    <row r="35995" x14ac:dyDescent="0.25"/>
    <row r="35996" x14ac:dyDescent="0.25"/>
    <row r="35997" x14ac:dyDescent="0.25"/>
    <row r="35998" x14ac:dyDescent="0.25"/>
    <row r="35999" x14ac:dyDescent="0.25"/>
    <row r="36000" x14ac:dyDescent="0.25"/>
    <row r="36001" x14ac:dyDescent="0.25"/>
    <row r="36002" x14ac:dyDescent="0.25"/>
    <row r="36003" x14ac:dyDescent="0.25"/>
    <row r="36004" x14ac:dyDescent="0.25"/>
    <row r="36005" x14ac:dyDescent="0.25"/>
    <row r="36006" x14ac:dyDescent="0.25"/>
    <row r="36007" x14ac:dyDescent="0.25"/>
    <row r="36008" x14ac:dyDescent="0.25"/>
    <row r="36009" x14ac:dyDescent="0.25"/>
    <row r="36010" x14ac:dyDescent="0.25"/>
    <row r="36011" x14ac:dyDescent="0.25"/>
    <row r="36012" x14ac:dyDescent="0.25"/>
    <row r="36013" x14ac:dyDescent="0.25"/>
    <row r="36014" x14ac:dyDescent="0.25"/>
    <row r="36015" x14ac:dyDescent="0.25"/>
    <row r="36016" x14ac:dyDescent="0.25"/>
    <row r="36017" x14ac:dyDescent="0.25"/>
    <row r="36018" x14ac:dyDescent="0.25"/>
    <row r="36019" x14ac:dyDescent="0.25"/>
    <row r="36020" x14ac:dyDescent="0.25"/>
    <row r="36021" x14ac:dyDescent="0.25"/>
    <row r="36022" x14ac:dyDescent="0.25"/>
    <row r="36023" x14ac:dyDescent="0.25"/>
    <row r="36024" x14ac:dyDescent="0.25"/>
    <row r="36025" x14ac:dyDescent="0.25"/>
    <row r="36026" x14ac:dyDescent="0.25"/>
    <row r="36027" x14ac:dyDescent="0.25"/>
    <row r="36028" x14ac:dyDescent="0.25"/>
    <row r="36029" x14ac:dyDescent="0.25"/>
    <row r="36030" x14ac:dyDescent="0.25"/>
    <row r="36031" x14ac:dyDescent="0.25"/>
    <row r="36032" x14ac:dyDescent="0.25"/>
    <row r="36033" x14ac:dyDescent="0.25"/>
    <row r="36034" x14ac:dyDescent="0.25"/>
    <row r="36035" x14ac:dyDescent="0.25"/>
    <row r="36036" x14ac:dyDescent="0.25"/>
    <row r="36037" x14ac:dyDescent="0.25"/>
    <row r="36038" x14ac:dyDescent="0.25"/>
    <row r="36039" x14ac:dyDescent="0.25"/>
    <row r="36040" x14ac:dyDescent="0.25"/>
    <row r="36041" x14ac:dyDescent="0.25"/>
    <row r="36042" x14ac:dyDescent="0.25"/>
    <row r="36043" x14ac:dyDescent="0.25"/>
    <row r="36044" x14ac:dyDescent="0.25"/>
    <row r="36045" x14ac:dyDescent="0.25"/>
    <row r="36046" x14ac:dyDescent="0.25"/>
    <row r="36047" x14ac:dyDescent="0.25"/>
    <row r="36048" x14ac:dyDescent="0.25"/>
    <row r="36049" x14ac:dyDescent="0.25"/>
    <row r="36050" x14ac:dyDescent="0.25"/>
    <row r="36051" x14ac:dyDescent="0.25"/>
    <row r="36052" x14ac:dyDescent="0.25"/>
    <row r="36053" x14ac:dyDescent="0.25"/>
    <row r="36054" x14ac:dyDescent="0.25"/>
    <row r="36055" x14ac:dyDescent="0.25"/>
    <row r="36056" x14ac:dyDescent="0.25"/>
    <row r="36057" x14ac:dyDescent="0.25"/>
    <row r="36058" x14ac:dyDescent="0.25"/>
    <row r="36059" x14ac:dyDescent="0.25"/>
    <row r="36060" x14ac:dyDescent="0.25"/>
    <row r="36061" x14ac:dyDescent="0.25"/>
    <row r="36062" x14ac:dyDescent="0.25"/>
    <row r="36063" x14ac:dyDescent="0.25"/>
    <row r="36064" x14ac:dyDescent="0.25"/>
    <row r="36065" x14ac:dyDescent="0.25"/>
    <row r="36066" x14ac:dyDescent="0.25"/>
    <row r="36067" x14ac:dyDescent="0.25"/>
    <row r="36068" x14ac:dyDescent="0.25"/>
    <row r="36069" x14ac:dyDescent="0.25"/>
    <row r="36070" x14ac:dyDescent="0.25"/>
    <row r="36071" x14ac:dyDescent="0.25"/>
    <row r="36072" x14ac:dyDescent="0.25"/>
    <row r="36073" x14ac:dyDescent="0.25"/>
    <row r="36074" x14ac:dyDescent="0.25"/>
    <row r="36075" x14ac:dyDescent="0.25"/>
    <row r="36076" x14ac:dyDescent="0.25"/>
    <row r="36077" x14ac:dyDescent="0.25"/>
    <row r="36078" x14ac:dyDescent="0.25"/>
    <row r="36079" x14ac:dyDescent="0.25"/>
    <row r="36080" x14ac:dyDescent="0.25"/>
    <row r="36081" x14ac:dyDescent="0.25"/>
    <row r="36082" x14ac:dyDescent="0.25"/>
    <row r="36083" x14ac:dyDescent="0.25"/>
    <row r="36084" x14ac:dyDescent="0.25"/>
    <row r="36085" x14ac:dyDescent="0.25"/>
    <row r="36086" x14ac:dyDescent="0.25"/>
    <row r="36087" x14ac:dyDescent="0.25"/>
    <row r="36088" x14ac:dyDescent="0.25"/>
    <row r="36089" x14ac:dyDescent="0.25"/>
    <row r="36090" x14ac:dyDescent="0.25"/>
    <row r="36091" x14ac:dyDescent="0.25"/>
    <row r="36092" x14ac:dyDescent="0.25"/>
    <row r="36093" x14ac:dyDescent="0.25"/>
    <row r="36094" x14ac:dyDescent="0.25"/>
    <row r="36095" x14ac:dyDescent="0.25"/>
    <row r="36096" x14ac:dyDescent="0.25"/>
    <row r="36097" x14ac:dyDescent="0.25"/>
    <row r="36098" x14ac:dyDescent="0.25"/>
    <row r="36099" x14ac:dyDescent="0.25"/>
    <row r="36100" x14ac:dyDescent="0.25"/>
    <row r="36101" x14ac:dyDescent="0.25"/>
    <row r="36102" x14ac:dyDescent="0.25"/>
    <row r="36103" x14ac:dyDescent="0.25"/>
    <row r="36104" x14ac:dyDescent="0.25"/>
    <row r="36105" x14ac:dyDescent="0.25"/>
    <row r="36106" x14ac:dyDescent="0.25"/>
    <row r="36107" x14ac:dyDescent="0.25"/>
    <row r="36108" x14ac:dyDescent="0.25"/>
    <row r="36109" x14ac:dyDescent="0.25"/>
    <row r="36110" x14ac:dyDescent="0.25"/>
    <row r="36111" x14ac:dyDescent="0.25"/>
    <row r="36112" x14ac:dyDescent="0.25"/>
    <row r="36113" x14ac:dyDescent="0.25"/>
    <row r="36114" x14ac:dyDescent="0.25"/>
    <row r="36115" x14ac:dyDescent="0.25"/>
    <row r="36116" x14ac:dyDescent="0.25"/>
    <row r="36117" x14ac:dyDescent="0.25"/>
    <row r="36118" x14ac:dyDescent="0.25"/>
    <row r="36119" x14ac:dyDescent="0.25"/>
    <row r="36120" x14ac:dyDescent="0.25"/>
    <row r="36121" x14ac:dyDescent="0.25"/>
    <row r="36122" x14ac:dyDescent="0.25"/>
    <row r="36123" x14ac:dyDescent="0.25"/>
    <row r="36124" x14ac:dyDescent="0.25"/>
    <row r="36125" x14ac:dyDescent="0.25"/>
    <row r="36126" x14ac:dyDescent="0.25"/>
    <row r="36127" x14ac:dyDescent="0.25"/>
    <row r="36128" x14ac:dyDescent="0.25"/>
    <row r="36129" x14ac:dyDescent="0.25"/>
    <row r="36130" x14ac:dyDescent="0.25"/>
    <row r="36131" x14ac:dyDescent="0.25"/>
    <row r="36132" x14ac:dyDescent="0.25"/>
    <row r="36133" x14ac:dyDescent="0.25"/>
    <row r="36134" x14ac:dyDescent="0.25"/>
    <row r="36135" x14ac:dyDescent="0.25"/>
    <row r="36136" x14ac:dyDescent="0.25"/>
    <row r="36137" x14ac:dyDescent="0.25"/>
    <row r="36138" x14ac:dyDescent="0.25"/>
    <row r="36139" x14ac:dyDescent="0.25"/>
    <row r="36140" x14ac:dyDescent="0.25"/>
    <row r="36141" x14ac:dyDescent="0.25"/>
    <row r="36142" x14ac:dyDescent="0.25"/>
    <row r="36143" x14ac:dyDescent="0.25"/>
    <row r="36144" x14ac:dyDescent="0.25"/>
    <row r="36145" x14ac:dyDescent="0.25"/>
    <row r="36146" x14ac:dyDescent="0.25"/>
    <row r="36147" x14ac:dyDescent="0.25"/>
    <row r="36148" x14ac:dyDescent="0.25"/>
    <row r="36149" x14ac:dyDescent="0.25"/>
    <row r="36150" x14ac:dyDescent="0.25"/>
    <row r="36151" x14ac:dyDescent="0.25"/>
    <row r="36152" x14ac:dyDescent="0.25"/>
    <row r="36153" x14ac:dyDescent="0.25"/>
    <row r="36154" x14ac:dyDescent="0.25"/>
    <row r="36155" x14ac:dyDescent="0.25"/>
    <row r="36156" x14ac:dyDescent="0.25"/>
    <row r="36157" x14ac:dyDescent="0.25"/>
    <row r="36158" x14ac:dyDescent="0.25"/>
    <row r="36159" x14ac:dyDescent="0.25"/>
    <row r="36160" x14ac:dyDescent="0.25"/>
    <row r="36161" x14ac:dyDescent="0.25"/>
    <row r="36162" x14ac:dyDescent="0.25"/>
    <row r="36163" x14ac:dyDescent="0.25"/>
    <row r="36164" x14ac:dyDescent="0.25"/>
    <row r="36165" x14ac:dyDescent="0.25"/>
    <row r="36166" x14ac:dyDescent="0.25"/>
    <row r="36167" x14ac:dyDescent="0.25"/>
    <row r="36168" x14ac:dyDescent="0.25"/>
    <row r="36169" x14ac:dyDescent="0.25"/>
    <row r="36170" x14ac:dyDescent="0.25"/>
    <row r="36171" x14ac:dyDescent="0.25"/>
    <row r="36172" x14ac:dyDescent="0.25"/>
    <row r="36173" x14ac:dyDescent="0.25"/>
    <row r="36174" x14ac:dyDescent="0.25"/>
    <row r="36175" x14ac:dyDescent="0.25"/>
    <row r="36176" x14ac:dyDescent="0.25"/>
    <row r="36177" x14ac:dyDescent="0.25"/>
    <row r="36178" x14ac:dyDescent="0.25"/>
    <row r="36179" x14ac:dyDescent="0.25"/>
    <row r="36180" x14ac:dyDescent="0.25"/>
    <row r="36181" x14ac:dyDescent="0.25"/>
    <row r="36182" x14ac:dyDescent="0.25"/>
    <row r="36183" x14ac:dyDescent="0.25"/>
    <row r="36184" x14ac:dyDescent="0.25"/>
    <row r="36185" x14ac:dyDescent="0.25"/>
    <row r="36186" x14ac:dyDescent="0.25"/>
    <row r="36187" x14ac:dyDescent="0.25"/>
    <row r="36188" x14ac:dyDescent="0.25"/>
    <row r="36189" x14ac:dyDescent="0.25"/>
    <row r="36190" x14ac:dyDescent="0.25"/>
    <row r="36191" x14ac:dyDescent="0.25"/>
    <row r="36192" x14ac:dyDescent="0.25"/>
    <row r="36193" x14ac:dyDescent="0.25"/>
    <row r="36194" x14ac:dyDescent="0.25"/>
    <row r="36195" x14ac:dyDescent="0.25"/>
    <row r="36196" x14ac:dyDescent="0.25"/>
    <row r="36197" x14ac:dyDescent="0.25"/>
    <row r="36198" x14ac:dyDescent="0.25"/>
    <row r="36199" x14ac:dyDescent="0.25"/>
    <row r="36200" x14ac:dyDescent="0.25"/>
    <row r="36201" x14ac:dyDescent="0.25"/>
    <row r="36202" x14ac:dyDescent="0.25"/>
    <row r="36203" x14ac:dyDescent="0.25"/>
    <row r="36204" x14ac:dyDescent="0.25"/>
    <row r="36205" x14ac:dyDescent="0.25"/>
    <row r="36206" x14ac:dyDescent="0.25"/>
    <row r="36207" x14ac:dyDescent="0.25"/>
    <row r="36208" x14ac:dyDescent="0.25"/>
    <row r="36209" x14ac:dyDescent="0.25"/>
    <row r="36210" x14ac:dyDescent="0.25"/>
    <row r="36211" x14ac:dyDescent="0.25"/>
    <row r="36212" x14ac:dyDescent="0.25"/>
    <row r="36213" x14ac:dyDescent="0.25"/>
    <row r="36214" x14ac:dyDescent="0.25"/>
    <row r="36215" x14ac:dyDescent="0.25"/>
    <row r="36216" x14ac:dyDescent="0.25"/>
    <row r="36217" x14ac:dyDescent="0.25"/>
    <row r="36218" x14ac:dyDescent="0.25"/>
    <row r="36219" x14ac:dyDescent="0.25"/>
    <row r="36220" x14ac:dyDescent="0.25"/>
    <row r="36221" x14ac:dyDescent="0.25"/>
    <row r="36222" x14ac:dyDescent="0.25"/>
    <row r="36223" x14ac:dyDescent="0.25"/>
    <row r="36224" x14ac:dyDescent="0.25"/>
    <row r="36225" x14ac:dyDescent="0.25"/>
    <row r="36226" x14ac:dyDescent="0.25"/>
    <row r="36227" x14ac:dyDescent="0.25"/>
    <row r="36228" x14ac:dyDescent="0.25"/>
    <row r="36229" x14ac:dyDescent="0.25"/>
    <row r="36230" x14ac:dyDescent="0.25"/>
    <row r="36231" x14ac:dyDescent="0.25"/>
    <row r="36232" x14ac:dyDescent="0.25"/>
    <row r="36233" x14ac:dyDescent="0.25"/>
    <row r="36234" x14ac:dyDescent="0.25"/>
    <row r="36235" x14ac:dyDescent="0.25"/>
    <row r="36236" x14ac:dyDescent="0.25"/>
    <row r="36237" x14ac:dyDescent="0.25"/>
    <row r="36238" x14ac:dyDescent="0.25"/>
    <row r="36239" x14ac:dyDescent="0.25"/>
    <row r="36240" x14ac:dyDescent="0.25"/>
    <row r="36241" x14ac:dyDescent="0.25"/>
    <row r="36242" x14ac:dyDescent="0.25"/>
    <row r="36243" x14ac:dyDescent="0.25"/>
    <row r="36244" x14ac:dyDescent="0.25"/>
    <row r="36245" x14ac:dyDescent="0.25"/>
    <row r="36246" x14ac:dyDescent="0.25"/>
    <row r="36247" x14ac:dyDescent="0.25"/>
    <row r="36248" x14ac:dyDescent="0.25"/>
    <row r="36249" x14ac:dyDescent="0.25"/>
    <row r="36250" x14ac:dyDescent="0.25"/>
    <row r="36251" x14ac:dyDescent="0.25"/>
    <row r="36252" x14ac:dyDescent="0.25"/>
    <row r="36253" x14ac:dyDescent="0.25"/>
    <row r="36254" x14ac:dyDescent="0.25"/>
    <row r="36255" x14ac:dyDescent="0.25"/>
    <row r="36256" x14ac:dyDescent="0.25"/>
    <row r="36257" x14ac:dyDescent="0.25"/>
    <row r="36258" x14ac:dyDescent="0.25"/>
    <row r="36259" x14ac:dyDescent="0.25"/>
    <row r="36260" x14ac:dyDescent="0.25"/>
    <row r="36261" x14ac:dyDescent="0.25"/>
    <row r="36262" x14ac:dyDescent="0.25"/>
    <row r="36263" x14ac:dyDescent="0.25"/>
    <row r="36264" x14ac:dyDescent="0.25"/>
    <row r="36265" x14ac:dyDescent="0.25"/>
    <row r="36266" x14ac:dyDescent="0.25"/>
    <row r="36267" x14ac:dyDescent="0.25"/>
    <row r="36268" x14ac:dyDescent="0.25"/>
    <row r="36269" x14ac:dyDescent="0.25"/>
    <row r="36270" x14ac:dyDescent="0.25"/>
    <row r="36271" x14ac:dyDescent="0.25"/>
    <row r="36272" x14ac:dyDescent="0.25"/>
    <row r="36273" x14ac:dyDescent="0.25"/>
    <row r="36274" x14ac:dyDescent="0.25"/>
    <row r="36275" x14ac:dyDescent="0.25"/>
    <row r="36276" x14ac:dyDescent="0.25"/>
    <row r="36277" x14ac:dyDescent="0.25"/>
    <row r="36278" x14ac:dyDescent="0.25"/>
    <row r="36279" x14ac:dyDescent="0.25"/>
    <row r="36280" x14ac:dyDescent="0.25"/>
    <row r="36281" x14ac:dyDescent="0.25"/>
    <row r="36282" x14ac:dyDescent="0.25"/>
    <row r="36283" x14ac:dyDescent="0.25"/>
    <row r="36284" x14ac:dyDescent="0.25"/>
    <row r="36285" x14ac:dyDescent="0.25"/>
    <row r="36286" x14ac:dyDescent="0.25"/>
    <row r="36287" x14ac:dyDescent="0.25"/>
    <row r="36288" x14ac:dyDescent="0.25"/>
    <row r="36289" x14ac:dyDescent="0.25"/>
    <row r="36290" x14ac:dyDescent="0.25"/>
    <row r="36291" x14ac:dyDescent="0.25"/>
    <row r="36292" x14ac:dyDescent="0.25"/>
    <row r="36293" x14ac:dyDescent="0.25"/>
    <row r="36294" x14ac:dyDescent="0.25"/>
    <row r="36295" x14ac:dyDescent="0.25"/>
    <row r="36296" x14ac:dyDescent="0.25"/>
    <row r="36297" x14ac:dyDescent="0.25"/>
    <row r="36298" x14ac:dyDescent="0.25"/>
    <row r="36299" x14ac:dyDescent="0.25"/>
    <row r="36300" x14ac:dyDescent="0.25"/>
    <row r="36301" x14ac:dyDescent="0.25"/>
    <row r="36302" x14ac:dyDescent="0.25"/>
    <row r="36303" x14ac:dyDescent="0.25"/>
    <row r="36304" x14ac:dyDescent="0.25"/>
    <row r="36305" x14ac:dyDescent="0.25"/>
    <row r="36306" x14ac:dyDescent="0.25"/>
    <row r="36307" x14ac:dyDescent="0.25"/>
    <row r="36308" x14ac:dyDescent="0.25"/>
    <row r="36309" x14ac:dyDescent="0.25"/>
    <row r="36310" x14ac:dyDescent="0.25"/>
    <row r="36311" x14ac:dyDescent="0.25"/>
    <row r="36312" x14ac:dyDescent="0.25"/>
    <row r="36313" x14ac:dyDescent="0.25"/>
    <row r="36314" x14ac:dyDescent="0.25"/>
    <row r="36315" x14ac:dyDescent="0.25"/>
    <row r="36316" x14ac:dyDescent="0.25"/>
    <row r="36317" x14ac:dyDescent="0.25"/>
    <row r="36318" x14ac:dyDescent="0.25"/>
    <row r="36319" x14ac:dyDescent="0.25"/>
    <row r="36320" x14ac:dyDescent="0.25"/>
    <row r="36321" x14ac:dyDescent="0.25"/>
    <row r="36322" x14ac:dyDescent="0.25"/>
    <row r="36323" x14ac:dyDescent="0.25"/>
    <row r="36324" x14ac:dyDescent="0.25"/>
    <row r="36325" x14ac:dyDescent="0.25"/>
    <row r="36326" x14ac:dyDescent="0.25"/>
    <row r="36327" x14ac:dyDescent="0.25"/>
    <row r="36328" x14ac:dyDescent="0.25"/>
    <row r="36329" x14ac:dyDescent="0.25"/>
    <row r="36330" x14ac:dyDescent="0.25"/>
    <row r="36331" x14ac:dyDescent="0.25"/>
    <row r="36332" x14ac:dyDescent="0.25"/>
    <row r="36333" x14ac:dyDescent="0.25"/>
    <row r="36334" x14ac:dyDescent="0.25"/>
    <row r="36335" x14ac:dyDescent="0.25"/>
    <row r="36336" x14ac:dyDescent="0.25"/>
    <row r="36337" x14ac:dyDescent="0.25"/>
    <row r="36338" x14ac:dyDescent="0.25"/>
    <row r="36339" x14ac:dyDescent="0.25"/>
    <row r="36340" x14ac:dyDescent="0.25"/>
    <row r="36341" x14ac:dyDescent="0.25"/>
    <row r="36342" x14ac:dyDescent="0.25"/>
    <row r="36343" x14ac:dyDescent="0.25"/>
    <row r="36344" x14ac:dyDescent="0.25"/>
    <row r="36345" x14ac:dyDescent="0.25"/>
    <row r="36346" x14ac:dyDescent="0.25"/>
    <row r="36347" x14ac:dyDescent="0.25"/>
    <row r="36348" x14ac:dyDescent="0.25"/>
    <row r="36349" x14ac:dyDescent="0.25"/>
    <row r="36350" x14ac:dyDescent="0.25"/>
    <row r="36351" x14ac:dyDescent="0.25"/>
    <row r="36352" x14ac:dyDescent="0.25"/>
    <row r="36353" x14ac:dyDescent="0.25"/>
    <row r="36354" x14ac:dyDescent="0.25"/>
    <row r="36355" x14ac:dyDescent="0.25"/>
    <row r="36356" x14ac:dyDescent="0.25"/>
    <row r="36357" x14ac:dyDescent="0.25"/>
    <row r="36358" x14ac:dyDescent="0.25"/>
    <row r="36359" x14ac:dyDescent="0.25"/>
    <row r="36360" x14ac:dyDescent="0.25"/>
    <row r="36361" x14ac:dyDescent="0.25"/>
    <row r="36362" x14ac:dyDescent="0.25"/>
    <row r="36363" x14ac:dyDescent="0.25"/>
    <row r="36364" x14ac:dyDescent="0.25"/>
    <row r="36365" x14ac:dyDescent="0.25"/>
    <row r="36366" x14ac:dyDescent="0.25"/>
    <row r="36367" x14ac:dyDescent="0.25"/>
    <row r="36368" x14ac:dyDescent="0.25"/>
    <row r="36369" x14ac:dyDescent="0.25"/>
    <row r="36370" x14ac:dyDescent="0.25"/>
    <row r="36371" x14ac:dyDescent="0.25"/>
    <row r="36372" x14ac:dyDescent="0.25"/>
    <row r="36373" x14ac:dyDescent="0.25"/>
    <row r="36374" x14ac:dyDescent="0.25"/>
    <row r="36375" x14ac:dyDescent="0.25"/>
    <row r="36376" x14ac:dyDescent="0.25"/>
    <row r="36377" x14ac:dyDescent="0.25"/>
    <row r="36378" x14ac:dyDescent="0.25"/>
    <row r="36379" x14ac:dyDescent="0.25"/>
    <row r="36380" x14ac:dyDescent="0.25"/>
    <row r="36381" x14ac:dyDescent="0.25"/>
    <row r="36382" x14ac:dyDescent="0.25"/>
    <row r="36383" x14ac:dyDescent="0.25"/>
    <row r="36384" x14ac:dyDescent="0.25"/>
    <row r="36385" x14ac:dyDescent="0.25"/>
    <row r="36386" x14ac:dyDescent="0.25"/>
    <row r="36387" x14ac:dyDescent="0.25"/>
    <row r="36388" x14ac:dyDescent="0.25"/>
    <row r="36389" x14ac:dyDescent="0.25"/>
    <row r="36390" x14ac:dyDescent="0.25"/>
    <row r="36391" x14ac:dyDescent="0.25"/>
    <row r="36392" x14ac:dyDescent="0.25"/>
    <row r="36393" x14ac:dyDescent="0.25"/>
    <row r="36394" x14ac:dyDescent="0.25"/>
    <row r="36395" x14ac:dyDescent="0.25"/>
    <row r="36396" x14ac:dyDescent="0.25"/>
    <row r="36397" x14ac:dyDescent="0.25"/>
    <row r="36398" x14ac:dyDescent="0.25"/>
    <row r="36399" x14ac:dyDescent="0.25"/>
    <row r="36400" x14ac:dyDescent="0.25"/>
    <row r="36401" x14ac:dyDescent="0.25"/>
    <row r="36402" x14ac:dyDescent="0.25"/>
    <row r="36403" x14ac:dyDescent="0.25"/>
    <row r="36404" x14ac:dyDescent="0.25"/>
    <row r="36405" x14ac:dyDescent="0.25"/>
    <row r="36406" x14ac:dyDescent="0.25"/>
    <row r="36407" x14ac:dyDescent="0.25"/>
    <row r="36408" x14ac:dyDescent="0.25"/>
    <row r="36409" x14ac:dyDescent="0.25"/>
    <row r="36410" x14ac:dyDescent="0.25"/>
    <row r="36411" x14ac:dyDescent="0.25"/>
    <row r="36412" x14ac:dyDescent="0.25"/>
    <row r="36413" x14ac:dyDescent="0.25"/>
    <row r="36414" x14ac:dyDescent="0.25"/>
    <row r="36415" x14ac:dyDescent="0.25"/>
    <row r="36416" x14ac:dyDescent="0.25"/>
    <row r="36417" x14ac:dyDescent="0.25"/>
    <row r="36418" x14ac:dyDescent="0.25"/>
    <row r="36419" x14ac:dyDescent="0.25"/>
    <row r="36420" x14ac:dyDescent="0.25"/>
    <row r="36421" x14ac:dyDescent="0.25"/>
    <row r="36422" x14ac:dyDescent="0.25"/>
    <row r="36423" x14ac:dyDescent="0.25"/>
    <row r="36424" x14ac:dyDescent="0.25"/>
    <row r="36425" x14ac:dyDescent="0.25"/>
    <row r="36426" x14ac:dyDescent="0.25"/>
    <row r="36427" x14ac:dyDescent="0.25"/>
    <row r="36428" x14ac:dyDescent="0.25"/>
    <row r="36429" x14ac:dyDescent="0.25"/>
    <row r="36430" x14ac:dyDescent="0.25"/>
    <row r="36431" x14ac:dyDescent="0.25"/>
    <row r="36432" x14ac:dyDescent="0.25"/>
    <row r="36433" x14ac:dyDescent="0.25"/>
    <row r="36434" x14ac:dyDescent="0.25"/>
    <row r="36435" x14ac:dyDescent="0.25"/>
    <row r="36436" x14ac:dyDescent="0.25"/>
    <row r="36437" x14ac:dyDescent="0.25"/>
    <row r="36438" x14ac:dyDescent="0.25"/>
    <row r="36439" x14ac:dyDescent="0.25"/>
    <row r="36440" x14ac:dyDescent="0.25"/>
    <row r="36441" x14ac:dyDescent="0.25"/>
    <row r="36442" x14ac:dyDescent="0.25"/>
    <row r="36443" x14ac:dyDescent="0.25"/>
    <row r="36444" x14ac:dyDescent="0.25"/>
    <row r="36445" x14ac:dyDescent="0.25"/>
    <row r="36446" x14ac:dyDescent="0.25"/>
    <row r="36447" x14ac:dyDescent="0.25"/>
    <row r="36448" x14ac:dyDescent="0.25"/>
    <row r="36449" x14ac:dyDescent="0.25"/>
    <row r="36450" x14ac:dyDescent="0.25"/>
    <row r="36451" x14ac:dyDescent="0.25"/>
    <row r="36452" x14ac:dyDescent="0.25"/>
    <row r="36453" x14ac:dyDescent="0.25"/>
    <row r="36454" x14ac:dyDescent="0.25"/>
    <row r="36455" x14ac:dyDescent="0.25"/>
    <row r="36456" x14ac:dyDescent="0.25"/>
    <row r="36457" x14ac:dyDescent="0.25"/>
    <row r="36458" x14ac:dyDescent="0.25"/>
    <row r="36459" x14ac:dyDescent="0.25"/>
    <row r="36460" x14ac:dyDescent="0.25"/>
    <row r="36461" x14ac:dyDescent="0.25"/>
    <row r="36462" x14ac:dyDescent="0.25"/>
    <row r="36463" x14ac:dyDescent="0.25"/>
    <row r="36464" x14ac:dyDescent="0.25"/>
    <row r="36465" x14ac:dyDescent="0.25"/>
    <row r="36466" x14ac:dyDescent="0.25"/>
    <row r="36467" x14ac:dyDescent="0.25"/>
    <row r="36468" x14ac:dyDescent="0.25"/>
    <row r="36469" x14ac:dyDescent="0.25"/>
    <row r="36470" x14ac:dyDescent="0.25"/>
    <row r="36471" x14ac:dyDescent="0.25"/>
    <row r="36472" x14ac:dyDescent="0.25"/>
    <row r="36473" x14ac:dyDescent="0.25"/>
    <row r="36474" x14ac:dyDescent="0.25"/>
    <row r="36475" x14ac:dyDescent="0.25"/>
    <row r="36476" x14ac:dyDescent="0.25"/>
    <row r="36477" x14ac:dyDescent="0.25"/>
    <row r="36478" x14ac:dyDescent="0.25"/>
    <row r="36479" x14ac:dyDescent="0.25"/>
    <row r="36480" x14ac:dyDescent="0.25"/>
    <row r="36481" x14ac:dyDescent="0.25"/>
    <row r="36482" x14ac:dyDescent="0.25"/>
    <row r="36483" x14ac:dyDescent="0.25"/>
    <row r="36484" x14ac:dyDescent="0.25"/>
    <row r="36485" x14ac:dyDescent="0.25"/>
    <row r="36486" x14ac:dyDescent="0.25"/>
    <row r="36487" x14ac:dyDescent="0.25"/>
    <row r="36488" x14ac:dyDescent="0.25"/>
    <row r="36489" x14ac:dyDescent="0.25"/>
    <row r="36490" x14ac:dyDescent="0.25"/>
    <row r="36491" x14ac:dyDescent="0.25"/>
    <row r="36492" x14ac:dyDescent="0.25"/>
    <row r="36493" x14ac:dyDescent="0.25"/>
    <row r="36494" x14ac:dyDescent="0.25"/>
    <row r="36495" x14ac:dyDescent="0.25"/>
    <row r="36496" x14ac:dyDescent="0.25"/>
    <row r="36497" x14ac:dyDescent="0.25"/>
    <row r="36498" x14ac:dyDescent="0.25"/>
    <row r="36499" x14ac:dyDescent="0.25"/>
    <row r="36500" x14ac:dyDescent="0.25"/>
    <row r="36501" x14ac:dyDescent="0.25"/>
    <row r="36502" x14ac:dyDescent="0.25"/>
    <row r="36503" x14ac:dyDescent="0.25"/>
    <row r="36504" x14ac:dyDescent="0.25"/>
    <row r="36505" x14ac:dyDescent="0.25"/>
    <row r="36506" x14ac:dyDescent="0.25"/>
    <row r="36507" x14ac:dyDescent="0.25"/>
    <row r="36508" x14ac:dyDescent="0.25"/>
    <row r="36509" x14ac:dyDescent="0.25"/>
    <row r="36510" x14ac:dyDescent="0.25"/>
    <row r="36511" x14ac:dyDescent="0.25"/>
    <row r="36512" x14ac:dyDescent="0.25"/>
    <row r="36513" x14ac:dyDescent="0.25"/>
    <row r="36514" x14ac:dyDescent="0.25"/>
    <row r="36515" x14ac:dyDescent="0.25"/>
    <row r="36516" x14ac:dyDescent="0.25"/>
    <row r="36517" x14ac:dyDescent="0.25"/>
    <row r="36518" x14ac:dyDescent="0.25"/>
    <row r="36519" x14ac:dyDescent="0.25"/>
    <row r="36520" x14ac:dyDescent="0.25"/>
    <row r="36521" x14ac:dyDescent="0.25"/>
    <row r="36522" x14ac:dyDescent="0.25"/>
    <row r="36523" x14ac:dyDescent="0.25"/>
    <row r="36524" x14ac:dyDescent="0.25"/>
    <row r="36525" x14ac:dyDescent="0.25"/>
    <row r="36526" x14ac:dyDescent="0.25"/>
    <row r="36527" x14ac:dyDescent="0.25"/>
    <row r="36528" x14ac:dyDescent="0.25"/>
    <row r="36529" x14ac:dyDescent="0.25"/>
    <row r="36530" x14ac:dyDescent="0.25"/>
    <row r="36531" x14ac:dyDescent="0.25"/>
    <row r="36532" x14ac:dyDescent="0.25"/>
    <row r="36533" x14ac:dyDescent="0.25"/>
    <row r="36534" x14ac:dyDescent="0.25"/>
    <row r="36535" x14ac:dyDescent="0.25"/>
    <row r="36536" x14ac:dyDescent="0.25"/>
    <row r="36537" x14ac:dyDescent="0.25"/>
    <row r="36538" x14ac:dyDescent="0.25"/>
    <row r="36539" x14ac:dyDescent="0.25"/>
    <row r="36540" x14ac:dyDescent="0.25"/>
    <row r="36541" x14ac:dyDescent="0.25"/>
    <row r="36542" x14ac:dyDescent="0.25"/>
    <row r="36543" x14ac:dyDescent="0.25"/>
    <row r="36544" x14ac:dyDescent="0.25"/>
    <row r="36545" x14ac:dyDescent="0.25"/>
    <row r="36546" x14ac:dyDescent="0.25"/>
    <row r="36547" x14ac:dyDescent="0.25"/>
    <row r="36548" x14ac:dyDescent="0.25"/>
    <row r="36549" x14ac:dyDescent="0.25"/>
    <row r="36550" x14ac:dyDescent="0.25"/>
    <row r="36551" x14ac:dyDescent="0.25"/>
    <row r="36552" x14ac:dyDescent="0.25"/>
    <row r="36553" x14ac:dyDescent="0.25"/>
    <row r="36554" x14ac:dyDescent="0.25"/>
    <row r="36555" x14ac:dyDescent="0.25"/>
    <row r="36556" x14ac:dyDescent="0.25"/>
    <row r="36557" x14ac:dyDescent="0.25"/>
    <row r="36558" x14ac:dyDescent="0.25"/>
    <row r="36559" x14ac:dyDescent="0.25"/>
    <row r="36560" x14ac:dyDescent="0.25"/>
    <row r="36561" x14ac:dyDescent="0.25"/>
    <row r="36562" x14ac:dyDescent="0.25"/>
    <row r="36563" x14ac:dyDescent="0.25"/>
    <row r="36564" x14ac:dyDescent="0.25"/>
    <row r="36565" x14ac:dyDescent="0.25"/>
    <row r="36566" x14ac:dyDescent="0.25"/>
    <row r="36567" x14ac:dyDescent="0.25"/>
    <row r="36568" x14ac:dyDescent="0.25"/>
    <row r="36569" x14ac:dyDescent="0.25"/>
    <row r="36570" x14ac:dyDescent="0.25"/>
    <row r="36571" x14ac:dyDescent="0.25"/>
    <row r="36572" x14ac:dyDescent="0.25"/>
    <row r="36573" x14ac:dyDescent="0.25"/>
    <row r="36574" x14ac:dyDescent="0.25"/>
    <row r="36575" x14ac:dyDescent="0.25"/>
    <row r="36576" x14ac:dyDescent="0.25"/>
    <row r="36577" x14ac:dyDescent="0.25"/>
    <row r="36578" x14ac:dyDescent="0.25"/>
    <row r="36579" x14ac:dyDescent="0.25"/>
    <row r="36580" x14ac:dyDescent="0.25"/>
    <row r="36581" x14ac:dyDescent="0.25"/>
    <row r="36582" x14ac:dyDescent="0.25"/>
    <row r="36583" x14ac:dyDescent="0.25"/>
    <row r="36584" x14ac:dyDescent="0.25"/>
    <row r="36585" x14ac:dyDescent="0.25"/>
    <row r="36586" x14ac:dyDescent="0.25"/>
    <row r="36587" x14ac:dyDescent="0.25"/>
    <row r="36588" x14ac:dyDescent="0.25"/>
    <row r="36589" x14ac:dyDescent="0.25"/>
    <row r="36590" x14ac:dyDescent="0.25"/>
    <row r="36591" x14ac:dyDescent="0.25"/>
    <row r="36592" x14ac:dyDescent="0.25"/>
    <row r="36593" x14ac:dyDescent="0.25"/>
    <row r="36594" x14ac:dyDescent="0.25"/>
    <row r="36595" x14ac:dyDescent="0.25"/>
    <row r="36596" x14ac:dyDescent="0.25"/>
    <row r="36597" x14ac:dyDescent="0.25"/>
    <row r="36598" x14ac:dyDescent="0.25"/>
    <row r="36599" x14ac:dyDescent="0.25"/>
    <row r="36600" x14ac:dyDescent="0.25"/>
    <row r="36601" x14ac:dyDescent="0.25"/>
    <row r="36602" x14ac:dyDescent="0.25"/>
    <row r="36603" x14ac:dyDescent="0.25"/>
    <row r="36604" x14ac:dyDescent="0.25"/>
    <row r="36605" x14ac:dyDescent="0.25"/>
    <row r="36606" x14ac:dyDescent="0.25"/>
    <row r="36607" x14ac:dyDescent="0.25"/>
    <row r="36608" x14ac:dyDescent="0.25"/>
    <row r="36609" x14ac:dyDescent="0.25"/>
    <row r="36610" x14ac:dyDescent="0.25"/>
    <row r="36611" x14ac:dyDescent="0.25"/>
    <row r="36612" x14ac:dyDescent="0.25"/>
    <row r="36613" x14ac:dyDescent="0.25"/>
    <row r="36614" x14ac:dyDescent="0.25"/>
    <row r="36615" x14ac:dyDescent="0.25"/>
    <row r="36616" x14ac:dyDescent="0.25"/>
    <row r="36617" x14ac:dyDescent="0.25"/>
    <row r="36618" x14ac:dyDescent="0.25"/>
    <row r="36619" x14ac:dyDescent="0.25"/>
    <row r="36620" x14ac:dyDescent="0.25"/>
    <row r="36621" x14ac:dyDescent="0.25"/>
    <row r="36622" x14ac:dyDescent="0.25"/>
    <row r="36623" x14ac:dyDescent="0.25"/>
    <row r="36624" x14ac:dyDescent="0.25"/>
    <row r="36625" x14ac:dyDescent="0.25"/>
    <row r="36626" x14ac:dyDescent="0.25"/>
    <row r="36627" x14ac:dyDescent="0.25"/>
    <row r="36628" x14ac:dyDescent="0.25"/>
    <row r="36629" x14ac:dyDescent="0.25"/>
    <row r="36630" x14ac:dyDescent="0.25"/>
    <row r="36631" x14ac:dyDescent="0.25"/>
    <row r="36632" x14ac:dyDescent="0.25"/>
    <row r="36633" x14ac:dyDescent="0.25"/>
    <row r="36634" x14ac:dyDescent="0.25"/>
    <row r="36635" x14ac:dyDescent="0.25"/>
    <row r="36636" x14ac:dyDescent="0.25"/>
    <row r="36637" x14ac:dyDescent="0.25"/>
    <row r="36638" x14ac:dyDescent="0.25"/>
    <row r="36639" x14ac:dyDescent="0.25"/>
    <row r="36640" x14ac:dyDescent="0.25"/>
    <row r="36641" x14ac:dyDescent="0.25"/>
    <row r="36642" x14ac:dyDescent="0.25"/>
    <row r="36643" x14ac:dyDescent="0.25"/>
    <row r="36644" x14ac:dyDescent="0.25"/>
    <row r="36645" x14ac:dyDescent="0.25"/>
    <row r="36646" x14ac:dyDescent="0.25"/>
    <row r="36647" x14ac:dyDescent="0.25"/>
    <row r="36648" x14ac:dyDescent="0.25"/>
    <row r="36649" x14ac:dyDescent="0.25"/>
    <row r="36650" x14ac:dyDescent="0.25"/>
    <row r="36651" x14ac:dyDescent="0.25"/>
    <row r="36652" x14ac:dyDescent="0.25"/>
    <row r="36653" x14ac:dyDescent="0.25"/>
    <row r="36654" x14ac:dyDescent="0.25"/>
    <row r="36655" x14ac:dyDescent="0.25"/>
    <row r="36656" x14ac:dyDescent="0.25"/>
    <row r="36657" x14ac:dyDescent="0.25"/>
    <row r="36658" x14ac:dyDescent="0.25"/>
    <row r="36659" x14ac:dyDescent="0.25"/>
    <row r="36660" x14ac:dyDescent="0.25"/>
    <row r="36661" x14ac:dyDescent="0.25"/>
    <row r="36662" x14ac:dyDescent="0.25"/>
    <row r="36663" x14ac:dyDescent="0.25"/>
    <row r="36664" x14ac:dyDescent="0.25"/>
    <row r="36665" x14ac:dyDescent="0.25"/>
    <row r="36666" x14ac:dyDescent="0.25"/>
    <row r="36667" x14ac:dyDescent="0.25"/>
    <row r="36668" x14ac:dyDescent="0.25"/>
    <row r="36669" x14ac:dyDescent="0.25"/>
    <row r="36670" x14ac:dyDescent="0.25"/>
    <row r="36671" x14ac:dyDescent="0.25"/>
    <row r="36672" x14ac:dyDescent="0.25"/>
    <row r="36673" x14ac:dyDescent="0.25"/>
    <row r="36674" x14ac:dyDescent="0.25"/>
    <row r="36675" x14ac:dyDescent="0.25"/>
    <row r="36676" x14ac:dyDescent="0.25"/>
    <row r="36677" x14ac:dyDescent="0.25"/>
    <row r="36678" x14ac:dyDescent="0.25"/>
    <row r="36679" x14ac:dyDescent="0.25"/>
    <row r="36680" x14ac:dyDescent="0.25"/>
    <row r="36681" x14ac:dyDescent="0.25"/>
    <row r="36682" x14ac:dyDescent="0.25"/>
    <row r="36683" x14ac:dyDescent="0.25"/>
    <row r="36684" x14ac:dyDescent="0.25"/>
    <row r="36685" x14ac:dyDescent="0.25"/>
    <row r="36686" x14ac:dyDescent="0.25"/>
    <row r="36687" x14ac:dyDescent="0.25"/>
    <row r="36688" x14ac:dyDescent="0.25"/>
    <row r="36689" x14ac:dyDescent="0.25"/>
    <row r="36690" x14ac:dyDescent="0.25"/>
    <row r="36691" x14ac:dyDescent="0.25"/>
    <row r="36692" x14ac:dyDescent="0.25"/>
    <row r="36693" x14ac:dyDescent="0.25"/>
    <row r="36694" x14ac:dyDescent="0.25"/>
    <row r="36695" x14ac:dyDescent="0.25"/>
    <row r="36696" x14ac:dyDescent="0.25"/>
    <row r="36697" x14ac:dyDescent="0.25"/>
    <row r="36698" x14ac:dyDescent="0.25"/>
    <row r="36699" x14ac:dyDescent="0.25"/>
    <row r="36700" x14ac:dyDescent="0.25"/>
    <row r="36701" x14ac:dyDescent="0.25"/>
    <row r="36702" x14ac:dyDescent="0.25"/>
    <row r="36703" x14ac:dyDescent="0.25"/>
    <row r="36704" x14ac:dyDescent="0.25"/>
    <row r="36705" x14ac:dyDescent="0.25"/>
    <row r="36706" x14ac:dyDescent="0.25"/>
    <row r="36707" x14ac:dyDescent="0.25"/>
    <row r="36708" x14ac:dyDescent="0.25"/>
    <row r="36709" x14ac:dyDescent="0.25"/>
    <row r="36710" x14ac:dyDescent="0.25"/>
    <row r="36711" x14ac:dyDescent="0.25"/>
    <row r="36712" x14ac:dyDescent="0.25"/>
    <row r="36713" x14ac:dyDescent="0.25"/>
    <row r="36714" x14ac:dyDescent="0.25"/>
    <row r="36715" x14ac:dyDescent="0.25"/>
    <row r="36716" x14ac:dyDescent="0.25"/>
    <row r="36717" x14ac:dyDescent="0.25"/>
    <row r="36718" x14ac:dyDescent="0.25"/>
    <row r="36719" x14ac:dyDescent="0.25"/>
    <row r="36720" x14ac:dyDescent="0.25"/>
    <row r="36721" x14ac:dyDescent="0.25"/>
    <row r="36722" x14ac:dyDescent="0.25"/>
    <row r="36723" x14ac:dyDescent="0.25"/>
    <row r="36724" x14ac:dyDescent="0.25"/>
    <row r="36725" x14ac:dyDescent="0.25"/>
    <row r="36726" x14ac:dyDescent="0.25"/>
    <row r="36727" x14ac:dyDescent="0.25"/>
    <row r="36728" x14ac:dyDescent="0.25"/>
    <row r="36729" x14ac:dyDescent="0.25"/>
    <row r="36730" x14ac:dyDescent="0.25"/>
    <row r="36731" x14ac:dyDescent="0.25"/>
    <row r="36732" x14ac:dyDescent="0.25"/>
    <row r="36733" x14ac:dyDescent="0.25"/>
    <row r="36734" x14ac:dyDescent="0.25"/>
    <row r="36735" x14ac:dyDescent="0.25"/>
    <row r="36736" x14ac:dyDescent="0.25"/>
    <row r="36737" x14ac:dyDescent="0.25"/>
    <row r="36738" x14ac:dyDescent="0.25"/>
    <row r="36739" x14ac:dyDescent="0.25"/>
    <row r="36740" x14ac:dyDescent="0.25"/>
    <row r="36741" x14ac:dyDescent="0.25"/>
    <row r="36742" x14ac:dyDescent="0.25"/>
    <row r="36743" x14ac:dyDescent="0.25"/>
    <row r="36744" x14ac:dyDescent="0.25"/>
    <row r="36745" x14ac:dyDescent="0.25"/>
    <row r="36746" x14ac:dyDescent="0.25"/>
    <row r="36747" x14ac:dyDescent="0.25"/>
    <row r="36748" x14ac:dyDescent="0.25"/>
    <row r="36749" x14ac:dyDescent="0.25"/>
    <row r="36750" x14ac:dyDescent="0.25"/>
    <row r="36751" x14ac:dyDescent="0.25"/>
    <row r="36752" x14ac:dyDescent="0.25"/>
    <row r="36753" x14ac:dyDescent="0.25"/>
    <row r="36754" x14ac:dyDescent="0.25"/>
    <row r="36755" x14ac:dyDescent="0.25"/>
    <row r="36756" x14ac:dyDescent="0.25"/>
    <row r="36757" x14ac:dyDescent="0.25"/>
    <row r="36758" x14ac:dyDescent="0.25"/>
    <row r="36759" x14ac:dyDescent="0.25"/>
    <row r="36760" x14ac:dyDescent="0.25"/>
    <row r="36761" x14ac:dyDescent="0.25"/>
    <row r="36762" x14ac:dyDescent="0.25"/>
    <row r="36763" x14ac:dyDescent="0.25"/>
    <row r="36764" x14ac:dyDescent="0.25"/>
    <row r="36765" x14ac:dyDescent="0.25"/>
    <row r="36766" x14ac:dyDescent="0.25"/>
    <row r="36767" x14ac:dyDescent="0.25"/>
    <row r="36768" x14ac:dyDescent="0.25"/>
    <row r="36769" x14ac:dyDescent="0.25"/>
    <row r="36770" x14ac:dyDescent="0.25"/>
    <row r="36771" x14ac:dyDescent="0.25"/>
    <row r="36772" x14ac:dyDescent="0.25"/>
    <row r="36773" x14ac:dyDescent="0.25"/>
    <row r="36774" x14ac:dyDescent="0.25"/>
    <row r="36775" x14ac:dyDescent="0.25"/>
    <row r="36776" x14ac:dyDescent="0.25"/>
    <row r="36777" x14ac:dyDescent="0.25"/>
    <row r="36778" x14ac:dyDescent="0.25"/>
    <row r="36779" x14ac:dyDescent="0.25"/>
    <row r="36780" x14ac:dyDescent="0.25"/>
    <row r="36781" x14ac:dyDescent="0.25"/>
    <row r="36782" x14ac:dyDescent="0.25"/>
    <row r="36783" x14ac:dyDescent="0.25"/>
    <row r="36784" x14ac:dyDescent="0.25"/>
    <row r="36785" x14ac:dyDescent="0.25"/>
    <row r="36786" x14ac:dyDescent="0.25"/>
    <row r="36787" x14ac:dyDescent="0.25"/>
    <row r="36788" x14ac:dyDescent="0.25"/>
    <row r="36789" x14ac:dyDescent="0.25"/>
    <row r="36790" x14ac:dyDescent="0.25"/>
    <row r="36791" x14ac:dyDescent="0.25"/>
    <row r="36792" x14ac:dyDescent="0.25"/>
    <row r="36793" x14ac:dyDescent="0.25"/>
    <row r="36794" x14ac:dyDescent="0.25"/>
    <row r="36795" x14ac:dyDescent="0.25"/>
    <row r="36796" x14ac:dyDescent="0.25"/>
    <row r="36797" x14ac:dyDescent="0.25"/>
    <row r="36798" x14ac:dyDescent="0.25"/>
    <row r="36799" x14ac:dyDescent="0.25"/>
    <row r="36800" x14ac:dyDescent="0.25"/>
    <row r="36801" x14ac:dyDescent="0.25"/>
    <row r="36802" x14ac:dyDescent="0.25"/>
    <row r="36803" x14ac:dyDescent="0.25"/>
    <row r="36804" x14ac:dyDescent="0.25"/>
    <row r="36805" x14ac:dyDescent="0.25"/>
    <row r="36806" x14ac:dyDescent="0.25"/>
    <row r="36807" x14ac:dyDescent="0.25"/>
    <row r="36808" x14ac:dyDescent="0.25"/>
    <row r="36809" x14ac:dyDescent="0.25"/>
    <row r="36810" x14ac:dyDescent="0.25"/>
    <row r="36811" x14ac:dyDescent="0.25"/>
    <row r="36812" x14ac:dyDescent="0.25"/>
    <row r="36813" x14ac:dyDescent="0.25"/>
    <row r="36814" x14ac:dyDescent="0.25"/>
    <row r="36815" x14ac:dyDescent="0.25"/>
    <row r="36816" x14ac:dyDescent="0.25"/>
    <row r="36817" x14ac:dyDescent="0.25"/>
    <row r="36818" x14ac:dyDescent="0.25"/>
    <row r="36819" x14ac:dyDescent="0.25"/>
    <row r="36820" x14ac:dyDescent="0.25"/>
    <row r="36821" x14ac:dyDescent="0.25"/>
    <row r="36822" x14ac:dyDescent="0.25"/>
    <row r="36823" x14ac:dyDescent="0.25"/>
    <row r="36824" x14ac:dyDescent="0.25"/>
    <row r="36825" x14ac:dyDescent="0.25"/>
    <row r="36826" x14ac:dyDescent="0.25"/>
    <row r="36827" x14ac:dyDescent="0.25"/>
    <row r="36828" x14ac:dyDescent="0.25"/>
    <row r="36829" x14ac:dyDescent="0.25"/>
    <row r="36830" x14ac:dyDescent="0.25"/>
    <row r="36831" x14ac:dyDescent="0.25"/>
    <row r="36832" x14ac:dyDescent="0.25"/>
    <row r="36833" x14ac:dyDescent="0.25"/>
    <row r="36834" x14ac:dyDescent="0.25"/>
    <row r="36835" x14ac:dyDescent="0.25"/>
    <row r="36836" x14ac:dyDescent="0.25"/>
    <row r="36837" x14ac:dyDescent="0.25"/>
    <row r="36838" x14ac:dyDescent="0.25"/>
    <row r="36839" x14ac:dyDescent="0.25"/>
    <row r="36840" x14ac:dyDescent="0.25"/>
    <row r="36841" x14ac:dyDescent="0.25"/>
    <row r="36842" x14ac:dyDescent="0.25"/>
    <row r="36843" x14ac:dyDescent="0.25"/>
    <row r="36844" x14ac:dyDescent="0.25"/>
    <row r="36845" x14ac:dyDescent="0.25"/>
    <row r="36846" x14ac:dyDescent="0.25"/>
    <row r="36847" x14ac:dyDescent="0.25"/>
    <row r="36848" x14ac:dyDescent="0.25"/>
    <row r="36849" x14ac:dyDescent="0.25"/>
    <row r="36850" x14ac:dyDescent="0.25"/>
    <row r="36851" x14ac:dyDescent="0.25"/>
    <row r="36852" x14ac:dyDescent="0.25"/>
    <row r="36853" x14ac:dyDescent="0.25"/>
    <row r="36854" x14ac:dyDescent="0.25"/>
    <row r="36855" x14ac:dyDescent="0.25"/>
    <row r="36856" x14ac:dyDescent="0.25"/>
    <row r="36857" x14ac:dyDescent="0.25"/>
    <row r="36858" x14ac:dyDescent="0.25"/>
    <row r="36859" x14ac:dyDescent="0.25"/>
    <row r="36860" x14ac:dyDescent="0.25"/>
    <row r="36861" x14ac:dyDescent="0.25"/>
    <row r="36862" x14ac:dyDescent="0.25"/>
    <row r="36863" x14ac:dyDescent="0.25"/>
    <row r="36864" x14ac:dyDescent="0.25"/>
    <row r="36865" x14ac:dyDescent="0.25"/>
    <row r="36866" x14ac:dyDescent="0.25"/>
    <row r="36867" x14ac:dyDescent="0.25"/>
    <row r="36868" x14ac:dyDescent="0.25"/>
    <row r="36869" x14ac:dyDescent="0.25"/>
    <row r="36870" x14ac:dyDescent="0.25"/>
    <row r="36871" x14ac:dyDescent="0.25"/>
    <row r="36872" x14ac:dyDescent="0.25"/>
    <row r="36873" x14ac:dyDescent="0.25"/>
    <row r="36874" x14ac:dyDescent="0.25"/>
    <row r="36875" x14ac:dyDescent="0.25"/>
    <row r="36876" x14ac:dyDescent="0.25"/>
    <row r="36877" x14ac:dyDescent="0.25"/>
    <row r="36878" x14ac:dyDescent="0.25"/>
    <row r="36879" x14ac:dyDescent="0.25"/>
    <row r="36880" x14ac:dyDescent="0.25"/>
    <row r="36881" x14ac:dyDescent="0.25"/>
    <row r="36882" x14ac:dyDescent="0.25"/>
    <row r="36883" x14ac:dyDescent="0.25"/>
    <row r="36884" x14ac:dyDescent="0.25"/>
    <row r="36885" x14ac:dyDescent="0.25"/>
    <row r="36886" x14ac:dyDescent="0.25"/>
    <row r="36887" x14ac:dyDescent="0.25"/>
    <row r="36888" x14ac:dyDescent="0.25"/>
    <row r="36889" x14ac:dyDescent="0.25"/>
    <row r="36890" x14ac:dyDescent="0.25"/>
    <row r="36891" x14ac:dyDescent="0.25"/>
    <row r="36892" x14ac:dyDescent="0.25"/>
    <row r="36893" x14ac:dyDescent="0.25"/>
    <row r="36894" x14ac:dyDescent="0.25"/>
    <row r="36895" x14ac:dyDescent="0.25"/>
    <row r="36896" x14ac:dyDescent="0.25"/>
    <row r="36897" x14ac:dyDescent="0.25"/>
    <row r="36898" x14ac:dyDescent="0.25"/>
    <row r="36899" x14ac:dyDescent="0.25"/>
    <row r="36900" x14ac:dyDescent="0.25"/>
    <row r="36901" x14ac:dyDescent="0.25"/>
    <row r="36902" x14ac:dyDescent="0.25"/>
    <row r="36903" x14ac:dyDescent="0.25"/>
    <row r="36904" x14ac:dyDescent="0.25"/>
    <row r="36905" x14ac:dyDescent="0.25"/>
    <row r="36906" x14ac:dyDescent="0.25"/>
    <row r="36907" x14ac:dyDescent="0.25"/>
    <row r="36908" x14ac:dyDescent="0.25"/>
    <row r="36909" x14ac:dyDescent="0.25"/>
    <row r="36910" x14ac:dyDescent="0.25"/>
    <row r="36911" x14ac:dyDescent="0.25"/>
    <row r="36912" x14ac:dyDescent="0.25"/>
    <row r="36913" x14ac:dyDescent="0.25"/>
    <row r="36914" x14ac:dyDescent="0.25"/>
    <row r="36915" x14ac:dyDescent="0.25"/>
    <row r="36916" x14ac:dyDescent="0.25"/>
    <row r="36917" x14ac:dyDescent="0.25"/>
    <row r="36918" x14ac:dyDescent="0.25"/>
    <row r="36919" x14ac:dyDescent="0.25"/>
    <row r="36920" x14ac:dyDescent="0.25"/>
    <row r="36921" x14ac:dyDescent="0.25"/>
    <row r="36922" x14ac:dyDescent="0.25"/>
    <row r="36923" x14ac:dyDescent="0.25"/>
    <row r="36924" x14ac:dyDescent="0.25"/>
    <row r="36925" x14ac:dyDescent="0.25"/>
    <row r="36926" x14ac:dyDescent="0.25"/>
    <row r="36927" x14ac:dyDescent="0.25"/>
    <row r="36928" x14ac:dyDescent="0.25"/>
    <row r="36929" x14ac:dyDescent="0.25"/>
    <row r="36930" x14ac:dyDescent="0.25"/>
    <row r="36931" x14ac:dyDescent="0.25"/>
    <row r="36932" x14ac:dyDescent="0.25"/>
    <row r="36933" x14ac:dyDescent="0.25"/>
    <row r="36934" x14ac:dyDescent="0.25"/>
    <row r="36935" x14ac:dyDescent="0.25"/>
    <row r="36936" x14ac:dyDescent="0.25"/>
    <row r="36937" x14ac:dyDescent="0.25"/>
    <row r="36938" x14ac:dyDescent="0.25"/>
    <row r="36939" x14ac:dyDescent="0.25"/>
    <row r="36940" x14ac:dyDescent="0.25"/>
    <row r="36941" x14ac:dyDescent="0.25"/>
    <row r="36942" x14ac:dyDescent="0.25"/>
    <row r="36943" x14ac:dyDescent="0.25"/>
    <row r="36944" x14ac:dyDescent="0.25"/>
    <row r="36945" x14ac:dyDescent="0.25"/>
    <row r="36946" x14ac:dyDescent="0.25"/>
    <row r="36947" x14ac:dyDescent="0.25"/>
    <row r="36948" x14ac:dyDescent="0.25"/>
    <row r="36949" x14ac:dyDescent="0.25"/>
    <row r="36950" x14ac:dyDescent="0.25"/>
    <row r="36951" x14ac:dyDescent="0.25"/>
    <row r="36952" x14ac:dyDescent="0.25"/>
    <row r="36953" x14ac:dyDescent="0.25"/>
    <row r="36954" x14ac:dyDescent="0.25"/>
    <row r="36955" x14ac:dyDescent="0.25"/>
    <row r="36956" x14ac:dyDescent="0.25"/>
    <row r="36957" x14ac:dyDescent="0.25"/>
    <row r="36958" x14ac:dyDescent="0.25"/>
    <row r="36959" x14ac:dyDescent="0.25"/>
    <row r="36960" x14ac:dyDescent="0.25"/>
    <row r="36961" x14ac:dyDescent="0.25"/>
    <row r="36962" x14ac:dyDescent="0.25"/>
    <row r="36963" x14ac:dyDescent="0.25"/>
    <row r="36964" x14ac:dyDescent="0.25"/>
    <row r="36965" x14ac:dyDescent="0.25"/>
    <row r="36966" x14ac:dyDescent="0.25"/>
    <row r="36967" x14ac:dyDescent="0.25"/>
    <row r="36968" x14ac:dyDescent="0.25"/>
    <row r="36969" x14ac:dyDescent="0.25"/>
    <row r="36970" x14ac:dyDescent="0.25"/>
    <row r="36971" x14ac:dyDescent="0.25"/>
    <row r="36972" x14ac:dyDescent="0.25"/>
    <row r="36973" x14ac:dyDescent="0.25"/>
    <row r="36974" x14ac:dyDescent="0.25"/>
    <row r="36975" x14ac:dyDescent="0.25"/>
    <row r="36976" x14ac:dyDescent="0.25"/>
    <row r="36977" x14ac:dyDescent="0.25"/>
    <row r="36978" x14ac:dyDescent="0.25"/>
    <row r="36979" x14ac:dyDescent="0.25"/>
    <row r="36980" x14ac:dyDescent="0.25"/>
    <row r="36981" x14ac:dyDescent="0.25"/>
    <row r="36982" x14ac:dyDescent="0.25"/>
    <row r="36983" x14ac:dyDescent="0.25"/>
    <row r="36984" x14ac:dyDescent="0.25"/>
    <row r="36985" x14ac:dyDescent="0.25"/>
    <row r="36986" x14ac:dyDescent="0.25"/>
    <row r="36987" x14ac:dyDescent="0.25"/>
    <row r="36988" x14ac:dyDescent="0.25"/>
    <row r="36989" x14ac:dyDescent="0.25"/>
    <row r="36990" x14ac:dyDescent="0.25"/>
    <row r="36991" x14ac:dyDescent="0.25"/>
    <row r="36992" x14ac:dyDescent="0.25"/>
    <row r="36993" x14ac:dyDescent="0.25"/>
    <row r="36994" x14ac:dyDescent="0.25"/>
    <row r="36995" x14ac:dyDescent="0.25"/>
    <row r="36996" x14ac:dyDescent="0.25"/>
    <row r="36997" x14ac:dyDescent="0.25"/>
    <row r="36998" x14ac:dyDescent="0.25"/>
    <row r="36999" x14ac:dyDescent="0.25"/>
    <row r="37000" x14ac:dyDescent="0.25"/>
    <row r="37001" x14ac:dyDescent="0.25"/>
    <row r="37002" x14ac:dyDescent="0.25"/>
    <row r="37003" x14ac:dyDescent="0.25"/>
    <row r="37004" x14ac:dyDescent="0.25"/>
    <row r="37005" x14ac:dyDescent="0.25"/>
    <row r="37006" x14ac:dyDescent="0.25"/>
    <row r="37007" x14ac:dyDescent="0.25"/>
    <row r="37008" x14ac:dyDescent="0.25"/>
    <row r="37009" x14ac:dyDescent="0.25"/>
    <row r="37010" x14ac:dyDescent="0.25"/>
    <row r="37011" x14ac:dyDescent="0.25"/>
    <row r="37012" x14ac:dyDescent="0.25"/>
    <row r="37013" x14ac:dyDescent="0.25"/>
    <row r="37014" x14ac:dyDescent="0.25"/>
    <row r="37015" x14ac:dyDescent="0.25"/>
    <row r="37016" x14ac:dyDescent="0.25"/>
    <row r="37017" x14ac:dyDescent="0.25"/>
    <row r="37018" x14ac:dyDescent="0.25"/>
    <row r="37019" x14ac:dyDescent="0.25"/>
    <row r="37020" x14ac:dyDescent="0.25"/>
    <row r="37021" x14ac:dyDescent="0.25"/>
    <row r="37022" x14ac:dyDescent="0.25"/>
    <row r="37023" x14ac:dyDescent="0.25"/>
    <row r="37024" x14ac:dyDescent="0.25"/>
    <row r="37025" x14ac:dyDescent="0.25"/>
    <row r="37026" x14ac:dyDescent="0.25"/>
    <row r="37027" x14ac:dyDescent="0.25"/>
    <row r="37028" x14ac:dyDescent="0.25"/>
    <row r="37029" x14ac:dyDescent="0.25"/>
    <row r="37030" x14ac:dyDescent="0.25"/>
    <row r="37031" x14ac:dyDescent="0.25"/>
    <row r="37032" x14ac:dyDescent="0.25"/>
    <row r="37033" x14ac:dyDescent="0.25"/>
    <row r="37034" x14ac:dyDescent="0.25"/>
    <row r="37035" x14ac:dyDescent="0.25"/>
    <row r="37036" x14ac:dyDescent="0.25"/>
    <row r="37037" x14ac:dyDescent="0.25"/>
    <row r="37038" x14ac:dyDescent="0.25"/>
    <row r="37039" x14ac:dyDescent="0.25"/>
    <row r="37040" x14ac:dyDescent="0.25"/>
    <row r="37041" x14ac:dyDescent="0.25"/>
    <row r="37042" x14ac:dyDescent="0.25"/>
    <row r="37043" x14ac:dyDescent="0.25"/>
    <row r="37044" x14ac:dyDescent="0.25"/>
    <row r="37045" x14ac:dyDescent="0.25"/>
    <row r="37046" x14ac:dyDescent="0.25"/>
    <row r="37047" x14ac:dyDescent="0.25"/>
    <row r="37048" x14ac:dyDescent="0.25"/>
    <row r="37049" x14ac:dyDescent="0.25"/>
    <row r="37050" x14ac:dyDescent="0.25"/>
    <row r="37051" x14ac:dyDescent="0.25"/>
    <row r="37052" x14ac:dyDescent="0.25"/>
    <row r="37053" x14ac:dyDescent="0.25"/>
    <row r="37054" x14ac:dyDescent="0.25"/>
    <row r="37055" x14ac:dyDescent="0.25"/>
    <row r="37056" x14ac:dyDescent="0.25"/>
    <row r="37057" x14ac:dyDescent="0.25"/>
    <row r="37058" x14ac:dyDescent="0.25"/>
    <row r="37059" x14ac:dyDescent="0.25"/>
    <row r="37060" x14ac:dyDescent="0.25"/>
    <row r="37061" x14ac:dyDescent="0.25"/>
    <row r="37062" x14ac:dyDescent="0.25"/>
    <row r="37063" x14ac:dyDescent="0.25"/>
    <row r="37064" x14ac:dyDescent="0.25"/>
    <row r="37065" x14ac:dyDescent="0.25"/>
    <row r="37066" x14ac:dyDescent="0.25"/>
    <row r="37067" x14ac:dyDescent="0.25"/>
    <row r="37068" x14ac:dyDescent="0.25"/>
    <row r="37069" x14ac:dyDescent="0.25"/>
    <row r="37070" x14ac:dyDescent="0.25"/>
    <row r="37071" x14ac:dyDescent="0.25"/>
    <row r="37072" x14ac:dyDescent="0.25"/>
    <row r="37073" x14ac:dyDescent="0.25"/>
    <row r="37074" x14ac:dyDescent="0.25"/>
    <row r="37075" x14ac:dyDescent="0.25"/>
    <row r="37076" x14ac:dyDescent="0.25"/>
    <row r="37077" x14ac:dyDescent="0.25"/>
    <row r="37078" x14ac:dyDescent="0.25"/>
    <row r="37079" x14ac:dyDescent="0.25"/>
    <row r="37080" x14ac:dyDescent="0.25"/>
    <row r="37081" x14ac:dyDescent="0.25"/>
    <row r="37082" x14ac:dyDescent="0.25"/>
    <row r="37083" x14ac:dyDescent="0.25"/>
    <row r="37084" x14ac:dyDescent="0.25"/>
    <row r="37085" x14ac:dyDescent="0.25"/>
    <row r="37086" x14ac:dyDescent="0.25"/>
    <row r="37087" x14ac:dyDescent="0.25"/>
    <row r="37088" x14ac:dyDescent="0.25"/>
    <row r="37089" x14ac:dyDescent="0.25"/>
    <row r="37090" x14ac:dyDescent="0.25"/>
    <row r="37091" x14ac:dyDescent="0.25"/>
    <row r="37092" x14ac:dyDescent="0.25"/>
    <row r="37093" x14ac:dyDescent="0.25"/>
    <row r="37094" x14ac:dyDescent="0.25"/>
    <row r="37095" x14ac:dyDescent="0.25"/>
    <row r="37096" x14ac:dyDescent="0.25"/>
    <row r="37097" x14ac:dyDescent="0.25"/>
    <row r="37098" x14ac:dyDescent="0.25"/>
    <row r="37099" x14ac:dyDescent="0.25"/>
    <row r="37100" x14ac:dyDescent="0.25"/>
    <row r="37101" x14ac:dyDescent="0.25"/>
    <row r="37102" x14ac:dyDescent="0.25"/>
    <row r="37103" x14ac:dyDescent="0.25"/>
    <row r="37104" x14ac:dyDescent="0.25"/>
    <row r="37105" x14ac:dyDescent="0.25"/>
    <row r="37106" x14ac:dyDescent="0.25"/>
    <row r="37107" x14ac:dyDescent="0.25"/>
    <row r="37108" x14ac:dyDescent="0.25"/>
    <row r="37109" x14ac:dyDescent="0.25"/>
    <row r="37110" x14ac:dyDescent="0.25"/>
    <row r="37111" x14ac:dyDescent="0.25"/>
    <row r="37112" x14ac:dyDescent="0.25"/>
    <row r="37113" x14ac:dyDescent="0.25"/>
    <row r="37114" x14ac:dyDescent="0.25"/>
    <row r="37115" x14ac:dyDescent="0.25"/>
    <row r="37116" x14ac:dyDescent="0.25"/>
    <row r="37117" x14ac:dyDescent="0.25"/>
    <row r="37118" x14ac:dyDescent="0.25"/>
    <row r="37119" x14ac:dyDescent="0.25"/>
    <row r="37120" x14ac:dyDescent="0.25"/>
    <row r="37121" x14ac:dyDescent="0.25"/>
    <row r="37122" x14ac:dyDescent="0.25"/>
    <row r="37123" x14ac:dyDescent="0.25"/>
    <row r="37124" x14ac:dyDescent="0.25"/>
    <row r="37125" x14ac:dyDescent="0.25"/>
    <row r="37126" x14ac:dyDescent="0.25"/>
    <row r="37127" x14ac:dyDescent="0.25"/>
    <row r="37128" x14ac:dyDescent="0.25"/>
    <row r="37129" x14ac:dyDescent="0.25"/>
    <row r="37130" x14ac:dyDescent="0.25"/>
    <row r="37131" x14ac:dyDescent="0.25"/>
    <row r="37132" x14ac:dyDescent="0.25"/>
    <row r="37133" x14ac:dyDescent="0.25"/>
    <row r="37134" x14ac:dyDescent="0.25"/>
    <row r="37135" x14ac:dyDescent="0.25"/>
    <row r="37136" x14ac:dyDescent="0.25"/>
    <row r="37137" x14ac:dyDescent="0.25"/>
    <row r="37138" x14ac:dyDescent="0.25"/>
    <row r="37139" x14ac:dyDescent="0.25"/>
    <row r="37140" x14ac:dyDescent="0.25"/>
    <row r="37141" x14ac:dyDescent="0.25"/>
    <row r="37142" x14ac:dyDescent="0.25"/>
    <row r="37143" x14ac:dyDescent="0.25"/>
    <row r="37144" x14ac:dyDescent="0.25"/>
    <row r="37145" x14ac:dyDescent="0.25"/>
    <row r="37146" x14ac:dyDescent="0.25"/>
    <row r="37147" x14ac:dyDescent="0.25"/>
    <row r="37148" x14ac:dyDescent="0.25"/>
    <row r="37149" x14ac:dyDescent="0.25"/>
    <row r="37150" x14ac:dyDescent="0.25"/>
    <row r="37151" x14ac:dyDescent="0.25"/>
    <row r="37152" x14ac:dyDescent="0.25"/>
    <row r="37153" x14ac:dyDescent="0.25"/>
    <row r="37154" x14ac:dyDescent="0.25"/>
    <row r="37155" x14ac:dyDescent="0.25"/>
    <row r="37156" x14ac:dyDescent="0.25"/>
    <row r="37157" x14ac:dyDescent="0.25"/>
    <row r="37158" x14ac:dyDescent="0.25"/>
    <row r="37159" x14ac:dyDescent="0.25"/>
    <row r="37160" x14ac:dyDescent="0.25"/>
    <row r="37161" x14ac:dyDescent="0.25"/>
    <row r="37162" x14ac:dyDescent="0.25"/>
    <row r="37163" x14ac:dyDescent="0.25"/>
    <row r="37164" x14ac:dyDescent="0.25"/>
    <row r="37165" x14ac:dyDescent="0.25"/>
    <row r="37166" x14ac:dyDescent="0.25"/>
    <row r="37167" x14ac:dyDescent="0.25"/>
    <row r="37168" x14ac:dyDescent="0.25"/>
    <row r="37169" x14ac:dyDescent="0.25"/>
    <row r="37170" x14ac:dyDescent="0.25"/>
    <row r="37171" x14ac:dyDescent="0.25"/>
    <row r="37172" x14ac:dyDescent="0.25"/>
    <row r="37173" x14ac:dyDescent="0.25"/>
    <row r="37174" x14ac:dyDescent="0.25"/>
    <row r="37175" x14ac:dyDescent="0.25"/>
    <row r="37176" x14ac:dyDescent="0.25"/>
    <row r="37177" x14ac:dyDescent="0.25"/>
    <row r="37178" x14ac:dyDescent="0.25"/>
    <row r="37179" x14ac:dyDescent="0.25"/>
    <row r="37180" x14ac:dyDescent="0.25"/>
    <row r="37181" x14ac:dyDescent="0.25"/>
    <row r="37182" x14ac:dyDescent="0.25"/>
    <row r="37183" x14ac:dyDescent="0.25"/>
    <row r="37184" x14ac:dyDescent="0.25"/>
    <row r="37185" x14ac:dyDescent="0.25"/>
    <row r="37186" x14ac:dyDescent="0.25"/>
    <row r="37187" x14ac:dyDescent="0.25"/>
    <row r="37188" x14ac:dyDescent="0.25"/>
    <row r="37189" x14ac:dyDescent="0.25"/>
    <row r="37190" x14ac:dyDescent="0.25"/>
    <row r="37191" x14ac:dyDescent="0.25"/>
    <row r="37192" x14ac:dyDescent="0.25"/>
    <row r="37193" x14ac:dyDescent="0.25"/>
    <row r="37194" x14ac:dyDescent="0.25"/>
    <row r="37195" x14ac:dyDescent="0.25"/>
    <row r="37196" x14ac:dyDescent="0.25"/>
    <row r="37197" x14ac:dyDescent="0.25"/>
    <row r="37198" x14ac:dyDescent="0.25"/>
    <row r="37199" x14ac:dyDescent="0.25"/>
    <row r="37200" x14ac:dyDescent="0.25"/>
    <row r="37201" x14ac:dyDescent="0.25"/>
    <row r="37202" x14ac:dyDescent="0.25"/>
    <row r="37203" x14ac:dyDescent="0.25"/>
    <row r="37204" x14ac:dyDescent="0.25"/>
    <row r="37205" x14ac:dyDescent="0.25"/>
    <row r="37206" x14ac:dyDescent="0.25"/>
    <row r="37207" x14ac:dyDescent="0.25"/>
    <row r="37208" x14ac:dyDescent="0.25"/>
    <row r="37209" x14ac:dyDescent="0.25"/>
    <row r="37210" x14ac:dyDescent="0.25"/>
    <row r="37211" x14ac:dyDescent="0.25"/>
    <row r="37212" x14ac:dyDescent="0.25"/>
    <row r="37213" x14ac:dyDescent="0.25"/>
    <row r="37214" x14ac:dyDescent="0.25"/>
    <row r="37215" x14ac:dyDescent="0.25"/>
    <row r="37216" x14ac:dyDescent="0.25"/>
    <row r="37217" x14ac:dyDescent="0.25"/>
    <row r="37218" x14ac:dyDescent="0.25"/>
    <row r="37219" x14ac:dyDescent="0.25"/>
    <row r="37220" x14ac:dyDescent="0.25"/>
    <row r="37221" x14ac:dyDescent="0.25"/>
    <row r="37222" x14ac:dyDescent="0.25"/>
    <row r="37223" x14ac:dyDescent="0.25"/>
    <row r="37224" x14ac:dyDescent="0.25"/>
    <row r="37225" x14ac:dyDescent="0.25"/>
    <row r="37226" x14ac:dyDescent="0.25"/>
    <row r="37227" x14ac:dyDescent="0.25"/>
    <row r="37228" x14ac:dyDescent="0.25"/>
    <row r="37229" x14ac:dyDescent="0.25"/>
    <row r="37230" x14ac:dyDescent="0.25"/>
    <row r="37231" x14ac:dyDescent="0.25"/>
    <row r="37232" x14ac:dyDescent="0.25"/>
    <row r="37233" x14ac:dyDescent="0.25"/>
    <row r="37234" x14ac:dyDescent="0.25"/>
    <row r="37235" x14ac:dyDescent="0.25"/>
    <row r="37236" x14ac:dyDescent="0.25"/>
    <row r="37237" x14ac:dyDescent="0.25"/>
    <row r="37238" x14ac:dyDescent="0.25"/>
    <row r="37239" x14ac:dyDescent="0.25"/>
    <row r="37240" x14ac:dyDescent="0.25"/>
    <row r="37241" x14ac:dyDescent="0.25"/>
    <row r="37242" x14ac:dyDescent="0.25"/>
    <row r="37243" x14ac:dyDescent="0.25"/>
    <row r="37244" x14ac:dyDescent="0.25"/>
    <row r="37245" x14ac:dyDescent="0.25"/>
    <row r="37246" x14ac:dyDescent="0.25"/>
    <row r="37247" x14ac:dyDescent="0.25"/>
    <row r="37248" x14ac:dyDescent="0.25"/>
    <row r="37249" x14ac:dyDescent="0.25"/>
    <row r="37250" x14ac:dyDescent="0.25"/>
    <row r="37251" x14ac:dyDescent="0.25"/>
    <row r="37252" x14ac:dyDescent="0.25"/>
    <row r="37253" x14ac:dyDescent="0.25"/>
    <row r="37254" x14ac:dyDescent="0.25"/>
    <row r="37255" x14ac:dyDescent="0.25"/>
    <row r="37256" x14ac:dyDescent="0.25"/>
    <row r="37257" x14ac:dyDescent="0.25"/>
    <row r="37258" x14ac:dyDescent="0.25"/>
    <row r="37259" x14ac:dyDescent="0.25"/>
    <row r="37260" x14ac:dyDescent="0.25"/>
    <row r="37261" x14ac:dyDescent="0.25"/>
    <row r="37262" x14ac:dyDescent="0.25"/>
    <row r="37263" x14ac:dyDescent="0.25"/>
    <row r="37264" x14ac:dyDescent="0.25"/>
    <row r="37265" x14ac:dyDescent="0.25"/>
    <row r="37266" x14ac:dyDescent="0.25"/>
    <row r="37267" x14ac:dyDescent="0.25"/>
    <row r="37268" x14ac:dyDescent="0.25"/>
    <row r="37269" x14ac:dyDescent="0.25"/>
    <row r="37270" x14ac:dyDescent="0.25"/>
    <row r="37271" x14ac:dyDescent="0.25"/>
    <row r="37272" x14ac:dyDescent="0.25"/>
    <row r="37273" x14ac:dyDescent="0.25"/>
    <row r="37274" x14ac:dyDescent="0.25"/>
    <row r="37275" x14ac:dyDescent="0.25"/>
    <row r="37276" x14ac:dyDescent="0.25"/>
    <row r="37277" x14ac:dyDescent="0.25"/>
    <row r="37278" x14ac:dyDescent="0.25"/>
    <row r="37279" x14ac:dyDescent="0.25"/>
    <row r="37280" x14ac:dyDescent="0.25"/>
    <row r="37281" x14ac:dyDescent="0.25"/>
    <row r="37282" x14ac:dyDescent="0.25"/>
    <row r="37283" x14ac:dyDescent="0.25"/>
    <row r="37284" x14ac:dyDescent="0.25"/>
    <row r="37285" x14ac:dyDescent="0.25"/>
    <row r="37286" x14ac:dyDescent="0.25"/>
    <row r="37287" x14ac:dyDescent="0.25"/>
    <row r="37288" x14ac:dyDescent="0.25"/>
    <row r="37289" x14ac:dyDescent="0.25"/>
    <row r="37290" x14ac:dyDescent="0.25"/>
    <row r="37291" x14ac:dyDescent="0.25"/>
    <row r="37292" x14ac:dyDescent="0.25"/>
    <row r="37293" x14ac:dyDescent="0.25"/>
    <row r="37294" x14ac:dyDescent="0.25"/>
    <row r="37295" x14ac:dyDescent="0.25"/>
    <row r="37296" x14ac:dyDescent="0.25"/>
    <row r="37297" x14ac:dyDescent="0.25"/>
    <row r="37298" x14ac:dyDescent="0.25"/>
    <row r="37299" x14ac:dyDescent="0.25"/>
    <row r="37300" x14ac:dyDescent="0.25"/>
    <row r="37301" x14ac:dyDescent="0.25"/>
    <row r="37302" x14ac:dyDescent="0.25"/>
    <row r="37303" x14ac:dyDescent="0.25"/>
    <row r="37304" x14ac:dyDescent="0.25"/>
    <row r="37305" x14ac:dyDescent="0.25"/>
    <row r="37306" x14ac:dyDescent="0.25"/>
    <row r="37307" x14ac:dyDescent="0.25"/>
    <row r="37308" x14ac:dyDescent="0.25"/>
    <row r="37309" x14ac:dyDescent="0.25"/>
    <row r="37310" x14ac:dyDescent="0.25"/>
    <row r="37311" x14ac:dyDescent="0.25"/>
    <row r="37312" x14ac:dyDescent="0.25"/>
    <row r="37313" x14ac:dyDescent="0.25"/>
    <row r="37314" x14ac:dyDescent="0.25"/>
    <row r="37315" x14ac:dyDescent="0.25"/>
    <row r="37316" x14ac:dyDescent="0.25"/>
    <row r="37317" x14ac:dyDescent="0.25"/>
    <row r="37318" x14ac:dyDescent="0.25"/>
    <row r="37319" x14ac:dyDescent="0.25"/>
    <row r="37320" x14ac:dyDescent="0.25"/>
    <row r="37321" x14ac:dyDescent="0.25"/>
    <row r="37322" x14ac:dyDescent="0.25"/>
    <row r="37323" x14ac:dyDescent="0.25"/>
    <row r="37324" x14ac:dyDescent="0.25"/>
    <row r="37325" x14ac:dyDescent="0.25"/>
    <row r="37326" x14ac:dyDescent="0.25"/>
    <row r="37327" x14ac:dyDescent="0.25"/>
    <row r="37328" x14ac:dyDescent="0.25"/>
    <row r="37329" x14ac:dyDescent="0.25"/>
    <row r="37330" x14ac:dyDescent="0.25"/>
    <row r="37331" x14ac:dyDescent="0.25"/>
    <row r="37332" x14ac:dyDescent="0.25"/>
    <row r="37333" x14ac:dyDescent="0.25"/>
    <row r="37334" x14ac:dyDescent="0.25"/>
    <row r="37335" x14ac:dyDescent="0.25"/>
    <row r="37336" x14ac:dyDescent="0.25"/>
    <row r="37337" x14ac:dyDescent="0.25"/>
    <row r="37338" x14ac:dyDescent="0.25"/>
    <row r="37339" x14ac:dyDescent="0.25"/>
    <row r="37340" x14ac:dyDescent="0.25"/>
    <row r="37341" x14ac:dyDescent="0.25"/>
    <row r="37342" x14ac:dyDescent="0.25"/>
    <row r="37343" x14ac:dyDescent="0.25"/>
    <row r="37344" x14ac:dyDescent="0.25"/>
    <row r="37345" x14ac:dyDescent="0.25"/>
    <row r="37346" x14ac:dyDescent="0.25"/>
    <row r="37347" x14ac:dyDescent="0.25"/>
    <row r="37348" x14ac:dyDescent="0.25"/>
    <row r="37349" x14ac:dyDescent="0.25"/>
    <row r="37350" x14ac:dyDescent="0.25"/>
    <row r="37351" x14ac:dyDescent="0.25"/>
    <row r="37352" x14ac:dyDescent="0.25"/>
    <row r="37353" x14ac:dyDescent="0.25"/>
    <row r="37354" x14ac:dyDescent="0.25"/>
    <row r="37355" x14ac:dyDescent="0.25"/>
    <row r="37356" x14ac:dyDescent="0.25"/>
    <row r="37357" x14ac:dyDescent="0.25"/>
    <row r="37358" x14ac:dyDescent="0.25"/>
    <row r="37359" x14ac:dyDescent="0.25"/>
    <row r="37360" x14ac:dyDescent="0.25"/>
    <row r="37361" x14ac:dyDescent="0.25"/>
    <row r="37362" x14ac:dyDescent="0.25"/>
    <row r="37363" x14ac:dyDescent="0.25"/>
    <row r="37364" x14ac:dyDescent="0.25"/>
    <row r="37365" x14ac:dyDescent="0.25"/>
    <row r="37366" x14ac:dyDescent="0.25"/>
    <row r="37367" x14ac:dyDescent="0.25"/>
    <row r="37368" x14ac:dyDescent="0.25"/>
    <row r="37369" x14ac:dyDescent="0.25"/>
    <row r="37370" x14ac:dyDescent="0.25"/>
    <row r="37371" x14ac:dyDescent="0.25"/>
    <row r="37372" x14ac:dyDescent="0.25"/>
    <row r="37373" x14ac:dyDescent="0.25"/>
    <row r="37374" x14ac:dyDescent="0.25"/>
    <row r="37375" x14ac:dyDescent="0.25"/>
    <row r="37376" x14ac:dyDescent="0.25"/>
    <row r="37377" x14ac:dyDescent="0.25"/>
    <row r="37378" x14ac:dyDescent="0.25"/>
    <row r="37379" x14ac:dyDescent="0.25"/>
    <row r="37380" x14ac:dyDescent="0.25"/>
    <row r="37381" x14ac:dyDescent="0.25"/>
    <row r="37382" x14ac:dyDescent="0.25"/>
    <row r="37383" x14ac:dyDescent="0.25"/>
    <row r="37384" x14ac:dyDescent="0.25"/>
    <row r="37385" x14ac:dyDescent="0.25"/>
    <row r="37386" x14ac:dyDescent="0.25"/>
    <row r="37387" x14ac:dyDescent="0.25"/>
    <row r="37388" x14ac:dyDescent="0.25"/>
    <row r="37389" x14ac:dyDescent="0.25"/>
    <row r="37390" x14ac:dyDescent="0.25"/>
    <row r="37391" x14ac:dyDescent="0.25"/>
    <row r="37392" x14ac:dyDescent="0.25"/>
    <row r="37393" x14ac:dyDescent="0.25"/>
    <row r="37394" x14ac:dyDescent="0.25"/>
    <row r="37395" x14ac:dyDescent="0.25"/>
    <row r="37396" x14ac:dyDescent="0.25"/>
    <row r="37397" x14ac:dyDescent="0.25"/>
    <row r="37398" x14ac:dyDescent="0.25"/>
    <row r="37399" x14ac:dyDescent="0.25"/>
    <row r="37400" x14ac:dyDescent="0.25"/>
    <row r="37401" x14ac:dyDescent="0.25"/>
    <row r="37402" x14ac:dyDescent="0.25"/>
    <row r="37403" x14ac:dyDescent="0.25"/>
    <row r="37404" x14ac:dyDescent="0.25"/>
    <row r="37405" x14ac:dyDescent="0.25"/>
    <row r="37406" x14ac:dyDescent="0.25"/>
    <row r="37407" x14ac:dyDescent="0.25"/>
    <row r="37408" x14ac:dyDescent="0.25"/>
    <row r="37409" x14ac:dyDescent="0.25"/>
    <row r="37410" x14ac:dyDescent="0.25"/>
    <row r="37411" x14ac:dyDescent="0.25"/>
    <row r="37412" x14ac:dyDescent="0.25"/>
    <row r="37413" x14ac:dyDescent="0.25"/>
    <row r="37414" x14ac:dyDescent="0.25"/>
    <row r="37415" x14ac:dyDescent="0.25"/>
    <row r="37416" x14ac:dyDescent="0.25"/>
    <row r="37417" x14ac:dyDescent="0.25"/>
    <row r="37418" x14ac:dyDescent="0.25"/>
    <row r="37419" x14ac:dyDescent="0.25"/>
    <row r="37420" x14ac:dyDescent="0.25"/>
    <row r="37421" x14ac:dyDescent="0.25"/>
    <row r="37422" x14ac:dyDescent="0.25"/>
    <row r="37423" x14ac:dyDescent="0.25"/>
    <row r="37424" x14ac:dyDescent="0.25"/>
    <row r="37425" x14ac:dyDescent="0.25"/>
    <row r="37426" x14ac:dyDescent="0.25"/>
    <row r="37427" x14ac:dyDescent="0.25"/>
    <row r="37428" x14ac:dyDescent="0.25"/>
    <row r="37429" x14ac:dyDescent="0.25"/>
    <row r="37430" x14ac:dyDescent="0.25"/>
    <row r="37431" x14ac:dyDescent="0.25"/>
    <row r="37432" x14ac:dyDescent="0.25"/>
    <row r="37433" x14ac:dyDescent="0.25"/>
    <row r="37434" x14ac:dyDescent="0.25"/>
    <row r="37435" x14ac:dyDescent="0.25"/>
    <row r="37436" x14ac:dyDescent="0.25"/>
    <row r="37437" x14ac:dyDescent="0.25"/>
    <row r="37438" x14ac:dyDescent="0.25"/>
    <row r="37439" x14ac:dyDescent="0.25"/>
    <row r="37440" x14ac:dyDescent="0.25"/>
    <row r="37441" x14ac:dyDescent="0.25"/>
    <row r="37442" x14ac:dyDescent="0.25"/>
    <row r="37443" x14ac:dyDescent="0.25"/>
    <row r="37444" x14ac:dyDescent="0.25"/>
    <row r="37445" x14ac:dyDescent="0.25"/>
    <row r="37446" x14ac:dyDescent="0.25"/>
    <row r="37447" x14ac:dyDescent="0.25"/>
    <row r="37448" x14ac:dyDescent="0.25"/>
    <row r="37449" x14ac:dyDescent="0.25"/>
    <row r="37450" x14ac:dyDescent="0.25"/>
    <row r="37451" x14ac:dyDescent="0.25"/>
    <row r="37452" x14ac:dyDescent="0.25"/>
    <row r="37453" x14ac:dyDescent="0.25"/>
    <row r="37454" x14ac:dyDescent="0.25"/>
    <row r="37455" x14ac:dyDescent="0.25"/>
    <row r="37456" x14ac:dyDescent="0.25"/>
    <row r="37457" x14ac:dyDescent="0.25"/>
    <row r="37458" x14ac:dyDescent="0.25"/>
    <row r="37459" x14ac:dyDescent="0.25"/>
    <row r="37460" x14ac:dyDescent="0.25"/>
    <row r="37461" x14ac:dyDescent="0.25"/>
    <row r="37462" x14ac:dyDescent="0.25"/>
    <row r="37463" x14ac:dyDescent="0.25"/>
    <row r="37464" x14ac:dyDescent="0.25"/>
    <row r="37465" x14ac:dyDescent="0.25"/>
    <row r="37466" x14ac:dyDescent="0.25"/>
    <row r="37467" x14ac:dyDescent="0.25"/>
    <row r="37468" x14ac:dyDescent="0.25"/>
    <row r="37469" x14ac:dyDescent="0.25"/>
    <row r="37470" x14ac:dyDescent="0.25"/>
    <row r="37471" x14ac:dyDescent="0.25"/>
    <row r="37472" x14ac:dyDescent="0.25"/>
    <row r="37473" x14ac:dyDescent="0.25"/>
    <row r="37474" x14ac:dyDescent="0.25"/>
    <row r="37475" x14ac:dyDescent="0.25"/>
    <row r="37476" x14ac:dyDescent="0.25"/>
    <row r="37477" x14ac:dyDescent="0.25"/>
    <row r="37478" x14ac:dyDescent="0.25"/>
    <row r="37479" x14ac:dyDescent="0.25"/>
    <row r="37480" x14ac:dyDescent="0.25"/>
    <row r="37481" x14ac:dyDescent="0.25"/>
    <row r="37482" x14ac:dyDescent="0.25"/>
    <row r="37483" x14ac:dyDescent="0.25"/>
    <row r="37484" x14ac:dyDescent="0.25"/>
    <row r="37485" x14ac:dyDescent="0.25"/>
    <row r="37486" x14ac:dyDescent="0.25"/>
    <row r="37487" x14ac:dyDescent="0.25"/>
    <row r="37488" x14ac:dyDescent="0.25"/>
    <row r="37489" x14ac:dyDescent="0.25"/>
    <row r="37490" x14ac:dyDescent="0.25"/>
    <row r="37491" x14ac:dyDescent="0.25"/>
    <row r="37492" x14ac:dyDescent="0.25"/>
    <row r="37493" x14ac:dyDescent="0.25"/>
    <row r="37494" x14ac:dyDescent="0.25"/>
    <row r="37495" x14ac:dyDescent="0.25"/>
    <row r="37496" x14ac:dyDescent="0.25"/>
    <row r="37497" x14ac:dyDescent="0.25"/>
    <row r="37498" x14ac:dyDescent="0.25"/>
    <row r="37499" x14ac:dyDescent="0.25"/>
    <row r="37500" x14ac:dyDescent="0.25"/>
    <row r="37501" x14ac:dyDescent="0.25"/>
    <row r="37502" x14ac:dyDescent="0.25"/>
    <row r="37503" x14ac:dyDescent="0.25"/>
    <row r="37504" x14ac:dyDescent="0.25"/>
    <row r="37505" x14ac:dyDescent="0.25"/>
    <row r="37506" x14ac:dyDescent="0.25"/>
    <row r="37507" x14ac:dyDescent="0.25"/>
    <row r="37508" x14ac:dyDescent="0.25"/>
    <row r="37509" x14ac:dyDescent="0.25"/>
    <row r="37510" x14ac:dyDescent="0.25"/>
    <row r="37511" x14ac:dyDescent="0.25"/>
    <row r="37512" x14ac:dyDescent="0.25"/>
    <row r="37513" x14ac:dyDescent="0.25"/>
    <row r="37514" x14ac:dyDescent="0.25"/>
    <row r="37515" x14ac:dyDescent="0.25"/>
    <row r="37516" x14ac:dyDescent="0.25"/>
    <row r="37517" x14ac:dyDescent="0.25"/>
    <row r="37518" x14ac:dyDescent="0.25"/>
    <row r="37519" x14ac:dyDescent="0.25"/>
    <row r="37520" x14ac:dyDescent="0.25"/>
    <row r="37521" x14ac:dyDescent="0.25"/>
    <row r="37522" x14ac:dyDescent="0.25"/>
    <row r="37523" x14ac:dyDescent="0.25"/>
    <row r="37524" x14ac:dyDescent="0.25"/>
    <row r="37525" x14ac:dyDescent="0.25"/>
    <row r="37526" x14ac:dyDescent="0.25"/>
    <row r="37527" x14ac:dyDescent="0.25"/>
    <row r="37528" x14ac:dyDescent="0.25"/>
    <row r="37529" x14ac:dyDescent="0.25"/>
    <row r="37530" x14ac:dyDescent="0.25"/>
    <row r="37531" x14ac:dyDescent="0.25"/>
    <row r="37532" x14ac:dyDescent="0.25"/>
    <row r="37533" x14ac:dyDescent="0.25"/>
    <row r="37534" x14ac:dyDescent="0.25"/>
    <row r="37535" x14ac:dyDescent="0.25"/>
    <row r="37536" x14ac:dyDescent="0.25"/>
    <row r="37537" x14ac:dyDescent="0.25"/>
    <row r="37538" x14ac:dyDescent="0.25"/>
    <row r="37539" x14ac:dyDescent="0.25"/>
    <row r="37540" x14ac:dyDescent="0.25"/>
    <row r="37541" x14ac:dyDescent="0.25"/>
    <row r="37542" x14ac:dyDescent="0.25"/>
    <row r="37543" x14ac:dyDescent="0.25"/>
    <row r="37544" x14ac:dyDescent="0.25"/>
    <row r="37545" x14ac:dyDescent="0.25"/>
    <row r="37546" x14ac:dyDescent="0.25"/>
    <row r="37547" x14ac:dyDescent="0.25"/>
    <row r="37548" x14ac:dyDescent="0.25"/>
    <row r="37549" x14ac:dyDescent="0.25"/>
    <row r="37550" x14ac:dyDescent="0.25"/>
    <row r="37551" x14ac:dyDescent="0.25"/>
    <row r="37552" x14ac:dyDescent="0.25"/>
    <row r="37553" x14ac:dyDescent="0.25"/>
    <row r="37554" x14ac:dyDescent="0.25"/>
    <row r="37555" x14ac:dyDescent="0.25"/>
    <row r="37556" x14ac:dyDescent="0.25"/>
    <row r="37557" x14ac:dyDescent="0.25"/>
    <row r="37558" x14ac:dyDescent="0.25"/>
    <row r="37559" x14ac:dyDescent="0.25"/>
    <row r="37560" x14ac:dyDescent="0.25"/>
    <row r="37561" x14ac:dyDescent="0.25"/>
    <row r="37562" x14ac:dyDescent="0.25"/>
    <row r="37563" x14ac:dyDescent="0.25"/>
    <row r="37564" x14ac:dyDescent="0.25"/>
    <row r="37565" x14ac:dyDescent="0.25"/>
    <row r="37566" x14ac:dyDescent="0.25"/>
    <row r="37567" x14ac:dyDescent="0.25"/>
    <row r="37568" x14ac:dyDescent="0.25"/>
    <row r="37569" x14ac:dyDescent="0.25"/>
    <row r="37570" x14ac:dyDescent="0.25"/>
    <row r="37571" x14ac:dyDescent="0.25"/>
    <row r="37572" x14ac:dyDescent="0.25"/>
    <row r="37573" x14ac:dyDescent="0.25"/>
    <row r="37574" x14ac:dyDescent="0.25"/>
    <row r="37575" x14ac:dyDescent="0.25"/>
    <row r="37576" x14ac:dyDescent="0.25"/>
    <row r="37577" x14ac:dyDescent="0.25"/>
    <row r="37578" x14ac:dyDescent="0.25"/>
    <row r="37579" x14ac:dyDescent="0.25"/>
    <row r="37580" x14ac:dyDescent="0.25"/>
    <row r="37581" x14ac:dyDescent="0.25"/>
    <row r="37582" x14ac:dyDescent="0.25"/>
    <row r="37583" x14ac:dyDescent="0.25"/>
    <row r="37584" x14ac:dyDescent="0.25"/>
    <row r="37585" x14ac:dyDescent="0.25"/>
    <row r="37586" x14ac:dyDescent="0.25"/>
    <row r="37587" x14ac:dyDescent="0.25"/>
    <row r="37588" x14ac:dyDescent="0.25"/>
    <row r="37589" x14ac:dyDescent="0.25"/>
    <row r="37590" x14ac:dyDescent="0.25"/>
    <row r="37591" x14ac:dyDescent="0.25"/>
    <row r="37592" x14ac:dyDescent="0.25"/>
    <row r="37593" x14ac:dyDescent="0.25"/>
    <row r="37594" x14ac:dyDescent="0.25"/>
    <row r="37595" x14ac:dyDescent="0.25"/>
    <row r="37596" x14ac:dyDescent="0.25"/>
    <row r="37597" x14ac:dyDescent="0.25"/>
    <row r="37598" x14ac:dyDescent="0.25"/>
    <row r="37599" x14ac:dyDescent="0.25"/>
    <row r="37600" x14ac:dyDescent="0.25"/>
    <row r="37601" x14ac:dyDescent="0.25"/>
    <row r="37602" x14ac:dyDescent="0.25"/>
    <row r="37603" x14ac:dyDescent="0.25"/>
    <row r="37604" x14ac:dyDescent="0.25"/>
    <row r="37605" x14ac:dyDescent="0.25"/>
    <row r="37606" x14ac:dyDescent="0.25"/>
    <row r="37607" x14ac:dyDescent="0.25"/>
    <row r="37608" x14ac:dyDescent="0.25"/>
    <row r="37609" x14ac:dyDescent="0.25"/>
    <row r="37610" x14ac:dyDescent="0.25"/>
    <row r="37611" x14ac:dyDescent="0.25"/>
    <row r="37612" x14ac:dyDescent="0.25"/>
    <row r="37613" x14ac:dyDescent="0.25"/>
    <row r="37614" x14ac:dyDescent="0.25"/>
    <row r="37615" x14ac:dyDescent="0.25"/>
    <row r="37616" x14ac:dyDescent="0.25"/>
    <row r="37617" x14ac:dyDescent="0.25"/>
    <row r="37618" x14ac:dyDescent="0.25"/>
    <row r="37619" x14ac:dyDescent="0.25"/>
    <row r="37620" x14ac:dyDescent="0.25"/>
    <row r="37621" x14ac:dyDescent="0.25"/>
    <row r="37622" x14ac:dyDescent="0.25"/>
    <row r="37623" x14ac:dyDescent="0.25"/>
    <row r="37624" x14ac:dyDescent="0.25"/>
    <row r="37625" x14ac:dyDescent="0.25"/>
    <row r="37626" x14ac:dyDescent="0.25"/>
    <row r="37627" x14ac:dyDescent="0.25"/>
    <row r="37628" x14ac:dyDescent="0.25"/>
    <row r="37629" x14ac:dyDescent="0.25"/>
    <row r="37630" x14ac:dyDescent="0.25"/>
    <row r="37631" x14ac:dyDescent="0.25"/>
    <row r="37632" x14ac:dyDescent="0.25"/>
    <row r="37633" x14ac:dyDescent="0.25"/>
    <row r="37634" x14ac:dyDescent="0.25"/>
    <row r="37635" x14ac:dyDescent="0.25"/>
    <row r="37636" x14ac:dyDescent="0.25"/>
    <row r="37637" x14ac:dyDescent="0.25"/>
    <row r="37638" x14ac:dyDescent="0.25"/>
    <row r="37639" x14ac:dyDescent="0.25"/>
    <row r="37640" x14ac:dyDescent="0.25"/>
    <row r="37641" x14ac:dyDescent="0.25"/>
    <row r="37642" x14ac:dyDescent="0.25"/>
    <row r="37643" x14ac:dyDescent="0.25"/>
    <row r="37644" x14ac:dyDescent="0.25"/>
    <row r="37645" x14ac:dyDescent="0.25"/>
    <row r="37646" x14ac:dyDescent="0.25"/>
    <row r="37647" x14ac:dyDescent="0.25"/>
    <row r="37648" x14ac:dyDescent="0.25"/>
    <row r="37649" x14ac:dyDescent="0.25"/>
    <row r="37650" x14ac:dyDescent="0.25"/>
    <row r="37651" x14ac:dyDescent="0.25"/>
    <row r="37652" x14ac:dyDescent="0.25"/>
    <row r="37653" x14ac:dyDescent="0.25"/>
    <row r="37654" x14ac:dyDescent="0.25"/>
    <row r="37655" x14ac:dyDescent="0.25"/>
    <row r="37656" x14ac:dyDescent="0.25"/>
    <row r="37657" x14ac:dyDescent="0.25"/>
    <row r="37658" x14ac:dyDescent="0.25"/>
    <row r="37659" x14ac:dyDescent="0.25"/>
    <row r="37660" x14ac:dyDescent="0.25"/>
    <row r="37661" x14ac:dyDescent="0.25"/>
    <row r="37662" x14ac:dyDescent="0.25"/>
    <row r="37663" x14ac:dyDescent="0.25"/>
    <row r="37664" x14ac:dyDescent="0.25"/>
    <row r="37665" x14ac:dyDescent="0.25"/>
    <row r="37666" x14ac:dyDescent="0.25"/>
    <row r="37667" x14ac:dyDescent="0.25"/>
    <row r="37668" x14ac:dyDescent="0.25"/>
    <row r="37669" x14ac:dyDescent="0.25"/>
    <row r="37670" x14ac:dyDescent="0.25"/>
    <row r="37671" x14ac:dyDescent="0.25"/>
    <row r="37672" x14ac:dyDescent="0.25"/>
    <row r="37673" x14ac:dyDescent="0.25"/>
    <row r="37674" x14ac:dyDescent="0.25"/>
    <row r="37675" x14ac:dyDescent="0.25"/>
    <row r="37676" x14ac:dyDescent="0.25"/>
    <row r="37677" x14ac:dyDescent="0.25"/>
    <row r="37678" x14ac:dyDescent="0.25"/>
    <row r="37679" x14ac:dyDescent="0.25"/>
    <row r="37680" x14ac:dyDescent="0.25"/>
    <row r="37681" x14ac:dyDescent="0.25"/>
    <row r="37682" x14ac:dyDescent="0.25"/>
    <row r="37683" x14ac:dyDescent="0.25"/>
    <row r="37684" x14ac:dyDescent="0.25"/>
    <row r="37685" x14ac:dyDescent="0.25"/>
    <row r="37686" x14ac:dyDescent="0.25"/>
    <row r="37687" x14ac:dyDescent="0.25"/>
    <row r="37688" x14ac:dyDescent="0.25"/>
    <row r="37689" x14ac:dyDescent="0.25"/>
    <row r="37690" x14ac:dyDescent="0.25"/>
    <row r="37691" x14ac:dyDescent="0.25"/>
    <row r="37692" x14ac:dyDescent="0.25"/>
    <row r="37693" x14ac:dyDescent="0.25"/>
    <row r="37694" x14ac:dyDescent="0.25"/>
    <row r="37695" x14ac:dyDescent="0.25"/>
    <row r="37696" x14ac:dyDescent="0.25"/>
    <row r="37697" x14ac:dyDescent="0.25"/>
    <row r="37698" x14ac:dyDescent="0.25"/>
    <row r="37699" x14ac:dyDescent="0.25"/>
    <row r="37700" x14ac:dyDescent="0.25"/>
    <row r="37701" x14ac:dyDescent="0.25"/>
    <row r="37702" x14ac:dyDescent="0.25"/>
    <row r="37703" x14ac:dyDescent="0.25"/>
    <row r="37704" x14ac:dyDescent="0.25"/>
    <row r="37705" x14ac:dyDescent="0.25"/>
    <row r="37706" x14ac:dyDescent="0.25"/>
    <row r="37707" x14ac:dyDescent="0.25"/>
    <row r="37708" x14ac:dyDescent="0.25"/>
    <row r="37709" x14ac:dyDescent="0.25"/>
    <row r="37710" x14ac:dyDescent="0.25"/>
    <row r="37711" x14ac:dyDescent="0.25"/>
    <row r="37712" x14ac:dyDescent="0.25"/>
    <row r="37713" x14ac:dyDescent="0.25"/>
    <row r="37714" x14ac:dyDescent="0.25"/>
    <row r="37715" x14ac:dyDescent="0.25"/>
    <row r="37716" x14ac:dyDescent="0.25"/>
    <row r="37717" x14ac:dyDescent="0.25"/>
    <row r="37718" x14ac:dyDescent="0.25"/>
    <row r="37719" x14ac:dyDescent="0.25"/>
    <row r="37720" x14ac:dyDescent="0.25"/>
    <row r="37721" x14ac:dyDescent="0.25"/>
    <row r="37722" x14ac:dyDescent="0.25"/>
    <row r="37723" x14ac:dyDescent="0.25"/>
    <row r="37724" x14ac:dyDescent="0.25"/>
    <row r="37725" x14ac:dyDescent="0.25"/>
    <row r="37726" x14ac:dyDescent="0.25"/>
    <row r="37727" x14ac:dyDescent="0.25"/>
    <row r="37728" x14ac:dyDescent="0.25"/>
    <row r="37729" x14ac:dyDescent="0.25"/>
    <row r="37730" x14ac:dyDescent="0.25"/>
    <row r="37731" x14ac:dyDescent="0.25"/>
    <row r="37732" x14ac:dyDescent="0.25"/>
    <row r="37733" x14ac:dyDescent="0.25"/>
    <row r="37734" x14ac:dyDescent="0.25"/>
    <row r="37735" x14ac:dyDescent="0.25"/>
    <row r="37736" x14ac:dyDescent="0.25"/>
    <row r="37737" x14ac:dyDescent="0.25"/>
    <row r="37738" x14ac:dyDescent="0.25"/>
    <row r="37739" x14ac:dyDescent="0.25"/>
    <row r="37740" x14ac:dyDescent="0.25"/>
    <row r="37741" x14ac:dyDescent="0.25"/>
    <row r="37742" x14ac:dyDescent="0.25"/>
    <row r="37743" x14ac:dyDescent="0.25"/>
    <row r="37744" x14ac:dyDescent="0.25"/>
    <row r="37745" x14ac:dyDescent="0.25"/>
    <row r="37746" x14ac:dyDescent="0.25"/>
    <row r="37747" x14ac:dyDescent="0.25"/>
    <row r="37748" x14ac:dyDescent="0.25"/>
    <row r="37749" x14ac:dyDescent="0.25"/>
    <row r="37750" x14ac:dyDescent="0.25"/>
    <row r="37751" x14ac:dyDescent="0.25"/>
    <row r="37752" x14ac:dyDescent="0.25"/>
    <row r="37753" x14ac:dyDescent="0.25"/>
    <row r="37754" x14ac:dyDescent="0.25"/>
    <row r="37755" x14ac:dyDescent="0.25"/>
    <row r="37756" x14ac:dyDescent="0.25"/>
    <row r="37757" x14ac:dyDescent="0.25"/>
    <row r="37758" x14ac:dyDescent="0.25"/>
    <row r="37759" x14ac:dyDescent="0.25"/>
    <row r="37760" x14ac:dyDescent="0.25"/>
    <row r="37761" x14ac:dyDescent="0.25"/>
    <row r="37762" x14ac:dyDescent="0.25"/>
    <row r="37763" x14ac:dyDescent="0.25"/>
    <row r="37764" x14ac:dyDescent="0.25"/>
    <row r="37765" x14ac:dyDescent="0.25"/>
    <row r="37766" x14ac:dyDescent="0.25"/>
    <row r="37767" x14ac:dyDescent="0.25"/>
    <row r="37768" x14ac:dyDescent="0.25"/>
    <row r="37769" x14ac:dyDescent="0.25"/>
    <row r="37770" x14ac:dyDescent="0.25"/>
    <row r="37771" x14ac:dyDescent="0.25"/>
    <row r="37772" x14ac:dyDescent="0.25"/>
    <row r="37773" x14ac:dyDescent="0.25"/>
    <row r="37774" x14ac:dyDescent="0.25"/>
    <row r="37775" x14ac:dyDescent="0.25"/>
    <row r="37776" x14ac:dyDescent="0.25"/>
    <row r="37777" x14ac:dyDescent="0.25"/>
    <row r="37778" x14ac:dyDescent="0.25"/>
    <row r="37779" x14ac:dyDescent="0.25"/>
    <row r="37780" x14ac:dyDescent="0.25"/>
    <row r="37781" x14ac:dyDescent="0.25"/>
    <row r="37782" x14ac:dyDescent="0.25"/>
    <row r="37783" x14ac:dyDescent="0.25"/>
    <row r="37784" x14ac:dyDescent="0.25"/>
    <row r="37785" x14ac:dyDescent="0.25"/>
    <row r="37786" x14ac:dyDescent="0.25"/>
    <row r="37787" x14ac:dyDescent="0.25"/>
    <row r="37788" x14ac:dyDescent="0.25"/>
    <row r="37789" x14ac:dyDescent="0.25"/>
    <row r="37790" x14ac:dyDescent="0.25"/>
    <row r="37791" x14ac:dyDescent="0.25"/>
    <row r="37792" x14ac:dyDescent="0.25"/>
    <row r="37793" x14ac:dyDescent="0.25"/>
    <row r="37794" x14ac:dyDescent="0.25"/>
    <row r="37795" x14ac:dyDescent="0.25"/>
    <row r="37796" x14ac:dyDescent="0.25"/>
    <row r="37797" x14ac:dyDescent="0.25"/>
    <row r="37798" x14ac:dyDescent="0.25"/>
    <row r="37799" x14ac:dyDescent="0.25"/>
    <row r="37800" x14ac:dyDescent="0.25"/>
    <row r="37801" x14ac:dyDescent="0.25"/>
    <row r="37802" x14ac:dyDescent="0.25"/>
    <row r="37803" x14ac:dyDescent="0.25"/>
    <row r="37804" x14ac:dyDescent="0.25"/>
    <row r="37805" x14ac:dyDescent="0.25"/>
    <row r="37806" x14ac:dyDescent="0.25"/>
    <row r="37807" x14ac:dyDescent="0.25"/>
    <row r="37808" x14ac:dyDescent="0.25"/>
    <row r="37809" x14ac:dyDescent="0.25"/>
    <row r="37810" x14ac:dyDescent="0.25"/>
    <row r="37811" x14ac:dyDescent="0.25"/>
    <row r="37812" x14ac:dyDescent="0.25"/>
    <row r="37813" x14ac:dyDescent="0.25"/>
    <row r="37814" x14ac:dyDescent="0.25"/>
    <row r="37815" x14ac:dyDescent="0.25"/>
    <row r="37816" x14ac:dyDescent="0.25"/>
    <row r="37817" x14ac:dyDescent="0.25"/>
    <row r="37818" x14ac:dyDescent="0.25"/>
    <row r="37819" x14ac:dyDescent="0.25"/>
    <row r="37820" x14ac:dyDescent="0.25"/>
    <row r="37821" x14ac:dyDescent="0.25"/>
    <row r="37822" x14ac:dyDescent="0.25"/>
    <row r="37823" x14ac:dyDescent="0.25"/>
    <row r="37824" x14ac:dyDescent="0.25"/>
    <row r="37825" x14ac:dyDescent="0.25"/>
    <row r="37826" x14ac:dyDescent="0.25"/>
    <row r="37827" x14ac:dyDescent="0.25"/>
    <row r="37828" x14ac:dyDescent="0.25"/>
    <row r="37829" x14ac:dyDescent="0.25"/>
    <row r="37830" x14ac:dyDescent="0.25"/>
    <row r="37831" x14ac:dyDescent="0.25"/>
    <row r="37832" x14ac:dyDescent="0.25"/>
    <row r="37833" x14ac:dyDescent="0.25"/>
    <row r="37834" x14ac:dyDescent="0.25"/>
    <row r="37835" x14ac:dyDescent="0.25"/>
    <row r="37836" x14ac:dyDescent="0.25"/>
    <row r="37837" x14ac:dyDescent="0.25"/>
    <row r="37838" x14ac:dyDescent="0.25"/>
    <row r="37839" x14ac:dyDescent="0.25"/>
    <row r="37840" x14ac:dyDescent="0.25"/>
    <row r="37841" x14ac:dyDescent="0.25"/>
    <row r="37842" x14ac:dyDescent="0.25"/>
    <row r="37843" x14ac:dyDescent="0.25"/>
    <row r="37844" x14ac:dyDescent="0.25"/>
    <row r="37845" x14ac:dyDescent="0.25"/>
    <row r="37846" x14ac:dyDescent="0.25"/>
    <row r="37847" x14ac:dyDescent="0.25"/>
    <row r="37848" x14ac:dyDescent="0.25"/>
    <row r="37849" x14ac:dyDescent="0.25"/>
    <row r="37850" x14ac:dyDescent="0.25"/>
    <row r="37851" x14ac:dyDescent="0.25"/>
    <row r="37852" x14ac:dyDescent="0.25"/>
    <row r="37853" x14ac:dyDescent="0.25"/>
    <row r="37854" x14ac:dyDescent="0.25"/>
    <row r="37855" x14ac:dyDescent="0.25"/>
    <row r="37856" x14ac:dyDescent="0.25"/>
    <row r="37857" x14ac:dyDescent="0.25"/>
    <row r="37858" x14ac:dyDescent="0.25"/>
    <row r="37859" x14ac:dyDescent="0.25"/>
    <row r="37860" x14ac:dyDescent="0.25"/>
    <row r="37861" x14ac:dyDescent="0.25"/>
    <row r="37862" x14ac:dyDescent="0.25"/>
    <row r="37863" x14ac:dyDescent="0.25"/>
    <row r="37864" x14ac:dyDescent="0.25"/>
    <row r="37865" x14ac:dyDescent="0.25"/>
    <row r="37866" x14ac:dyDescent="0.25"/>
    <row r="37867" x14ac:dyDescent="0.25"/>
    <row r="37868" x14ac:dyDescent="0.25"/>
    <row r="37869" x14ac:dyDescent="0.25"/>
    <row r="37870" x14ac:dyDescent="0.25"/>
    <row r="37871" x14ac:dyDescent="0.25"/>
    <row r="37872" x14ac:dyDescent="0.25"/>
    <row r="37873" x14ac:dyDescent="0.25"/>
    <row r="37874" x14ac:dyDescent="0.25"/>
    <row r="37875" x14ac:dyDescent="0.25"/>
    <row r="37876" x14ac:dyDescent="0.25"/>
    <row r="37877" x14ac:dyDescent="0.25"/>
    <row r="37878" x14ac:dyDescent="0.25"/>
    <row r="37879" x14ac:dyDescent="0.25"/>
    <row r="37880" x14ac:dyDescent="0.25"/>
    <row r="37881" x14ac:dyDescent="0.25"/>
    <row r="37882" x14ac:dyDescent="0.25"/>
    <row r="37883" x14ac:dyDescent="0.25"/>
    <row r="37884" x14ac:dyDescent="0.25"/>
    <row r="37885" x14ac:dyDescent="0.25"/>
    <row r="37886" x14ac:dyDescent="0.25"/>
    <row r="37887" x14ac:dyDescent="0.25"/>
    <row r="37888" x14ac:dyDescent="0.25"/>
    <row r="37889" x14ac:dyDescent="0.25"/>
    <row r="37890" x14ac:dyDescent="0.25"/>
    <row r="37891" x14ac:dyDescent="0.25"/>
    <row r="37892" x14ac:dyDescent="0.25"/>
    <row r="37893" x14ac:dyDescent="0.25"/>
    <row r="37894" x14ac:dyDescent="0.25"/>
    <row r="37895" x14ac:dyDescent="0.25"/>
    <row r="37896" x14ac:dyDescent="0.25"/>
    <row r="37897" x14ac:dyDescent="0.25"/>
    <row r="37898" x14ac:dyDescent="0.25"/>
    <row r="37899" x14ac:dyDescent="0.25"/>
    <row r="37900" x14ac:dyDescent="0.25"/>
    <row r="37901" x14ac:dyDescent="0.25"/>
    <row r="37902" x14ac:dyDescent="0.25"/>
    <row r="37903" x14ac:dyDescent="0.25"/>
    <row r="37904" x14ac:dyDescent="0.25"/>
    <row r="37905" x14ac:dyDescent="0.25"/>
    <row r="37906" x14ac:dyDescent="0.25"/>
    <row r="37907" x14ac:dyDescent="0.25"/>
    <row r="37908" x14ac:dyDescent="0.25"/>
    <row r="37909" x14ac:dyDescent="0.25"/>
    <row r="37910" x14ac:dyDescent="0.25"/>
    <row r="37911" x14ac:dyDescent="0.25"/>
    <row r="37912" x14ac:dyDescent="0.25"/>
    <row r="37913" x14ac:dyDescent="0.25"/>
    <row r="37914" x14ac:dyDescent="0.25"/>
    <row r="37915" x14ac:dyDescent="0.25"/>
    <row r="37916" x14ac:dyDescent="0.25"/>
    <row r="37917" x14ac:dyDescent="0.25"/>
    <row r="37918" x14ac:dyDescent="0.25"/>
    <row r="37919" x14ac:dyDescent="0.25"/>
    <row r="37920" x14ac:dyDescent="0.25"/>
    <row r="37921" x14ac:dyDescent="0.25"/>
    <row r="37922" x14ac:dyDescent="0.25"/>
    <row r="37923" x14ac:dyDescent="0.25"/>
    <row r="37924" x14ac:dyDescent="0.25"/>
    <row r="37925" x14ac:dyDescent="0.25"/>
    <row r="37926" x14ac:dyDescent="0.25"/>
    <row r="37927" x14ac:dyDescent="0.25"/>
    <row r="37928" x14ac:dyDescent="0.25"/>
    <row r="37929" x14ac:dyDescent="0.25"/>
    <row r="37930" x14ac:dyDescent="0.25"/>
    <row r="37931" x14ac:dyDescent="0.25"/>
    <row r="37932" x14ac:dyDescent="0.25"/>
    <row r="37933" x14ac:dyDescent="0.25"/>
    <row r="37934" x14ac:dyDescent="0.25"/>
    <row r="37935" x14ac:dyDescent="0.25"/>
    <row r="37936" x14ac:dyDescent="0.25"/>
    <row r="37937" x14ac:dyDescent="0.25"/>
    <row r="37938" x14ac:dyDescent="0.25"/>
    <row r="37939" x14ac:dyDescent="0.25"/>
    <row r="37940" x14ac:dyDescent="0.25"/>
    <row r="37941" x14ac:dyDescent="0.25"/>
    <row r="37942" x14ac:dyDescent="0.25"/>
    <row r="37943" x14ac:dyDescent="0.25"/>
    <row r="37944" x14ac:dyDescent="0.25"/>
    <row r="37945" x14ac:dyDescent="0.25"/>
    <row r="37946" x14ac:dyDescent="0.25"/>
    <row r="37947" x14ac:dyDescent="0.25"/>
    <row r="37948" x14ac:dyDescent="0.25"/>
    <row r="37949" x14ac:dyDescent="0.25"/>
    <row r="37950" x14ac:dyDescent="0.25"/>
    <row r="37951" x14ac:dyDescent="0.25"/>
    <row r="37952" x14ac:dyDescent="0.25"/>
    <row r="37953" x14ac:dyDescent="0.25"/>
    <row r="37954" x14ac:dyDescent="0.25"/>
    <row r="37955" x14ac:dyDescent="0.25"/>
    <row r="37956" x14ac:dyDescent="0.25"/>
    <row r="37957" x14ac:dyDescent="0.25"/>
    <row r="37958" x14ac:dyDescent="0.25"/>
    <row r="37959" x14ac:dyDescent="0.25"/>
    <row r="37960" x14ac:dyDescent="0.25"/>
    <row r="37961" x14ac:dyDescent="0.25"/>
    <row r="37962" x14ac:dyDescent="0.25"/>
    <row r="37963" x14ac:dyDescent="0.25"/>
    <row r="37964" x14ac:dyDescent="0.25"/>
    <row r="37965" x14ac:dyDescent="0.25"/>
    <row r="37966" x14ac:dyDescent="0.25"/>
    <row r="37967" x14ac:dyDescent="0.25"/>
    <row r="37968" x14ac:dyDescent="0.25"/>
    <row r="37969" x14ac:dyDescent="0.25"/>
    <row r="37970" x14ac:dyDescent="0.25"/>
    <row r="37971" x14ac:dyDescent="0.25"/>
    <row r="37972" x14ac:dyDescent="0.25"/>
    <row r="37973" x14ac:dyDescent="0.25"/>
    <row r="37974" x14ac:dyDescent="0.25"/>
    <row r="37975" x14ac:dyDescent="0.25"/>
    <row r="37976" x14ac:dyDescent="0.25"/>
    <row r="37977" x14ac:dyDescent="0.25"/>
    <row r="37978" x14ac:dyDescent="0.25"/>
    <row r="37979" x14ac:dyDescent="0.25"/>
    <row r="37980" x14ac:dyDescent="0.25"/>
    <row r="37981" x14ac:dyDescent="0.25"/>
    <row r="37982" x14ac:dyDescent="0.25"/>
    <row r="37983" x14ac:dyDescent="0.25"/>
    <row r="37984" x14ac:dyDescent="0.25"/>
    <row r="37985" x14ac:dyDescent="0.25"/>
    <row r="37986" x14ac:dyDescent="0.25"/>
    <row r="37987" x14ac:dyDescent="0.25"/>
    <row r="37988" x14ac:dyDescent="0.25"/>
    <row r="37989" x14ac:dyDescent="0.25"/>
    <row r="37990" x14ac:dyDescent="0.25"/>
    <row r="37991" x14ac:dyDescent="0.25"/>
    <row r="37992" x14ac:dyDescent="0.25"/>
    <row r="37993" x14ac:dyDescent="0.25"/>
    <row r="37994" x14ac:dyDescent="0.25"/>
    <row r="37995" x14ac:dyDescent="0.25"/>
    <row r="37996" x14ac:dyDescent="0.25"/>
    <row r="37997" x14ac:dyDescent="0.25"/>
    <row r="37998" x14ac:dyDescent="0.25"/>
    <row r="37999" x14ac:dyDescent="0.25"/>
    <row r="38000" x14ac:dyDescent="0.25"/>
    <row r="38001" x14ac:dyDescent="0.25"/>
    <row r="38002" x14ac:dyDescent="0.25"/>
    <row r="38003" x14ac:dyDescent="0.25"/>
    <row r="38004" x14ac:dyDescent="0.25"/>
    <row r="38005" x14ac:dyDescent="0.25"/>
    <row r="38006" x14ac:dyDescent="0.25"/>
    <row r="38007" x14ac:dyDescent="0.25"/>
    <row r="38008" x14ac:dyDescent="0.25"/>
    <row r="38009" x14ac:dyDescent="0.25"/>
    <row r="38010" x14ac:dyDescent="0.25"/>
    <row r="38011" x14ac:dyDescent="0.25"/>
    <row r="38012" x14ac:dyDescent="0.25"/>
    <row r="38013" x14ac:dyDescent="0.25"/>
    <row r="38014" x14ac:dyDescent="0.25"/>
    <row r="38015" x14ac:dyDescent="0.25"/>
    <row r="38016" x14ac:dyDescent="0.25"/>
    <row r="38017" x14ac:dyDescent="0.25"/>
    <row r="38018" x14ac:dyDescent="0.25"/>
    <row r="38019" x14ac:dyDescent="0.25"/>
    <row r="38020" x14ac:dyDescent="0.25"/>
    <row r="38021" x14ac:dyDescent="0.25"/>
    <row r="38022" x14ac:dyDescent="0.25"/>
    <row r="38023" x14ac:dyDescent="0.25"/>
    <row r="38024" x14ac:dyDescent="0.25"/>
    <row r="38025" x14ac:dyDescent="0.25"/>
    <row r="38026" x14ac:dyDescent="0.25"/>
    <row r="38027" x14ac:dyDescent="0.25"/>
    <row r="38028" x14ac:dyDescent="0.25"/>
    <row r="38029" x14ac:dyDescent="0.25"/>
    <row r="38030" x14ac:dyDescent="0.25"/>
    <row r="38031" x14ac:dyDescent="0.25"/>
    <row r="38032" x14ac:dyDescent="0.25"/>
    <row r="38033" x14ac:dyDescent="0.25"/>
    <row r="38034" x14ac:dyDescent="0.25"/>
    <row r="38035" x14ac:dyDescent="0.25"/>
    <row r="38036" x14ac:dyDescent="0.25"/>
    <row r="38037" x14ac:dyDescent="0.25"/>
    <row r="38038" x14ac:dyDescent="0.25"/>
    <row r="38039" x14ac:dyDescent="0.25"/>
    <row r="38040" x14ac:dyDescent="0.25"/>
    <row r="38041" x14ac:dyDescent="0.25"/>
    <row r="38042" x14ac:dyDescent="0.25"/>
    <row r="38043" x14ac:dyDescent="0.25"/>
    <row r="38044" x14ac:dyDescent="0.25"/>
    <row r="38045" x14ac:dyDescent="0.25"/>
    <row r="38046" x14ac:dyDescent="0.25"/>
    <row r="38047" x14ac:dyDescent="0.25"/>
    <row r="38048" x14ac:dyDescent="0.25"/>
    <row r="38049" x14ac:dyDescent="0.25"/>
    <row r="38050" x14ac:dyDescent="0.25"/>
    <row r="38051" x14ac:dyDescent="0.25"/>
    <row r="38052" x14ac:dyDescent="0.25"/>
    <row r="38053" x14ac:dyDescent="0.25"/>
    <row r="38054" x14ac:dyDescent="0.25"/>
    <row r="38055" x14ac:dyDescent="0.25"/>
    <row r="38056" x14ac:dyDescent="0.25"/>
    <row r="38057" x14ac:dyDescent="0.25"/>
    <row r="38058" x14ac:dyDescent="0.25"/>
    <row r="38059" x14ac:dyDescent="0.25"/>
    <row r="38060" x14ac:dyDescent="0.25"/>
    <row r="38061" x14ac:dyDescent="0.25"/>
    <row r="38062" x14ac:dyDescent="0.25"/>
    <row r="38063" x14ac:dyDescent="0.25"/>
    <row r="38064" x14ac:dyDescent="0.25"/>
    <row r="38065" x14ac:dyDescent="0.25"/>
    <row r="38066" x14ac:dyDescent="0.25"/>
    <row r="38067" x14ac:dyDescent="0.25"/>
    <row r="38068" x14ac:dyDescent="0.25"/>
    <row r="38069" x14ac:dyDescent="0.25"/>
    <row r="38070" x14ac:dyDescent="0.25"/>
    <row r="38071" x14ac:dyDescent="0.25"/>
    <row r="38072" x14ac:dyDescent="0.25"/>
    <row r="38073" x14ac:dyDescent="0.25"/>
    <row r="38074" x14ac:dyDescent="0.25"/>
    <row r="38075" x14ac:dyDescent="0.25"/>
    <row r="38076" x14ac:dyDescent="0.25"/>
    <row r="38077" x14ac:dyDescent="0.25"/>
    <row r="38078" x14ac:dyDescent="0.25"/>
    <row r="38079" x14ac:dyDescent="0.25"/>
    <row r="38080" x14ac:dyDescent="0.25"/>
    <row r="38081" x14ac:dyDescent="0.25"/>
    <row r="38082" x14ac:dyDescent="0.25"/>
    <row r="38083" x14ac:dyDescent="0.25"/>
    <row r="38084" x14ac:dyDescent="0.25"/>
    <row r="38085" x14ac:dyDescent="0.25"/>
    <row r="38086" x14ac:dyDescent="0.25"/>
    <row r="38087" x14ac:dyDescent="0.25"/>
    <row r="38088" x14ac:dyDescent="0.25"/>
    <row r="38089" x14ac:dyDescent="0.25"/>
    <row r="38090" x14ac:dyDescent="0.25"/>
    <row r="38091" x14ac:dyDescent="0.25"/>
    <row r="38092" x14ac:dyDescent="0.25"/>
    <row r="38093" x14ac:dyDescent="0.25"/>
    <row r="38094" x14ac:dyDescent="0.25"/>
    <row r="38095" x14ac:dyDescent="0.25"/>
    <row r="38096" x14ac:dyDescent="0.25"/>
    <row r="38097" x14ac:dyDescent="0.25"/>
    <row r="38098" x14ac:dyDescent="0.25"/>
    <row r="38099" x14ac:dyDescent="0.25"/>
    <row r="38100" x14ac:dyDescent="0.25"/>
    <row r="38101" x14ac:dyDescent="0.25"/>
    <row r="38102" x14ac:dyDescent="0.25"/>
    <row r="38103" x14ac:dyDescent="0.25"/>
    <row r="38104" x14ac:dyDescent="0.25"/>
    <row r="38105" x14ac:dyDescent="0.25"/>
    <row r="38106" x14ac:dyDescent="0.25"/>
    <row r="38107" x14ac:dyDescent="0.25"/>
    <row r="38108" x14ac:dyDescent="0.25"/>
    <row r="38109" x14ac:dyDescent="0.25"/>
    <row r="38110" x14ac:dyDescent="0.25"/>
    <row r="38111" x14ac:dyDescent="0.25"/>
    <row r="38112" x14ac:dyDescent="0.25"/>
    <row r="38113" x14ac:dyDescent="0.25"/>
    <row r="38114" x14ac:dyDescent="0.25"/>
    <row r="38115" x14ac:dyDescent="0.25"/>
    <row r="38116" x14ac:dyDescent="0.25"/>
    <row r="38117" x14ac:dyDescent="0.25"/>
    <row r="38118" x14ac:dyDescent="0.25"/>
    <row r="38119" x14ac:dyDescent="0.25"/>
    <row r="38120" x14ac:dyDescent="0.25"/>
    <row r="38121" x14ac:dyDescent="0.25"/>
    <row r="38122" x14ac:dyDescent="0.25"/>
    <row r="38123" x14ac:dyDescent="0.25"/>
    <row r="38124" x14ac:dyDescent="0.25"/>
    <row r="38125" x14ac:dyDescent="0.25"/>
    <row r="38126" x14ac:dyDescent="0.25"/>
    <row r="38127" x14ac:dyDescent="0.25"/>
    <row r="38128" x14ac:dyDescent="0.25"/>
    <row r="38129" x14ac:dyDescent="0.25"/>
    <row r="38130" x14ac:dyDescent="0.25"/>
    <row r="38131" x14ac:dyDescent="0.25"/>
    <row r="38132" x14ac:dyDescent="0.25"/>
    <row r="38133" x14ac:dyDescent="0.25"/>
    <row r="38134" x14ac:dyDescent="0.25"/>
    <row r="38135" x14ac:dyDescent="0.25"/>
    <row r="38136" x14ac:dyDescent="0.25"/>
    <row r="38137" x14ac:dyDescent="0.25"/>
    <row r="38138" x14ac:dyDescent="0.25"/>
    <row r="38139" x14ac:dyDescent="0.25"/>
    <row r="38140" x14ac:dyDescent="0.25"/>
    <row r="38141" x14ac:dyDescent="0.25"/>
    <row r="38142" x14ac:dyDescent="0.25"/>
    <row r="38143" x14ac:dyDescent="0.25"/>
    <row r="38144" x14ac:dyDescent="0.25"/>
    <row r="38145" x14ac:dyDescent="0.25"/>
    <row r="38146" x14ac:dyDescent="0.25"/>
    <row r="38147" x14ac:dyDescent="0.25"/>
    <row r="38148" x14ac:dyDescent="0.25"/>
    <row r="38149" x14ac:dyDescent="0.25"/>
    <row r="38150" x14ac:dyDescent="0.25"/>
    <row r="38151" x14ac:dyDescent="0.25"/>
    <row r="38152" x14ac:dyDescent="0.25"/>
    <row r="38153" x14ac:dyDescent="0.25"/>
    <row r="38154" x14ac:dyDescent="0.25"/>
    <row r="38155" x14ac:dyDescent="0.25"/>
    <row r="38156" x14ac:dyDescent="0.25"/>
    <row r="38157" x14ac:dyDescent="0.25"/>
    <row r="38158" x14ac:dyDescent="0.25"/>
    <row r="38159" x14ac:dyDescent="0.25"/>
    <row r="38160" x14ac:dyDescent="0.25"/>
    <row r="38161" x14ac:dyDescent="0.25"/>
    <row r="38162" x14ac:dyDescent="0.25"/>
    <row r="38163" x14ac:dyDescent="0.25"/>
    <row r="38164" x14ac:dyDescent="0.25"/>
    <row r="38165" x14ac:dyDescent="0.25"/>
    <row r="38166" x14ac:dyDescent="0.25"/>
    <row r="38167" x14ac:dyDescent="0.25"/>
    <row r="38168" x14ac:dyDescent="0.25"/>
    <row r="38169" x14ac:dyDescent="0.25"/>
    <row r="38170" x14ac:dyDescent="0.25"/>
    <row r="38171" x14ac:dyDescent="0.25"/>
    <row r="38172" x14ac:dyDescent="0.25"/>
    <row r="38173" x14ac:dyDescent="0.25"/>
    <row r="38174" x14ac:dyDescent="0.25"/>
    <row r="38175" x14ac:dyDescent="0.25"/>
    <row r="38176" x14ac:dyDescent="0.25"/>
    <row r="38177" x14ac:dyDescent="0.25"/>
    <row r="38178" x14ac:dyDescent="0.25"/>
    <row r="38179" x14ac:dyDescent="0.25"/>
    <row r="38180" x14ac:dyDescent="0.25"/>
    <row r="38181" x14ac:dyDescent="0.25"/>
    <row r="38182" x14ac:dyDescent="0.25"/>
    <row r="38183" x14ac:dyDescent="0.25"/>
    <row r="38184" x14ac:dyDescent="0.25"/>
    <row r="38185" x14ac:dyDescent="0.25"/>
    <row r="38186" x14ac:dyDescent="0.25"/>
    <row r="38187" x14ac:dyDescent="0.25"/>
    <row r="38188" x14ac:dyDescent="0.25"/>
    <row r="38189" x14ac:dyDescent="0.25"/>
    <row r="38190" x14ac:dyDescent="0.25"/>
    <row r="38191" x14ac:dyDescent="0.25"/>
    <row r="38192" x14ac:dyDescent="0.25"/>
    <row r="38193" x14ac:dyDescent="0.25"/>
    <row r="38194" x14ac:dyDescent="0.25"/>
    <row r="38195" x14ac:dyDescent="0.25"/>
    <row r="38196" x14ac:dyDescent="0.25"/>
    <row r="38197" x14ac:dyDescent="0.25"/>
    <row r="38198" x14ac:dyDescent="0.25"/>
    <row r="38199" x14ac:dyDescent="0.25"/>
    <row r="38200" x14ac:dyDescent="0.25"/>
    <row r="38201" x14ac:dyDescent="0.25"/>
    <row r="38202" x14ac:dyDescent="0.25"/>
    <row r="38203" x14ac:dyDescent="0.25"/>
    <row r="38204" x14ac:dyDescent="0.25"/>
    <row r="38205" x14ac:dyDescent="0.25"/>
    <row r="38206" x14ac:dyDescent="0.25"/>
    <row r="38207" x14ac:dyDescent="0.25"/>
    <row r="38208" x14ac:dyDescent="0.25"/>
    <row r="38209" x14ac:dyDescent="0.25"/>
    <row r="38210" x14ac:dyDescent="0.25"/>
    <row r="38211" x14ac:dyDescent="0.25"/>
    <row r="38212" x14ac:dyDescent="0.25"/>
    <row r="38213" x14ac:dyDescent="0.25"/>
    <row r="38214" x14ac:dyDescent="0.25"/>
    <row r="38215" x14ac:dyDescent="0.25"/>
    <row r="38216" x14ac:dyDescent="0.25"/>
    <row r="38217" x14ac:dyDescent="0.25"/>
    <row r="38218" x14ac:dyDescent="0.25"/>
    <row r="38219" x14ac:dyDescent="0.25"/>
    <row r="38220" x14ac:dyDescent="0.25"/>
    <row r="38221" x14ac:dyDescent="0.25"/>
    <row r="38222" x14ac:dyDescent="0.25"/>
    <row r="38223" x14ac:dyDescent="0.25"/>
    <row r="38224" x14ac:dyDescent="0.25"/>
    <row r="38225" x14ac:dyDescent="0.25"/>
    <row r="38226" x14ac:dyDescent="0.25"/>
    <row r="38227" x14ac:dyDescent="0.25"/>
    <row r="38228" x14ac:dyDescent="0.25"/>
    <row r="38229" x14ac:dyDescent="0.25"/>
    <row r="38230" x14ac:dyDescent="0.25"/>
    <row r="38231" x14ac:dyDescent="0.25"/>
    <row r="38232" x14ac:dyDescent="0.25"/>
    <row r="38233" x14ac:dyDescent="0.25"/>
    <row r="38234" x14ac:dyDescent="0.25"/>
    <row r="38235" x14ac:dyDescent="0.25"/>
    <row r="38236" x14ac:dyDescent="0.25"/>
    <row r="38237" x14ac:dyDescent="0.25"/>
    <row r="38238" x14ac:dyDescent="0.25"/>
    <row r="38239" x14ac:dyDescent="0.25"/>
    <row r="38240" x14ac:dyDescent="0.25"/>
    <row r="38241" x14ac:dyDescent="0.25"/>
    <row r="38242" x14ac:dyDescent="0.25"/>
    <row r="38243" x14ac:dyDescent="0.25"/>
    <row r="38244" x14ac:dyDescent="0.25"/>
    <row r="38245" x14ac:dyDescent="0.25"/>
    <row r="38246" x14ac:dyDescent="0.25"/>
    <row r="38247" x14ac:dyDescent="0.25"/>
    <row r="38248" x14ac:dyDescent="0.25"/>
    <row r="38249" x14ac:dyDescent="0.25"/>
    <row r="38250" x14ac:dyDescent="0.25"/>
    <row r="38251" x14ac:dyDescent="0.25"/>
    <row r="38252" x14ac:dyDescent="0.25"/>
    <row r="38253" x14ac:dyDescent="0.25"/>
    <row r="38254" x14ac:dyDescent="0.25"/>
    <row r="38255" x14ac:dyDescent="0.25"/>
    <row r="38256" x14ac:dyDescent="0.25"/>
    <row r="38257" x14ac:dyDescent="0.25"/>
    <row r="38258" x14ac:dyDescent="0.25"/>
    <row r="38259" x14ac:dyDescent="0.25"/>
    <row r="38260" x14ac:dyDescent="0.25"/>
    <row r="38261" x14ac:dyDescent="0.25"/>
    <row r="38262" x14ac:dyDescent="0.25"/>
    <row r="38263" x14ac:dyDescent="0.25"/>
    <row r="38264" x14ac:dyDescent="0.25"/>
    <row r="38265" x14ac:dyDescent="0.25"/>
    <row r="38266" x14ac:dyDescent="0.25"/>
    <row r="38267" x14ac:dyDescent="0.25"/>
    <row r="38268" x14ac:dyDescent="0.25"/>
    <row r="38269" x14ac:dyDescent="0.25"/>
    <row r="38270" x14ac:dyDescent="0.25"/>
    <row r="38271" x14ac:dyDescent="0.25"/>
    <row r="38272" x14ac:dyDescent="0.25"/>
    <row r="38273" x14ac:dyDescent="0.25"/>
    <row r="38274" x14ac:dyDescent="0.25"/>
    <row r="38275" x14ac:dyDescent="0.25"/>
    <row r="38276" x14ac:dyDescent="0.25"/>
    <row r="38277" x14ac:dyDescent="0.25"/>
    <row r="38278" x14ac:dyDescent="0.25"/>
    <row r="38279" x14ac:dyDescent="0.25"/>
    <row r="38280" x14ac:dyDescent="0.25"/>
    <row r="38281" x14ac:dyDescent="0.25"/>
    <row r="38282" x14ac:dyDescent="0.25"/>
    <row r="38283" x14ac:dyDescent="0.25"/>
    <row r="38284" x14ac:dyDescent="0.25"/>
    <row r="38285" x14ac:dyDescent="0.25"/>
    <row r="38286" x14ac:dyDescent="0.25"/>
    <row r="38287" x14ac:dyDescent="0.25"/>
    <row r="38288" x14ac:dyDescent="0.25"/>
    <row r="38289" x14ac:dyDescent="0.25"/>
    <row r="38290" x14ac:dyDescent="0.25"/>
    <row r="38291" x14ac:dyDescent="0.25"/>
    <row r="38292" x14ac:dyDescent="0.25"/>
    <row r="38293" x14ac:dyDescent="0.25"/>
    <row r="38294" x14ac:dyDescent="0.25"/>
    <row r="38295" x14ac:dyDescent="0.25"/>
    <row r="38296" x14ac:dyDescent="0.25"/>
    <row r="38297" x14ac:dyDescent="0.25"/>
    <row r="38298" x14ac:dyDescent="0.25"/>
    <row r="38299" x14ac:dyDescent="0.25"/>
    <row r="38300" x14ac:dyDescent="0.25"/>
    <row r="38301" x14ac:dyDescent="0.25"/>
    <row r="38302" x14ac:dyDescent="0.25"/>
    <row r="38303" x14ac:dyDescent="0.25"/>
    <row r="38304" x14ac:dyDescent="0.25"/>
    <row r="38305" x14ac:dyDescent="0.25"/>
    <row r="38306" x14ac:dyDescent="0.25"/>
    <row r="38307" x14ac:dyDescent="0.25"/>
    <row r="38308" x14ac:dyDescent="0.25"/>
    <row r="38309" x14ac:dyDescent="0.25"/>
    <row r="38310" x14ac:dyDescent="0.25"/>
    <row r="38311" x14ac:dyDescent="0.25"/>
    <row r="38312" x14ac:dyDescent="0.25"/>
    <row r="38313" x14ac:dyDescent="0.25"/>
    <row r="38314" x14ac:dyDescent="0.25"/>
    <row r="38315" x14ac:dyDescent="0.25"/>
    <row r="38316" x14ac:dyDescent="0.25"/>
    <row r="38317" x14ac:dyDescent="0.25"/>
    <row r="38318" x14ac:dyDescent="0.25"/>
    <row r="38319" x14ac:dyDescent="0.25"/>
    <row r="38320" x14ac:dyDescent="0.25"/>
    <row r="38321" x14ac:dyDescent="0.25"/>
    <row r="38322" x14ac:dyDescent="0.25"/>
    <row r="38323" x14ac:dyDescent="0.25"/>
    <row r="38324" x14ac:dyDescent="0.25"/>
    <row r="38325" x14ac:dyDescent="0.25"/>
    <row r="38326" x14ac:dyDescent="0.25"/>
    <row r="38327" x14ac:dyDescent="0.25"/>
    <row r="38328" x14ac:dyDescent="0.25"/>
    <row r="38329" x14ac:dyDescent="0.25"/>
    <row r="38330" x14ac:dyDescent="0.25"/>
    <row r="38331" x14ac:dyDescent="0.25"/>
    <row r="38332" x14ac:dyDescent="0.25"/>
    <row r="38333" x14ac:dyDescent="0.25"/>
    <row r="38334" x14ac:dyDescent="0.25"/>
    <row r="38335" x14ac:dyDescent="0.25"/>
    <row r="38336" x14ac:dyDescent="0.25"/>
    <row r="38337" x14ac:dyDescent="0.25"/>
    <row r="38338" x14ac:dyDescent="0.25"/>
    <row r="38339" x14ac:dyDescent="0.25"/>
    <row r="38340" x14ac:dyDescent="0.25"/>
    <row r="38341" x14ac:dyDescent="0.25"/>
    <row r="38342" x14ac:dyDescent="0.25"/>
    <row r="38343" x14ac:dyDescent="0.25"/>
    <row r="38344" x14ac:dyDescent="0.25"/>
    <row r="38345" x14ac:dyDescent="0.25"/>
    <row r="38346" x14ac:dyDescent="0.25"/>
    <row r="38347" x14ac:dyDescent="0.25"/>
    <row r="38348" x14ac:dyDescent="0.25"/>
    <row r="38349" x14ac:dyDescent="0.25"/>
    <row r="38350" x14ac:dyDescent="0.25"/>
    <row r="38351" x14ac:dyDescent="0.25"/>
    <row r="38352" x14ac:dyDescent="0.25"/>
    <row r="38353" x14ac:dyDescent="0.25"/>
    <row r="38354" x14ac:dyDescent="0.25"/>
    <row r="38355" x14ac:dyDescent="0.25"/>
    <row r="38356" x14ac:dyDescent="0.25"/>
    <row r="38357" x14ac:dyDescent="0.25"/>
    <row r="38358" x14ac:dyDescent="0.25"/>
    <row r="38359" x14ac:dyDescent="0.25"/>
    <row r="38360" x14ac:dyDescent="0.25"/>
    <row r="38361" x14ac:dyDescent="0.25"/>
    <row r="38362" x14ac:dyDescent="0.25"/>
    <row r="38363" x14ac:dyDescent="0.25"/>
    <row r="38364" x14ac:dyDescent="0.25"/>
    <row r="38365" x14ac:dyDescent="0.25"/>
    <row r="38366" x14ac:dyDescent="0.25"/>
    <row r="38367" x14ac:dyDescent="0.25"/>
    <row r="38368" x14ac:dyDescent="0.25"/>
    <row r="38369" x14ac:dyDescent="0.25"/>
    <row r="38370" x14ac:dyDescent="0.25"/>
    <row r="38371" x14ac:dyDescent="0.25"/>
    <row r="38372" x14ac:dyDescent="0.25"/>
    <row r="38373" x14ac:dyDescent="0.25"/>
    <row r="38374" x14ac:dyDescent="0.25"/>
    <row r="38375" x14ac:dyDescent="0.25"/>
    <row r="38376" x14ac:dyDescent="0.25"/>
    <row r="38377" x14ac:dyDescent="0.25"/>
    <row r="38378" x14ac:dyDescent="0.25"/>
    <row r="38379" x14ac:dyDescent="0.25"/>
    <row r="38380" x14ac:dyDescent="0.25"/>
    <row r="38381" x14ac:dyDescent="0.25"/>
    <row r="38382" x14ac:dyDescent="0.25"/>
    <row r="38383" x14ac:dyDescent="0.25"/>
    <row r="38384" x14ac:dyDescent="0.25"/>
    <row r="38385" x14ac:dyDescent="0.25"/>
    <row r="38386" x14ac:dyDescent="0.25"/>
    <row r="38387" x14ac:dyDescent="0.25"/>
    <row r="38388" x14ac:dyDescent="0.25"/>
    <row r="38389" x14ac:dyDescent="0.25"/>
    <row r="38390" x14ac:dyDescent="0.25"/>
    <row r="38391" x14ac:dyDescent="0.25"/>
    <row r="38392" x14ac:dyDescent="0.25"/>
    <row r="38393" x14ac:dyDescent="0.25"/>
    <row r="38394" x14ac:dyDescent="0.25"/>
    <row r="38395" x14ac:dyDescent="0.25"/>
    <row r="38396" x14ac:dyDescent="0.25"/>
    <row r="38397" x14ac:dyDescent="0.25"/>
    <row r="38398" x14ac:dyDescent="0.25"/>
    <row r="38399" x14ac:dyDescent="0.25"/>
    <row r="38400" x14ac:dyDescent="0.25"/>
    <row r="38401" x14ac:dyDescent="0.25"/>
    <row r="38402" x14ac:dyDescent="0.25"/>
    <row r="38403" x14ac:dyDescent="0.25"/>
    <row r="38404" x14ac:dyDescent="0.25"/>
    <row r="38405" x14ac:dyDescent="0.25"/>
    <row r="38406" x14ac:dyDescent="0.25"/>
    <row r="38407" x14ac:dyDescent="0.25"/>
    <row r="38408" x14ac:dyDescent="0.25"/>
    <row r="38409" x14ac:dyDescent="0.25"/>
    <row r="38410" x14ac:dyDescent="0.25"/>
    <row r="38411" x14ac:dyDescent="0.25"/>
    <row r="38412" x14ac:dyDescent="0.25"/>
    <row r="38413" x14ac:dyDescent="0.25"/>
    <row r="38414" x14ac:dyDescent="0.25"/>
    <row r="38415" x14ac:dyDescent="0.25"/>
    <row r="38416" x14ac:dyDescent="0.25"/>
    <row r="38417" x14ac:dyDescent="0.25"/>
    <row r="38418" x14ac:dyDescent="0.25"/>
    <row r="38419" x14ac:dyDescent="0.25"/>
    <row r="38420" x14ac:dyDescent="0.25"/>
    <row r="38421" x14ac:dyDescent="0.25"/>
    <row r="38422" x14ac:dyDescent="0.25"/>
    <row r="38423" x14ac:dyDescent="0.25"/>
    <row r="38424" x14ac:dyDescent="0.25"/>
    <row r="38425" x14ac:dyDescent="0.25"/>
    <row r="38426" x14ac:dyDescent="0.25"/>
    <row r="38427" x14ac:dyDescent="0.25"/>
    <row r="38428" x14ac:dyDescent="0.25"/>
    <row r="38429" x14ac:dyDescent="0.25"/>
    <row r="38430" x14ac:dyDescent="0.25"/>
    <row r="38431" x14ac:dyDescent="0.25"/>
    <row r="38432" x14ac:dyDescent="0.25"/>
    <row r="38433" x14ac:dyDescent="0.25"/>
    <row r="38434" x14ac:dyDescent="0.25"/>
    <row r="38435" x14ac:dyDescent="0.25"/>
    <row r="38436" x14ac:dyDescent="0.25"/>
    <row r="38437" x14ac:dyDescent="0.25"/>
    <row r="38438" x14ac:dyDescent="0.25"/>
    <row r="38439" x14ac:dyDescent="0.25"/>
    <row r="38440" x14ac:dyDescent="0.25"/>
    <row r="38441" x14ac:dyDescent="0.25"/>
    <row r="38442" x14ac:dyDescent="0.25"/>
    <row r="38443" x14ac:dyDescent="0.25"/>
    <row r="38444" x14ac:dyDescent="0.25"/>
    <row r="38445" x14ac:dyDescent="0.25"/>
    <row r="38446" x14ac:dyDescent="0.25"/>
    <row r="38447" x14ac:dyDescent="0.25"/>
    <row r="38448" x14ac:dyDescent="0.25"/>
    <row r="38449" x14ac:dyDescent="0.25"/>
    <row r="38450" x14ac:dyDescent="0.25"/>
    <row r="38451" x14ac:dyDescent="0.25"/>
    <row r="38452" x14ac:dyDescent="0.25"/>
    <row r="38453" x14ac:dyDescent="0.25"/>
    <row r="38454" x14ac:dyDescent="0.25"/>
    <row r="38455" x14ac:dyDescent="0.25"/>
    <row r="38456" x14ac:dyDescent="0.25"/>
    <row r="38457" x14ac:dyDescent="0.25"/>
    <row r="38458" x14ac:dyDescent="0.25"/>
    <row r="38459" x14ac:dyDescent="0.25"/>
    <row r="38460" x14ac:dyDescent="0.25"/>
    <row r="38461" x14ac:dyDescent="0.25"/>
    <row r="38462" x14ac:dyDescent="0.25"/>
    <row r="38463" x14ac:dyDescent="0.25"/>
    <row r="38464" x14ac:dyDescent="0.25"/>
    <row r="38465" x14ac:dyDescent="0.25"/>
    <row r="38466" x14ac:dyDescent="0.25"/>
    <row r="38467" x14ac:dyDescent="0.25"/>
    <row r="38468" x14ac:dyDescent="0.25"/>
    <row r="38469" x14ac:dyDescent="0.25"/>
    <row r="38470" x14ac:dyDescent="0.25"/>
    <row r="38471" x14ac:dyDescent="0.25"/>
    <row r="38472" x14ac:dyDescent="0.25"/>
    <row r="38473" x14ac:dyDescent="0.25"/>
    <row r="38474" x14ac:dyDescent="0.25"/>
    <row r="38475" x14ac:dyDescent="0.25"/>
    <row r="38476" x14ac:dyDescent="0.25"/>
    <row r="38477" x14ac:dyDescent="0.25"/>
    <row r="38478" x14ac:dyDescent="0.25"/>
    <row r="38479" x14ac:dyDescent="0.25"/>
    <row r="38480" x14ac:dyDescent="0.25"/>
    <row r="38481" x14ac:dyDescent="0.25"/>
    <row r="38482" x14ac:dyDescent="0.25"/>
    <row r="38483" x14ac:dyDescent="0.25"/>
    <row r="38484" x14ac:dyDescent="0.25"/>
    <row r="38485" x14ac:dyDescent="0.25"/>
    <row r="38486" x14ac:dyDescent="0.25"/>
    <row r="38487" x14ac:dyDescent="0.25"/>
    <row r="38488" x14ac:dyDescent="0.25"/>
    <row r="38489" x14ac:dyDescent="0.25"/>
    <row r="38490" x14ac:dyDescent="0.25"/>
    <row r="38491" x14ac:dyDescent="0.25"/>
    <row r="38492" x14ac:dyDescent="0.25"/>
    <row r="38493" x14ac:dyDescent="0.25"/>
    <row r="38494" x14ac:dyDescent="0.25"/>
    <row r="38495" x14ac:dyDescent="0.25"/>
    <row r="38496" x14ac:dyDescent="0.25"/>
    <row r="38497" x14ac:dyDescent="0.25"/>
    <row r="38498" x14ac:dyDescent="0.25"/>
    <row r="38499" x14ac:dyDescent="0.25"/>
    <row r="38500" x14ac:dyDescent="0.25"/>
    <row r="38501" x14ac:dyDescent="0.25"/>
    <row r="38502" x14ac:dyDescent="0.25"/>
    <row r="38503" x14ac:dyDescent="0.25"/>
    <row r="38504" x14ac:dyDescent="0.25"/>
    <row r="38505" x14ac:dyDescent="0.25"/>
    <row r="38506" x14ac:dyDescent="0.25"/>
    <row r="38507" x14ac:dyDescent="0.25"/>
    <row r="38508" x14ac:dyDescent="0.25"/>
    <row r="38509" x14ac:dyDescent="0.25"/>
    <row r="38510" x14ac:dyDescent="0.25"/>
    <row r="38511" x14ac:dyDescent="0.25"/>
    <row r="38512" x14ac:dyDescent="0.25"/>
    <row r="38513" x14ac:dyDescent="0.25"/>
    <row r="38514" x14ac:dyDescent="0.25"/>
    <row r="38515" x14ac:dyDescent="0.25"/>
    <row r="38516" x14ac:dyDescent="0.25"/>
    <row r="38517" x14ac:dyDescent="0.25"/>
    <row r="38518" x14ac:dyDescent="0.25"/>
    <row r="38519" x14ac:dyDescent="0.25"/>
    <row r="38520" x14ac:dyDescent="0.25"/>
    <row r="38521" x14ac:dyDescent="0.25"/>
    <row r="38522" x14ac:dyDescent="0.25"/>
    <row r="38523" x14ac:dyDescent="0.25"/>
    <row r="38524" x14ac:dyDescent="0.25"/>
    <row r="38525" x14ac:dyDescent="0.25"/>
    <row r="38526" x14ac:dyDescent="0.25"/>
    <row r="38527" x14ac:dyDescent="0.25"/>
    <row r="38528" x14ac:dyDescent="0.25"/>
    <row r="38529" x14ac:dyDescent="0.25"/>
    <row r="38530" x14ac:dyDescent="0.25"/>
    <row r="38531" x14ac:dyDescent="0.25"/>
    <row r="38532" x14ac:dyDescent="0.25"/>
    <row r="38533" x14ac:dyDescent="0.25"/>
    <row r="38534" x14ac:dyDescent="0.25"/>
    <row r="38535" x14ac:dyDescent="0.25"/>
    <row r="38536" x14ac:dyDescent="0.25"/>
    <row r="38537" x14ac:dyDescent="0.25"/>
    <row r="38538" x14ac:dyDescent="0.25"/>
    <row r="38539" x14ac:dyDescent="0.25"/>
    <row r="38540" x14ac:dyDescent="0.25"/>
    <row r="38541" x14ac:dyDescent="0.25"/>
    <row r="38542" x14ac:dyDescent="0.25"/>
    <row r="38543" x14ac:dyDescent="0.25"/>
    <row r="38544" x14ac:dyDescent="0.25"/>
    <row r="38545" x14ac:dyDescent="0.25"/>
    <row r="38546" x14ac:dyDescent="0.25"/>
    <row r="38547" x14ac:dyDescent="0.25"/>
    <row r="38548" x14ac:dyDescent="0.25"/>
    <row r="38549" x14ac:dyDescent="0.25"/>
    <row r="38550" x14ac:dyDescent="0.25"/>
    <row r="38551" x14ac:dyDescent="0.25"/>
    <row r="38552" x14ac:dyDescent="0.25"/>
    <row r="38553" x14ac:dyDescent="0.25"/>
    <row r="38554" x14ac:dyDescent="0.25"/>
    <row r="38555" x14ac:dyDescent="0.25"/>
    <row r="38556" x14ac:dyDescent="0.25"/>
    <row r="38557" x14ac:dyDescent="0.25"/>
    <row r="38558" x14ac:dyDescent="0.25"/>
    <row r="38559" x14ac:dyDescent="0.25"/>
    <row r="38560" x14ac:dyDescent="0.25"/>
    <row r="38561" x14ac:dyDescent="0.25"/>
    <row r="38562" x14ac:dyDescent="0.25"/>
    <row r="38563" x14ac:dyDescent="0.25"/>
    <row r="38564" x14ac:dyDescent="0.25"/>
    <row r="38565" x14ac:dyDescent="0.25"/>
    <row r="38566" x14ac:dyDescent="0.25"/>
    <row r="38567" x14ac:dyDescent="0.25"/>
    <row r="38568" x14ac:dyDescent="0.25"/>
    <row r="38569" x14ac:dyDescent="0.25"/>
    <row r="38570" x14ac:dyDescent="0.25"/>
    <row r="38571" x14ac:dyDescent="0.25"/>
    <row r="38572" x14ac:dyDescent="0.25"/>
    <row r="38573" x14ac:dyDescent="0.25"/>
    <row r="38574" x14ac:dyDescent="0.25"/>
    <row r="38575" x14ac:dyDescent="0.25"/>
    <row r="38576" x14ac:dyDescent="0.25"/>
    <row r="38577" x14ac:dyDescent="0.25"/>
    <row r="38578" x14ac:dyDescent="0.25"/>
    <row r="38579" x14ac:dyDescent="0.25"/>
    <row r="38580" x14ac:dyDescent="0.25"/>
    <row r="38581" x14ac:dyDescent="0.25"/>
    <row r="38582" x14ac:dyDescent="0.25"/>
    <row r="38583" x14ac:dyDescent="0.25"/>
    <row r="38584" x14ac:dyDescent="0.25"/>
    <row r="38585" x14ac:dyDescent="0.25"/>
    <row r="38586" x14ac:dyDescent="0.25"/>
    <row r="38587" x14ac:dyDescent="0.25"/>
    <row r="38588" x14ac:dyDescent="0.25"/>
    <row r="38589" x14ac:dyDescent="0.25"/>
    <row r="38590" x14ac:dyDescent="0.25"/>
    <row r="38591" x14ac:dyDescent="0.25"/>
    <row r="38592" x14ac:dyDescent="0.25"/>
    <row r="38593" x14ac:dyDescent="0.25"/>
    <row r="38594" x14ac:dyDescent="0.25"/>
    <row r="38595" x14ac:dyDescent="0.25"/>
    <row r="38596" x14ac:dyDescent="0.25"/>
    <row r="38597" x14ac:dyDescent="0.25"/>
    <row r="38598" x14ac:dyDescent="0.25"/>
    <row r="38599" x14ac:dyDescent="0.25"/>
    <row r="38600" x14ac:dyDescent="0.25"/>
    <row r="38601" x14ac:dyDescent="0.25"/>
    <row r="38602" x14ac:dyDescent="0.25"/>
    <row r="38603" x14ac:dyDescent="0.25"/>
    <row r="38604" x14ac:dyDescent="0.25"/>
    <row r="38605" x14ac:dyDescent="0.25"/>
    <row r="38606" x14ac:dyDescent="0.25"/>
    <row r="38607" x14ac:dyDescent="0.25"/>
    <row r="38608" x14ac:dyDescent="0.25"/>
    <row r="38609" x14ac:dyDescent="0.25"/>
    <row r="38610" x14ac:dyDescent="0.25"/>
    <row r="38611" x14ac:dyDescent="0.25"/>
    <row r="38612" x14ac:dyDescent="0.25"/>
    <row r="38613" x14ac:dyDescent="0.25"/>
    <row r="38614" x14ac:dyDescent="0.25"/>
    <row r="38615" x14ac:dyDescent="0.25"/>
    <row r="38616" x14ac:dyDescent="0.25"/>
    <row r="38617" x14ac:dyDescent="0.25"/>
    <row r="38618" x14ac:dyDescent="0.25"/>
    <row r="38619" x14ac:dyDescent="0.25"/>
    <row r="38620" x14ac:dyDescent="0.25"/>
    <row r="38621" x14ac:dyDescent="0.25"/>
    <row r="38622" x14ac:dyDescent="0.25"/>
    <row r="38623" x14ac:dyDescent="0.25"/>
    <row r="38624" x14ac:dyDescent="0.25"/>
    <row r="38625" x14ac:dyDescent="0.25"/>
    <row r="38626" x14ac:dyDescent="0.25"/>
    <row r="38627" x14ac:dyDescent="0.25"/>
    <row r="38628" x14ac:dyDescent="0.25"/>
    <row r="38629" x14ac:dyDescent="0.25"/>
    <row r="38630" x14ac:dyDescent="0.25"/>
    <row r="38631" x14ac:dyDescent="0.25"/>
    <row r="38632" x14ac:dyDescent="0.25"/>
    <row r="38633" x14ac:dyDescent="0.25"/>
    <row r="38634" x14ac:dyDescent="0.25"/>
    <row r="38635" x14ac:dyDescent="0.25"/>
    <row r="38636" x14ac:dyDescent="0.25"/>
    <row r="38637" x14ac:dyDescent="0.25"/>
    <row r="38638" x14ac:dyDescent="0.25"/>
    <row r="38639" x14ac:dyDescent="0.25"/>
    <row r="38640" x14ac:dyDescent="0.25"/>
    <row r="38641" x14ac:dyDescent="0.25"/>
    <row r="38642" x14ac:dyDescent="0.25"/>
    <row r="38643" x14ac:dyDescent="0.25"/>
    <row r="38644" x14ac:dyDescent="0.25"/>
    <row r="38645" x14ac:dyDescent="0.25"/>
    <row r="38646" x14ac:dyDescent="0.25"/>
    <row r="38647" x14ac:dyDescent="0.25"/>
    <row r="38648" x14ac:dyDescent="0.25"/>
    <row r="38649" x14ac:dyDescent="0.25"/>
    <row r="38650" x14ac:dyDescent="0.25"/>
    <row r="38651" x14ac:dyDescent="0.25"/>
    <row r="38652" x14ac:dyDescent="0.25"/>
    <row r="38653" x14ac:dyDescent="0.25"/>
    <row r="38654" x14ac:dyDescent="0.25"/>
    <row r="38655" x14ac:dyDescent="0.25"/>
    <row r="38656" x14ac:dyDescent="0.25"/>
    <row r="38657" x14ac:dyDescent="0.25"/>
    <row r="38658" x14ac:dyDescent="0.25"/>
    <row r="38659" x14ac:dyDescent="0.25"/>
    <row r="38660" x14ac:dyDescent="0.25"/>
    <row r="38661" x14ac:dyDescent="0.25"/>
    <row r="38662" x14ac:dyDescent="0.25"/>
    <row r="38663" x14ac:dyDescent="0.25"/>
    <row r="38664" x14ac:dyDescent="0.25"/>
    <row r="38665" x14ac:dyDescent="0.25"/>
    <row r="38666" x14ac:dyDescent="0.25"/>
    <row r="38667" x14ac:dyDescent="0.25"/>
    <row r="38668" x14ac:dyDescent="0.25"/>
    <row r="38669" x14ac:dyDescent="0.25"/>
    <row r="38670" x14ac:dyDescent="0.25"/>
    <row r="38671" x14ac:dyDescent="0.25"/>
    <row r="38672" x14ac:dyDescent="0.25"/>
    <row r="38673" x14ac:dyDescent="0.25"/>
    <row r="38674" x14ac:dyDescent="0.25"/>
    <row r="38675" x14ac:dyDescent="0.25"/>
    <row r="38676" x14ac:dyDescent="0.25"/>
    <row r="38677" x14ac:dyDescent="0.25"/>
    <row r="38678" x14ac:dyDescent="0.25"/>
    <row r="38679" x14ac:dyDescent="0.25"/>
    <row r="38680" x14ac:dyDescent="0.25"/>
    <row r="38681" x14ac:dyDescent="0.25"/>
    <row r="38682" x14ac:dyDescent="0.25"/>
    <row r="38683" x14ac:dyDescent="0.25"/>
    <row r="38684" x14ac:dyDescent="0.25"/>
    <row r="38685" x14ac:dyDescent="0.25"/>
    <row r="38686" x14ac:dyDescent="0.25"/>
    <row r="38687" x14ac:dyDescent="0.25"/>
    <row r="38688" x14ac:dyDescent="0.25"/>
    <row r="38689" x14ac:dyDescent="0.25"/>
    <row r="38690" x14ac:dyDescent="0.25"/>
    <row r="38691" x14ac:dyDescent="0.25"/>
    <row r="38692" x14ac:dyDescent="0.25"/>
    <row r="38693" x14ac:dyDescent="0.25"/>
    <row r="38694" x14ac:dyDescent="0.25"/>
    <row r="38695" x14ac:dyDescent="0.25"/>
    <row r="38696" x14ac:dyDescent="0.25"/>
    <row r="38697" x14ac:dyDescent="0.25"/>
    <row r="38698" x14ac:dyDescent="0.25"/>
    <row r="38699" x14ac:dyDescent="0.25"/>
    <row r="38700" x14ac:dyDescent="0.25"/>
    <row r="38701" x14ac:dyDescent="0.25"/>
    <row r="38702" x14ac:dyDescent="0.25"/>
    <row r="38703" x14ac:dyDescent="0.25"/>
    <row r="38704" x14ac:dyDescent="0.25"/>
    <row r="38705" x14ac:dyDescent="0.25"/>
    <row r="38706" x14ac:dyDescent="0.25"/>
    <row r="38707" x14ac:dyDescent="0.25"/>
    <row r="38708" x14ac:dyDescent="0.25"/>
    <row r="38709" x14ac:dyDescent="0.25"/>
    <row r="38710" x14ac:dyDescent="0.25"/>
    <row r="38711" x14ac:dyDescent="0.25"/>
    <row r="38712" x14ac:dyDescent="0.25"/>
    <row r="38713" x14ac:dyDescent="0.25"/>
    <row r="38714" x14ac:dyDescent="0.25"/>
    <row r="38715" x14ac:dyDescent="0.25"/>
    <row r="38716" x14ac:dyDescent="0.25"/>
    <row r="38717" x14ac:dyDescent="0.25"/>
    <row r="38718" x14ac:dyDescent="0.25"/>
    <row r="38719" x14ac:dyDescent="0.25"/>
    <row r="38720" x14ac:dyDescent="0.25"/>
    <row r="38721" x14ac:dyDescent="0.25"/>
    <row r="38722" x14ac:dyDescent="0.25"/>
    <row r="38723" x14ac:dyDescent="0.25"/>
    <row r="38724" x14ac:dyDescent="0.25"/>
    <row r="38725" x14ac:dyDescent="0.25"/>
    <row r="38726" x14ac:dyDescent="0.25"/>
    <row r="38727" x14ac:dyDescent="0.25"/>
    <row r="38728" x14ac:dyDescent="0.25"/>
    <row r="38729" x14ac:dyDescent="0.25"/>
    <row r="38730" x14ac:dyDescent="0.25"/>
    <row r="38731" x14ac:dyDescent="0.25"/>
    <row r="38732" x14ac:dyDescent="0.25"/>
    <row r="38733" x14ac:dyDescent="0.25"/>
    <row r="38734" x14ac:dyDescent="0.25"/>
    <row r="38735" x14ac:dyDescent="0.25"/>
    <row r="38736" x14ac:dyDescent="0.25"/>
    <row r="38737" x14ac:dyDescent="0.25"/>
    <row r="38738" x14ac:dyDescent="0.25"/>
    <row r="38739" x14ac:dyDescent="0.25"/>
    <row r="38740" x14ac:dyDescent="0.25"/>
    <row r="38741" x14ac:dyDescent="0.25"/>
    <row r="38742" x14ac:dyDescent="0.25"/>
    <row r="38743" x14ac:dyDescent="0.25"/>
    <row r="38744" x14ac:dyDescent="0.25"/>
    <row r="38745" x14ac:dyDescent="0.25"/>
    <row r="38746" x14ac:dyDescent="0.25"/>
    <row r="38747" x14ac:dyDescent="0.25"/>
    <row r="38748" x14ac:dyDescent="0.25"/>
    <row r="38749" x14ac:dyDescent="0.25"/>
    <row r="38750" x14ac:dyDescent="0.25"/>
    <row r="38751" x14ac:dyDescent="0.25"/>
    <row r="38752" x14ac:dyDescent="0.25"/>
    <row r="38753" x14ac:dyDescent="0.25"/>
    <row r="38754" x14ac:dyDescent="0.25"/>
    <row r="38755" x14ac:dyDescent="0.25"/>
    <row r="38756" x14ac:dyDescent="0.25"/>
    <row r="38757" x14ac:dyDescent="0.25"/>
    <row r="38758" x14ac:dyDescent="0.25"/>
    <row r="38759" x14ac:dyDescent="0.25"/>
    <row r="38760" x14ac:dyDescent="0.25"/>
    <row r="38761" x14ac:dyDescent="0.25"/>
    <row r="38762" x14ac:dyDescent="0.25"/>
    <row r="38763" x14ac:dyDescent="0.25"/>
    <row r="38764" x14ac:dyDescent="0.25"/>
    <row r="38765" x14ac:dyDescent="0.25"/>
    <row r="38766" x14ac:dyDescent="0.25"/>
    <row r="38767" x14ac:dyDescent="0.25"/>
    <row r="38768" x14ac:dyDescent="0.25"/>
    <row r="38769" x14ac:dyDescent="0.25"/>
    <row r="38770" x14ac:dyDescent="0.25"/>
    <row r="38771" x14ac:dyDescent="0.25"/>
    <row r="38772" x14ac:dyDescent="0.25"/>
    <row r="38773" x14ac:dyDescent="0.25"/>
    <row r="38774" x14ac:dyDescent="0.25"/>
    <row r="38775" x14ac:dyDescent="0.25"/>
    <row r="38776" x14ac:dyDescent="0.25"/>
    <row r="38777" x14ac:dyDescent="0.25"/>
    <row r="38778" x14ac:dyDescent="0.25"/>
    <row r="38779" x14ac:dyDescent="0.25"/>
    <row r="38780" x14ac:dyDescent="0.25"/>
    <row r="38781" x14ac:dyDescent="0.25"/>
    <row r="38782" x14ac:dyDescent="0.25"/>
    <row r="38783" x14ac:dyDescent="0.25"/>
    <row r="38784" x14ac:dyDescent="0.25"/>
    <row r="38785" x14ac:dyDescent="0.25"/>
    <row r="38786" x14ac:dyDescent="0.25"/>
    <row r="38787" x14ac:dyDescent="0.25"/>
    <row r="38788" x14ac:dyDescent="0.25"/>
    <row r="38789" x14ac:dyDescent="0.25"/>
    <row r="38790" x14ac:dyDescent="0.25"/>
    <row r="38791" x14ac:dyDescent="0.25"/>
    <row r="38792" x14ac:dyDescent="0.25"/>
    <row r="38793" x14ac:dyDescent="0.25"/>
    <row r="38794" x14ac:dyDescent="0.25"/>
    <row r="38795" x14ac:dyDescent="0.25"/>
    <row r="38796" x14ac:dyDescent="0.25"/>
    <row r="38797" x14ac:dyDescent="0.25"/>
    <row r="38798" x14ac:dyDescent="0.25"/>
    <row r="38799" x14ac:dyDescent="0.25"/>
    <row r="38800" x14ac:dyDescent="0.25"/>
    <row r="38801" x14ac:dyDescent="0.25"/>
    <row r="38802" x14ac:dyDescent="0.25"/>
    <row r="38803" x14ac:dyDescent="0.25"/>
    <row r="38804" x14ac:dyDescent="0.25"/>
    <row r="38805" x14ac:dyDescent="0.25"/>
    <row r="38806" x14ac:dyDescent="0.25"/>
    <row r="38807" x14ac:dyDescent="0.25"/>
    <row r="38808" x14ac:dyDescent="0.25"/>
    <row r="38809" x14ac:dyDescent="0.25"/>
    <row r="38810" x14ac:dyDescent="0.25"/>
    <row r="38811" x14ac:dyDescent="0.25"/>
    <row r="38812" x14ac:dyDescent="0.25"/>
    <row r="38813" x14ac:dyDescent="0.25"/>
    <row r="38814" x14ac:dyDescent="0.25"/>
    <row r="38815" x14ac:dyDescent="0.25"/>
    <row r="38816" x14ac:dyDescent="0.25"/>
    <row r="38817" x14ac:dyDescent="0.25"/>
    <row r="38818" x14ac:dyDescent="0.25"/>
    <row r="38819" x14ac:dyDescent="0.25"/>
    <row r="38820" x14ac:dyDescent="0.25"/>
    <row r="38821" x14ac:dyDescent="0.25"/>
    <row r="38822" x14ac:dyDescent="0.25"/>
    <row r="38823" x14ac:dyDescent="0.25"/>
    <row r="38824" x14ac:dyDescent="0.25"/>
    <row r="38825" x14ac:dyDescent="0.25"/>
    <row r="38826" x14ac:dyDescent="0.25"/>
    <row r="38827" x14ac:dyDescent="0.25"/>
    <row r="38828" x14ac:dyDescent="0.25"/>
    <row r="38829" x14ac:dyDescent="0.25"/>
    <row r="38830" x14ac:dyDescent="0.25"/>
    <row r="38831" x14ac:dyDescent="0.25"/>
    <row r="38832" x14ac:dyDescent="0.25"/>
    <row r="38833" x14ac:dyDescent="0.25"/>
    <row r="38834" x14ac:dyDescent="0.25"/>
    <row r="38835" x14ac:dyDescent="0.25"/>
    <row r="38836" x14ac:dyDescent="0.25"/>
    <row r="38837" x14ac:dyDescent="0.25"/>
    <row r="38838" x14ac:dyDescent="0.25"/>
    <row r="38839" x14ac:dyDescent="0.25"/>
    <row r="38840" x14ac:dyDescent="0.25"/>
    <row r="38841" x14ac:dyDescent="0.25"/>
    <row r="38842" x14ac:dyDescent="0.25"/>
    <row r="38843" x14ac:dyDescent="0.25"/>
    <row r="38844" x14ac:dyDescent="0.25"/>
    <row r="38845" x14ac:dyDescent="0.25"/>
    <row r="38846" x14ac:dyDescent="0.25"/>
    <row r="38847" x14ac:dyDescent="0.25"/>
    <row r="38848" x14ac:dyDescent="0.25"/>
    <row r="38849" x14ac:dyDescent="0.25"/>
    <row r="38850" x14ac:dyDescent="0.25"/>
    <row r="38851" x14ac:dyDescent="0.25"/>
    <row r="38852" x14ac:dyDescent="0.25"/>
    <row r="38853" x14ac:dyDescent="0.25"/>
    <row r="38854" x14ac:dyDescent="0.25"/>
    <row r="38855" x14ac:dyDescent="0.25"/>
    <row r="38856" x14ac:dyDescent="0.25"/>
    <row r="38857" x14ac:dyDescent="0.25"/>
    <row r="38858" x14ac:dyDescent="0.25"/>
    <row r="38859" x14ac:dyDescent="0.25"/>
    <row r="38860" x14ac:dyDescent="0.25"/>
    <row r="38861" x14ac:dyDescent="0.25"/>
    <row r="38862" x14ac:dyDescent="0.25"/>
    <row r="38863" x14ac:dyDescent="0.25"/>
    <row r="38864" x14ac:dyDescent="0.25"/>
    <row r="38865" x14ac:dyDescent="0.25"/>
    <row r="38866" x14ac:dyDescent="0.25"/>
    <row r="38867" x14ac:dyDescent="0.25"/>
    <row r="38868" x14ac:dyDescent="0.25"/>
    <row r="38869" x14ac:dyDescent="0.25"/>
    <row r="38870" x14ac:dyDescent="0.25"/>
    <row r="38871" x14ac:dyDescent="0.25"/>
    <row r="38872" x14ac:dyDescent="0.25"/>
    <row r="38873" x14ac:dyDescent="0.25"/>
    <row r="38874" x14ac:dyDescent="0.25"/>
    <row r="38875" x14ac:dyDescent="0.25"/>
    <row r="38876" x14ac:dyDescent="0.25"/>
    <row r="38877" x14ac:dyDescent="0.25"/>
    <row r="38878" x14ac:dyDescent="0.25"/>
    <row r="38879" x14ac:dyDescent="0.25"/>
    <row r="38880" x14ac:dyDescent="0.25"/>
    <row r="38881" x14ac:dyDescent="0.25"/>
    <row r="38882" x14ac:dyDescent="0.25"/>
    <row r="38883" x14ac:dyDescent="0.25"/>
    <row r="38884" x14ac:dyDescent="0.25"/>
    <row r="38885" x14ac:dyDescent="0.25"/>
    <row r="38886" x14ac:dyDescent="0.25"/>
    <row r="38887" x14ac:dyDescent="0.25"/>
    <row r="38888" x14ac:dyDescent="0.25"/>
    <row r="38889" x14ac:dyDescent="0.25"/>
    <row r="38890" x14ac:dyDescent="0.25"/>
    <row r="38891" x14ac:dyDescent="0.25"/>
    <row r="38892" x14ac:dyDescent="0.25"/>
    <row r="38893" x14ac:dyDescent="0.25"/>
    <row r="38894" x14ac:dyDescent="0.25"/>
    <row r="38895" x14ac:dyDescent="0.25"/>
    <row r="38896" x14ac:dyDescent="0.25"/>
    <row r="38897" x14ac:dyDescent="0.25"/>
    <row r="38898" x14ac:dyDescent="0.25"/>
    <row r="38899" x14ac:dyDescent="0.25"/>
    <row r="38900" x14ac:dyDescent="0.25"/>
    <row r="38901" x14ac:dyDescent="0.25"/>
    <row r="38902" x14ac:dyDescent="0.25"/>
    <row r="38903" x14ac:dyDescent="0.25"/>
    <row r="38904" x14ac:dyDescent="0.25"/>
    <row r="38905" x14ac:dyDescent="0.25"/>
    <row r="38906" x14ac:dyDescent="0.25"/>
    <row r="38907" x14ac:dyDescent="0.25"/>
    <row r="38908" x14ac:dyDescent="0.25"/>
    <row r="38909" x14ac:dyDescent="0.25"/>
    <row r="38910" x14ac:dyDescent="0.25"/>
    <row r="38911" x14ac:dyDescent="0.25"/>
    <row r="38912" x14ac:dyDescent="0.25"/>
    <row r="38913" x14ac:dyDescent="0.25"/>
    <row r="38914" x14ac:dyDescent="0.25"/>
    <row r="38915" x14ac:dyDescent="0.25"/>
    <row r="38916" x14ac:dyDescent="0.25"/>
    <row r="38917" x14ac:dyDescent="0.25"/>
    <row r="38918" x14ac:dyDescent="0.25"/>
    <row r="38919" x14ac:dyDescent="0.25"/>
    <row r="38920" x14ac:dyDescent="0.25"/>
    <row r="38921" x14ac:dyDescent="0.25"/>
    <row r="38922" x14ac:dyDescent="0.25"/>
    <row r="38923" x14ac:dyDescent="0.25"/>
    <row r="38924" x14ac:dyDescent="0.25"/>
    <row r="38925" x14ac:dyDescent="0.25"/>
    <row r="38926" x14ac:dyDescent="0.25"/>
    <row r="38927" x14ac:dyDescent="0.25"/>
    <row r="38928" x14ac:dyDescent="0.25"/>
    <row r="38929" x14ac:dyDescent="0.25"/>
    <row r="38930" x14ac:dyDescent="0.25"/>
    <row r="38931" x14ac:dyDescent="0.25"/>
    <row r="38932" x14ac:dyDescent="0.25"/>
    <row r="38933" x14ac:dyDescent="0.25"/>
    <row r="38934" x14ac:dyDescent="0.25"/>
    <row r="38935" x14ac:dyDescent="0.25"/>
    <row r="38936" x14ac:dyDescent="0.25"/>
    <row r="38937" x14ac:dyDescent="0.25"/>
    <row r="38938" x14ac:dyDescent="0.25"/>
    <row r="38939" x14ac:dyDescent="0.25"/>
    <row r="38940" x14ac:dyDescent="0.25"/>
    <row r="38941" x14ac:dyDescent="0.25"/>
    <row r="38942" x14ac:dyDescent="0.25"/>
    <row r="38943" x14ac:dyDescent="0.25"/>
    <row r="38944" x14ac:dyDescent="0.25"/>
    <row r="38945" x14ac:dyDescent="0.25"/>
    <row r="38946" x14ac:dyDescent="0.25"/>
    <row r="38947" x14ac:dyDescent="0.25"/>
    <row r="38948" x14ac:dyDescent="0.25"/>
    <row r="38949" x14ac:dyDescent="0.25"/>
    <row r="38950" x14ac:dyDescent="0.25"/>
    <row r="38951" x14ac:dyDescent="0.25"/>
    <row r="38952" x14ac:dyDescent="0.25"/>
    <row r="38953" x14ac:dyDescent="0.25"/>
    <row r="38954" x14ac:dyDescent="0.25"/>
    <row r="38955" x14ac:dyDescent="0.25"/>
    <row r="38956" x14ac:dyDescent="0.25"/>
    <row r="38957" x14ac:dyDescent="0.25"/>
    <row r="38958" x14ac:dyDescent="0.25"/>
    <row r="38959" x14ac:dyDescent="0.25"/>
    <row r="38960" x14ac:dyDescent="0.25"/>
    <row r="38961" x14ac:dyDescent="0.25"/>
    <row r="38962" x14ac:dyDescent="0.25"/>
    <row r="38963" x14ac:dyDescent="0.25"/>
    <row r="38964" x14ac:dyDescent="0.25"/>
    <row r="38965" x14ac:dyDescent="0.25"/>
    <row r="38966" x14ac:dyDescent="0.25"/>
    <row r="38967" x14ac:dyDescent="0.25"/>
    <row r="38968" x14ac:dyDescent="0.25"/>
    <row r="38969" x14ac:dyDescent="0.25"/>
    <row r="38970" x14ac:dyDescent="0.25"/>
    <row r="38971" x14ac:dyDescent="0.25"/>
    <row r="38972" x14ac:dyDescent="0.25"/>
    <row r="38973" x14ac:dyDescent="0.25"/>
    <row r="38974" x14ac:dyDescent="0.25"/>
    <row r="38975" x14ac:dyDescent="0.25"/>
    <row r="38976" x14ac:dyDescent="0.25"/>
    <row r="38977" x14ac:dyDescent="0.25"/>
    <row r="38978" x14ac:dyDescent="0.25"/>
    <row r="38979" x14ac:dyDescent="0.25"/>
    <row r="38980" x14ac:dyDescent="0.25"/>
    <row r="38981" x14ac:dyDescent="0.25"/>
    <row r="38982" x14ac:dyDescent="0.25"/>
    <row r="38983" x14ac:dyDescent="0.25"/>
    <row r="38984" x14ac:dyDescent="0.25"/>
    <row r="38985" x14ac:dyDescent="0.25"/>
    <row r="38986" x14ac:dyDescent="0.25"/>
    <row r="38987" x14ac:dyDescent="0.25"/>
    <row r="38988" x14ac:dyDescent="0.25"/>
    <row r="38989" x14ac:dyDescent="0.25"/>
    <row r="38990" x14ac:dyDescent="0.25"/>
    <row r="38991" x14ac:dyDescent="0.25"/>
    <row r="38992" x14ac:dyDescent="0.25"/>
    <row r="38993" x14ac:dyDescent="0.25"/>
    <row r="38994" x14ac:dyDescent="0.25"/>
    <row r="38995" x14ac:dyDescent="0.25"/>
    <row r="38996" x14ac:dyDescent="0.25"/>
    <row r="38997" x14ac:dyDescent="0.25"/>
    <row r="38998" x14ac:dyDescent="0.25"/>
    <row r="38999" x14ac:dyDescent="0.25"/>
    <row r="39000" x14ac:dyDescent="0.25"/>
    <row r="39001" x14ac:dyDescent="0.25"/>
    <row r="39002" x14ac:dyDescent="0.25"/>
    <row r="39003" x14ac:dyDescent="0.25"/>
    <row r="39004" x14ac:dyDescent="0.25"/>
    <row r="39005" x14ac:dyDescent="0.25"/>
    <row r="39006" x14ac:dyDescent="0.25"/>
    <row r="39007" x14ac:dyDescent="0.25"/>
    <row r="39008" x14ac:dyDescent="0.25"/>
    <row r="39009" x14ac:dyDescent="0.25"/>
    <row r="39010" x14ac:dyDescent="0.25"/>
    <row r="39011" x14ac:dyDescent="0.25"/>
    <row r="39012" x14ac:dyDescent="0.25"/>
    <row r="39013" x14ac:dyDescent="0.25"/>
    <row r="39014" x14ac:dyDescent="0.25"/>
    <row r="39015" x14ac:dyDescent="0.25"/>
    <row r="39016" x14ac:dyDescent="0.25"/>
    <row r="39017" x14ac:dyDescent="0.25"/>
    <row r="39018" x14ac:dyDescent="0.25"/>
    <row r="39019" x14ac:dyDescent="0.25"/>
    <row r="39020" x14ac:dyDescent="0.25"/>
    <row r="39021" x14ac:dyDescent="0.25"/>
    <row r="39022" x14ac:dyDescent="0.25"/>
    <row r="39023" x14ac:dyDescent="0.25"/>
    <row r="39024" x14ac:dyDescent="0.25"/>
    <row r="39025" x14ac:dyDescent="0.25"/>
    <row r="39026" x14ac:dyDescent="0.25"/>
    <row r="39027" x14ac:dyDescent="0.25"/>
    <row r="39028" x14ac:dyDescent="0.25"/>
    <row r="39029" x14ac:dyDescent="0.25"/>
    <row r="39030" x14ac:dyDescent="0.25"/>
    <row r="39031" x14ac:dyDescent="0.25"/>
    <row r="39032" x14ac:dyDescent="0.25"/>
    <row r="39033" x14ac:dyDescent="0.25"/>
    <row r="39034" x14ac:dyDescent="0.25"/>
    <row r="39035" x14ac:dyDescent="0.25"/>
    <row r="39036" x14ac:dyDescent="0.25"/>
    <row r="39037" x14ac:dyDescent="0.25"/>
    <row r="39038" x14ac:dyDescent="0.25"/>
    <row r="39039" x14ac:dyDescent="0.25"/>
    <row r="39040" x14ac:dyDescent="0.25"/>
    <row r="39041" x14ac:dyDescent="0.25"/>
    <row r="39042" x14ac:dyDescent="0.25"/>
    <row r="39043" x14ac:dyDescent="0.25"/>
    <row r="39044" x14ac:dyDescent="0.25"/>
    <row r="39045" x14ac:dyDescent="0.25"/>
    <row r="39046" x14ac:dyDescent="0.25"/>
    <row r="39047" x14ac:dyDescent="0.25"/>
    <row r="39048" x14ac:dyDescent="0.25"/>
    <row r="39049" x14ac:dyDescent="0.25"/>
    <row r="39050" x14ac:dyDescent="0.25"/>
    <row r="39051" x14ac:dyDescent="0.25"/>
    <row r="39052" x14ac:dyDescent="0.25"/>
    <row r="39053" x14ac:dyDescent="0.25"/>
    <row r="39054" x14ac:dyDescent="0.25"/>
    <row r="39055" x14ac:dyDescent="0.25"/>
    <row r="39056" x14ac:dyDescent="0.25"/>
    <row r="39057" x14ac:dyDescent="0.25"/>
    <row r="39058" x14ac:dyDescent="0.25"/>
    <row r="39059" x14ac:dyDescent="0.25"/>
    <row r="39060" x14ac:dyDescent="0.25"/>
    <row r="39061" x14ac:dyDescent="0.25"/>
    <row r="39062" x14ac:dyDescent="0.25"/>
    <row r="39063" x14ac:dyDescent="0.25"/>
    <row r="39064" x14ac:dyDescent="0.25"/>
    <row r="39065" x14ac:dyDescent="0.25"/>
    <row r="39066" x14ac:dyDescent="0.25"/>
    <row r="39067" x14ac:dyDescent="0.25"/>
    <row r="39068" x14ac:dyDescent="0.25"/>
    <row r="39069" x14ac:dyDescent="0.25"/>
    <row r="39070" x14ac:dyDescent="0.25"/>
    <row r="39071" x14ac:dyDescent="0.25"/>
    <row r="39072" x14ac:dyDescent="0.25"/>
    <row r="39073" x14ac:dyDescent="0.25"/>
    <row r="39074" x14ac:dyDescent="0.25"/>
    <row r="39075" x14ac:dyDescent="0.25"/>
    <row r="39076" x14ac:dyDescent="0.25"/>
    <row r="39077" x14ac:dyDescent="0.25"/>
    <row r="39078" x14ac:dyDescent="0.25"/>
    <row r="39079" x14ac:dyDescent="0.25"/>
    <row r="39080" x14ac:dyDescent="0.25"/>
    <row r="39081" x14ac:dyDescent="0.25"/>
    <row r="39082" x14ac:dyDescent="0.25"/>
    <row r="39083" x14ac:dyDescent="0.25"/>
    <row r="39084" x14ac:dyDescent="0.25"/>
    <row r="39085" x14ac:dyDescent="0.25"/>
    <row r="39086" x14ac:dyDescent="0.25"/>
    <row r="39087" x14ac:dyDescent="0.25"/>
    <row r="39088" x14ac:dyDescent="0.25"/>
    <row r="39089" x14ac:dyDescent="0.25"/>
    <row r="39090" x14ac:dyDescent="0.25"/>
    <row r="39091" x14ac:dyDescent="0.25"/>
    <row r="39092" x14ac:dyDescent="0.25"/>
    <row r="39093" x14ac:dyDescent="0.25"/>
    <row r="39094" x14ac:dyDescent="0.25"/>
    <row r="39095" x14ac:dyDescent="0.25"/>
    <row r="39096" x14ac:dyDescent="0.25"/>
    <row r="39097" x14ac:dyDescent="0.25"/>
    <row r="39098" x14ac:dyDescent="0.25"/>
    <row r="39099" x14ac:dyDescent="0.25"/>
    <row r="39100" x14ac:dyDescent="0.25"/>
    <row r="39101" x14ac:dyDescent="0.25"/>
    <row r="39102" x14ac:dyDescent="0.25"/>
    <row r="39103" x14ac:dyDescent="0.25"/>
    <row r="39104" x14ac:dyDescent="0.25"/>
    <row r="39105" x14ac:dyDescent="0.25"/>
    <row r="39106" x14ac:dyDescent="0.25"/>
    <row r="39107" x14ac:dyDescent="0.25"/>
    <row r="39108" x14ac:dyDescent="0.25"/>
    <row r="39109" x14ac:dyDescent="0.25"/>
    <row r="39110" x14ac:dyDescent="0.25"/>
    <row r="39111" x14ac:dyDescent="0.25"/>
    <row r="39112" x14ac:dyDescent="0.25"/>
    <row r="39113" x14ac:dyDescent="0.25"/>
    <row r="39114" x14ac:dyDescent="0.25"/>
    <row r="39115" x14ac:dyDescent="0.25"/>
    <row r="39116" x14ac:dyDescent="0.25"/>
    <row r="39117" x14ac:dyDescent="0.25"/>
    <row r="39118" x14ac:dyDescent="0.25"/>
    <row r="39119" x14ac:dyDescent="0.25"/>
    <row r="39120" x14ac:dyDescent="0.25"/>
    <row r="39121" x14ac:dyDescent="0.25"/>
    <row r="39122" x14ac:dyDescent="0.25"/>
    <row r="39123" x14ac:dyDescent="0.25"/>
    <row r="39124" x14ac:dyDescent="0.25"/>
    <row r="39125" x14ac:dyDescent="0.25"/>
    <row r="39126" x14ac:dyDescent="0.25"/>
    <row r="39127" x14ac:dyDescent="0.25"/>
    <row r="39128" x14ac:dyDescent="0.25"/>
    <row r="39129" x14ac:dyDescent="0.25"/>
    <row r="39130" x14ac:dyDescent="0.25"/>
    <row r="39131" x14ac:dyDescent="0.25"/>
    <row r="39132" x14ac:dyDescent="0.25"/>
    <row r="39133" x14ac:dyDescent="0.25"/>
    <row r="39134" x14ac:dyDescent="0.25"/>
    <row r="39135" x14ac:dyDescent="0.25"/>
    <row r="39136" x14ac:dyDescent="0.25"/>
    <row r="39137" x14ac:dyDescent="0.25"/>
    <row r="39138" x14ac:dyDescent="0.25"/>
    <row r="39139" x14ac:dyDescent="0.25"/>
    <row r="39140" x14ac:dyDescent="0.25"/>
    <row r="39141" x14ac:dyDescent="0.25"/>
    <row r="39142" x14ac:dyDescent="0.25"/>
    <row r="39143" x14ac:dyDescent="0.25"/>
    <row r="39144" x14ac:dyDescent="0.25"/>
    <row r="39145" x14ac:dyDescent="0.25"/>
    <row r="39146" x14ac:dyDescent="0.25"/>
    <row r="39147" x14ac:dyDescent="0.25"/>
    <row r="39148" x14ac:dyDescent="0.25"/>
    <row r="39149" x14ac:dyDescent="0.25"/>
    <row r="39150" x14ac:dyDescent="0.25"/>
    <row r="39151" x14ac:dyDescent="0.25"/>
    <row r="39152" x14ac:dyDescent="0.25"/>
    <row r="39153" x14ac:dyDescent="0.25"/>
    <row r="39154" x14ac:dyDescent="0.25"/>
    <row r="39155" x14ac:dyDescent="0.25"/>
    <row r="39156" x14ac:dyDescent="0.25"/>
    <row r="39157" x14ac:dyDescent="0.25"/>
    <row r="39158" x14ac:dyDescent="0.25"/>
    <row r="39159" x14ac:dyDescent="0.25"/>
    <row r="39160" x14ac:dyDescent="0.25"/>
    <row r="39161" x14ac:dyDescent="0.25"/>
    <row r="39162" x14ac:dyDescent="0.25"/>
    <row r="39163" x14ac:dyDescent="0.25"/>
    <row r="39164" x14ac:dyDescent="0.25"/>
    <row r="39165" x14ac:dyDescent="0.25"/>
    <row r="39166" x14ac:dyDescent="0.25"/>
    <row r="39167" x14ac:dyDescent="0.25"/>
    <row r="39168" x14ac:dyDescent="0.25"/>
    <row r="39169" x14ac:dyDescent="0.25"/>
    <row r="39170" x14ac:dyDescent="0.25"/>
    <row r="39171" x14ac:dyDescent="0.25"/>
    <row r="39172" x14ac:dyDescent="0.25"/>
    <row r="39173" x14ac:dyDescent="0.25"/>
    <row r="39174" x14ac:dyDescent="0.25"/>
    <row r="39175" x14ac:dyDescent="0.25"/>
    <row r="39176" x14ac:dyDescent="0.25"/>
    <row r="39177" x14ac:dyDescent="0.25"/>
    <row r="39178" x14ac:dyDescent="0.25"/>
    <row r="39179" x14ac:dyDescent="0.25"/>
    <row r="39180" x14ac:dyDescent="0.25"/>
    <row r="39181" x14ac:dyDescent="0.25"/>
    <row r="39182" x14ac:dyDescent="0.25"/>
    <row r="39183" x14ac:dyDescent="0.25"/>
    <row r="39184" x14ac:dyDescent="0.25"/>
    <row r="39185" x14ac:dyDescent="0.25"/>
    <row r="39186" x14ac:dyDescent="0.25"/>
    <row r="39187" x14ac:dyDescent="0.25"/>
    <row r="39188" x14ac:dyDescent="0.25"/>
    <row r="39189" x14ac:dyDescent="0.25"/>
    <row r="39190" x14ac:dyDescent="0.25"/>
    <row r="39191" x14ac:dyDescent="0.25"/>
    <row r="39192" x14ac:dyDescent="0.25"/>
    <row r="39193" x14ac:dyDescent="0.25"/>
    <row r="39194" x14ac:dyDescent="0.25"/>
    <row r="39195" x14ac:dyDescent="0.25"/>
    <row r="39196" x14ac:dyDescent="0.25"/>
    <row r="39197" x14ac:dyDescent="0.25"/>
    <row r="39198" x14ac:dyDescent="0.25"/>
    <row r="39199" x14ac:dyDescent="0.25"/>
    <row r="39200" x14ac:dyDescent="0.25"/>
    <row r="39201" x14ac:dyDescent="0.25"/>
    <row r="39202" x14ac:dyDescent="0.25"/>
    <row r="39203" x14ac:dyDescent="0.25"/>
    <row r="39204" x14ac:dyDescent="0.25"/>
    <row r="39205" x14ac:dyDescent="0.25"/>
    <row r="39206" x14ac:dyDescent="0.25"/>
    <row r="39207" x14ac:dyDescent="0.25"/>
    <row r="39208" x14ac:dyDescent="0.25"/>
    <row r="39209" x14ac:dyDescent="0.25"/>
    <row r="39210" x14ac:dyDescent="0.25"/>
    <row r="39211" x14ac:dyDescent="0.25"/>
    <row r="39212" x14ac:dyDescent="0.25"/>
    <row r="39213" x14ac:dyDescent="0.25"/>
    <row r="39214" x14ac:dyDescent="0.25"/>
    <row r="39215" x14ac:dyDescent="0.25"/>
    <row r="39216" x14ac:dyDescent="0.25"/>
    <row r="39217" x14ac:dyDescent="0.25"/>
    <row r="39218" x14ac:dyDescent="0.25"/>
    <row r="39219" x14ac:dyDescent="0.25"/>
    <row r="39220" x14ac:dyDescent="0.25"/>
    <row r="39221" x14ac:dyDescent="0.25"/>
    <row r="39222" x14ac:dyDescent="0.25"/>
    <row r="39223" x14ac:dyDescent="0.25"/>
    <row r="39224" x14ac:dyDescent="0.25"/>
    <row r="39225" x14ac:dyDescent="0.25"/>
    <row r="39226" x14ac:dyDescent="0.25"/>
    <row r="39227" x14ac:dyDescent="0.25"/>
    <row r="39228" x14ac:dyDescent="0.25"/>
    <row r="39229" x14ac:dyDescent="0.25"/>
    <row r="39230" x14ac:dyDescent="0.25"/>
    <row r="39231" x14ac:dyDescent="0.25"/>
    <row r="39232" x14ac:dyDescent="0.25"/>
    <row r="39233" x14ac:dyDescent="0.25"/>
    <row r="39234" x14ac:dyDescent="0.25"/>
    <row r="39235" x14ac:dyDescent="0.25"/>
    <row r="39236" x14ac:dyDescent="0.25"/>
    <row r="39237" x14ac:dyDescent="0.25"/>
    <row r="39238" x14ac:dyDescent="0.25"/>
    <row r="39239" x14ac:dyDescent="0.25"/>
    <row r="39240" x14ac:dyDescent="0.25"/>
    <row r="39241" x14ac:dyDescent="0.25"/>
    <row r="39242" x14ac:dyDescent="0.25"/>
    <row r="39243" x14ac:dyDescent="0.25"/>
    <row r="39244" x14ac:dyDescent="0.25"/>
    <row r="39245" x14ac:dyDescent="0.25"/>
    <row r="39246" x14ac:dyDescent="0.25"/>
    <row r="39247" x14ac:dyDescent="0.25"/>
    <row r="39248" x14ac:dyDescent="0.25"/>
    <row r="39249" x14ac:dyDescent="0.25"/>
    <row r="39250" x14ac:dyDescent="0.25"/>
    <row r="39251" x14ac:dyDescent="0.25"/>
    <row r="39252" x14ac:dyDescent="0.25"/>
    <row r="39253" x14ac:dyDescent="0.25"/>
    <row r="39254" x14ac:dyDescent="0.25"/>
    <row r="39255" x14ac:dyDescent="0.25"/>
    <row r="39256" x14ac:dyDescent="0.25"/>
    <row r="39257" x14ac:dyDescent="0.25"/>
    <row r="39258" x14ac:dyDescent="0.25"/>
    <row r="39259" x14ac:dyDescent="0.25"/>
    <row r="39260" x14ac:dyDescent="0.25"/>
    <row r="39261" x14ac:dyDescent="0.25"/>
    <row r="39262" x14ac:dyDescent="0.25"/>
    <row r="39263" x14ac:dyDescent="0.25"/>
    <row r="39264" x14ac:dyDescent="0.25"/>
    <row r="39265" x14ac:dyDescent="0.25"/>
    <row r="39266" x14ac:dyDescent="0.25"/>
    <row r="39267" x14ac:dyDescent="0.25"/>
    <row r="39268" x14ac:dyDescent="0.25"/>
    <row r="39269" x14ac:dyDescent="0.25"/>
    <row r="39270" x14ac:dyDescent="0.25"/>
    <row r="39271" x14ac:dyDescent="0.25"/>
    <row r="39272" x14ac:dyDescent="0.25"/>
    <row r="39273" x14ac:dyDescent="0.25"/>
    <row r="39274" x14ac:dyDescent="0.25"/>
    <row r="39275" x14ac:dyDescent="0.25"/>
    <row r="39276" x14ac:dyDescent="0.25"/>
    <row r="39277" x14ac:dyDescent="0.25"/>
    <row r="39278" x14ac:dyDescent="0.25"/>
    <row r="39279" x14ac:dyDescent="0.25"/>
    <row r="39280" x14ac:dyDescent="0.25"/>
    <row r="39281" x14ac:dyDescent="0.25"/>
    <row r="39282" x14ac:dyDescent="0.25"/>
    <row r="39283" x14ac:dyDescent="0.25"/>
    <row r="39284" x14ac:dyDescent="0.25"/>
    <row r="39285" x14ac:dyDescent="0.25"/>
    <row r="39286" x14ac:dyDescent="0.25"/>
    <row r="39287" x14ac:dyDescent="0.25"/>
    <row r="39288" x14ac:dyDescent="0.25"/>
    <row r="39289" x14ac:dyDescent="0.25"/>
    <row r="39290" x14ac:dyDescent="0.25"/>
    <row r="39291" x14ac:dyDescent="0.25"/>
    <row r="39292" x14ac:dyDescent="0.25"/>
    <row r="39293" x14ac:dyDescent="0.25"/>
    <row r="39294" x14ac:dyDescent="0.25"/>
    <row r="39295" x14ac:dyDescent="0.25"/>
    <row r="39296" x14ac:dyDescent="0.25"/>
    <row r="39297" x14ac:dyDescent="0.25"/>
    <row r="39298" x14ac:dyDescent="0.25"/>
    <row r="39299" x14ac:dyDescent="0.25"/>
    <row r="39300" x14ac:dyDescent="0.25"/>
    <row r="39301" x14ac:dyDescent="0.25"/>
    <row r="39302" x14ac:dyDescent="0.25"/>
    <row r="39303" x14ac:dyDescent="0.25"/>
    <row r="39304" x14ac:dyDescent="0.25"/>
    <row r="39305" x14ac:dyDescent="0.25"/>
    <row r="39306" x14ac:dyDescent="0.25"/>
    <row r="39307" x14ac:dyDescent="0.25"/>
    <row r="39308" x14ac:dyDescent="0.25"/>
    <row r="39309" x14ac:dyDescent="0.25"/>
    <row r="39310" x14ac:dyDescent="0.25"/>
    <row r="39311" x14ac:dyDescent="0.25"/>
    <row r="39312" x14ac:dyDescent="0.25"/>
    <row r="39313" x14ac:dyDescent="0.25"/>
    <row r="39314" x14ac:dyDescent="0.25"/>
    <row r="39315" x14ac:dyDescent="0.25"/>
    <row r="39316" x14ac:dyDescent="0.25"/>
    <row r="39317" x14ac:dyDescent="0.25"/>
    <row r="39318" x14ac:dyDescent="0.25"/>
    <row r="39319" x14ac:dyDescent="0.25"/>
    <row r="39320" x14ac:dyDescent="0.25"/>
    <row r="39321" x14ac:dyDescent="0.25"/>
    <row r="39322" x14ac:dyDescent="0.25"/>
    <row r="39323" x14ac:dyDescent="0.25"/>
    <row r="39324" x14ac:dyDescent="0.25"/>
    <row r="39325" x14ac:dyDescent="0.25"/>
    <row r="39326" x14ac:dyDescent="0.25"/>
    <row r="39327" x14ac:dyDescent="0.25"/>
    <row r="39328" x14ac:dyDescent="0.25"/>
    <row r="39329" x14ac:dyDescent="0.25"/>
    <row r="39330" x14ac:dyDescent="0.25"/>
    <row r="39331" x14ac:dyDescent="0.25"/>
    <row r="39332" x14ac:dyDescent="0.25"/>
    <row r="39333" x14ac:dyDescent="0.25"/>
    <row r="39334" x14ac:dyDescent="0.25"/>
    <row r="39335" x14ac:dyDescent="0.25"/>
    <row r="39336" x14ac:dyDescent="0.25"/>
    <row r="39337" x14ac:dyDescent="0.25"/>
    <row r="39338" x14ac:dyDescent="0.25"/>
    <row r="39339" x14ac:dyDescent="0.25"/>
    <row r="39340" x14ac:dyDescent="0.25"/>
    <row r="39341" x14ac:dyDescent="0.25"/>
    <row r="39342" x14ac:dyDescent="0.25"/>
    <row r="39343" x14ac:dyDescent="0.25"/>
    <row r="39344" x14ac:dyDescent="0.25"/>
    <row r="39345" x14ac:dyDescent="0.25"/>
    <row r="39346" x14ac:dyDescent="0.25"/>
    <row r="39347" x14ac:dyDescent="0.25"/>
    <row r="39348" x14ac:dyDescent="0.25"/>
    <row r="39349" x14ac:dyDescent="0.25"/>
    <row r="39350" x14ac:dyDescent="0.25"/>
    <row r="39351" x14ac:dyDescent="0.25"/>
    <row r="39352" x14ac:dyDescent="0.25"/>
    <row r="39353" x14ac:dyDescent="0.25"/>
    <row r="39354" x14ac:dyDescent="0.25"/>
    <row r="39355" x14ac:dyDescent="0.25"/>
    <row r="39356" x14ac:dyDescent="0.25"/>
    <row r="39357" x14ac:dyDescent="0.25"/>
    <row r="39358" x14ac:dyDescent="0.25"/>
    <row r="39359" x14ac:dyDescent="0.25"/>
    <row r="39360" x14ac:dyDescent="0.25"/>
    <row r="39361" x14ac:dyDescent="0.25"/>
    <row r="39362" x14ac:dyDescent="0.25"/>
    <row r="39363" x14ac:dyDescent="0.25"/>
    <row r="39364" x14ac:dyDescent="0.25"/>
    <row r="39365" x14ac:dyDescent="0.25"/>
    <row r="39366" x14ac:dyDescent="0.25"/>
    <row r="39367" x14ac:dyDescent="0.25"/>
    <row r="39368" x14ac:dyDescent="0.25"/>
    <row r="39369" x14ac:dyDescent="0.25"/>
    <row r="39370" x14ac:dyDescent="0.25"/>
    <row r="39371" x14ac:dyDescent="0.25"/>
    <row r="39372" x14ac:dyDescent="0.25"/>
    <row r="39373" x14ac:dyDescent="0.25"/>
    <row r="39374" x14ac:dyDescent="0.25"/>
    <row r="39375" x14ac:dyDescent="0.25"/>
    <row r="39376" x14ac:dyDescent="0.25"/>
    <row r="39377" x14ac:dyDescent="0.25"/>
    <row r="39378" x14ac:dyDescent="0.25"/>
    <row r="39379" x14ac:dyDescent="0.25"/>
    <row r="39380" x14ac:dyDescent="0.25"/>
    <row r="39381" x14ac:dyDescent="0.25"/>
    <row r="39382" x14ac:dyDescent="0.25"/>
    <row r="39383" x14ac:dyDescent="0.25"/>
    <row r="39384" x14ac:dyDescent="0.25"/>
    <row r="39385" x14ac:dyDescent="0.25"/>
    <row r="39386" x14ac:dyDescent="0.25"/>
    <row r="39387" x14ac:dyDescent="0.25"/>
    <row r="39388" x14ac:dyDescent="0.25"/>
    <row r="39389" x14ac:dyDescent="0.25"/>
    <row r="39390" x14ac:dyDescent="0.25"/>
    <row r="39391" x14ac:dyDescent="0.25"/>
    <row r="39392" x14ac:dyDescent="0.25"/>
    <row r="39393" x14ac:dyDescent="0.25"/>
    <row r="39394" x14ac:dyDescent="0.25"/>
    <row r="39395" x14ac:dyDescent="0.25"/>
    <row r="39396" x14ac:dyDescent="0.25"/>
    <row r="39397" x14ac:dyDescent="0.25"/>
    <row r="39398" x14ac:dyDescent="0.25"/>
    <row r="39399" x14ac:dyDescent="0.25"/>
    <row r="39400" x14ac:dyDescent="0.25"/>
    <row r="39401" x14ac:dyDescent="0.25"/>
    <row r="39402" x14ac:dyDescent="0.25"/>
    <row r="39403" x14ac:dyDescent="0.25"/>
    <row r="39404" x14ac:dyDescent="0.25"/>
    <row r="39405" x14ac:dyDescent="0.25"/>
    <row r="39406" x14ac:dyDescent="0.25"/>
    <row r="39407" x14ac:dyDescent="0.25"/>
    <row r="39408" x14ac:dyDescent="0.25"/>
    <row r="39409" x14ac:dyDescent="0.25"/>
    <row r="39410" x14ac:dyDescent="0.25"/>
    <row r="39411" x14ac:dyDescent="0.25"/>
    <row r="39412" x14ac:dyDescent="0.25"/>
    <row r="39413" x14ac:dyDescent="0.25"/>
    <row r="39414" x14ac:dyDescent="0.25"/>
    <row r="39415" x14ac:dyDescent="0.25"/>
    <row r="39416" x14ac:dyDescent="0.25"/>
    <row r="39417" x14ac:dyDescent="0.25"/>
    <row r="39418" x14ac:dyDescent="0.25"/>
    <row r="39419" x14ac:dyDescent="0.25"/>
    <row r="39420" x14ac:dyDescent="0.25"/>
    <row r="39421" x14ac:dyDescent="0.25"/>
    <row r="39422" x14ac:dyDescent="0.25"/>
    <row r="39423" x14ac:dyDescent="0.25"/>
    <row r="39424" x14ac:dyDescent="0.25"/>
    <row r="39425" x14ac:dyDescent="0.25"/>
    <row r="39426" x14ac:dyDescent="0.25"/>
    <row r="39427" x14ac:dyDescent="0.25"/>
    <row r="39428" x14ac:dyDescent="0.25"/>
    <row r="39429" x14ac:dyDescent="0.25"/>
    <row r="39430" x14ac:dyDescent="0.25"/>
    <row r="39431" x14ac:dyDescent="0.25"/>
    <row r="39432" x14ac:dyDescent="0.25"/>
    <row r="39433" x14ac:dyDescent="0.25"/>
    <row r="39434" x14ac:dyDescent="0.25"/>
    <row r="39435" x14ac:dyDescent="0.25"/>
    <row r="39436" x14ac:dyDescent="0.25"/>
    <row r="39437" x14ac:dyDescent="0.25"/>
    <row r="39438" x14ac:dyDescent="0.25"/>
    <row r="39439" x14ac:dyDescent="0.25"/>
    <row r="39440" x14ac:dyDescent="0.25"/>
    <row r="39441" x14ac:dyDescent="0.25"/>
    <row r="39442" x14ac:dyDescent="0.25"/>
    <row r="39443" x14ac:dyDescent="0.25"/>
    <row r="39444" x14ac:dyDescent="0.25"/>
    <row r="39445" x14ac:dyDescent="0.25"/>
    <row r="39446" x14ac:dyDescent="0.25"/>
    <row r="39447" x14ac:dyDescent="0.25"/>
    <row r="39448" x14ac:dyDescent="0.25"/>
    <row r="39449" x14ac:dyDescent="0.25"/>
    <row r="39450" x14ac:dyDescent="0.25"/>
    <row r="39451" x14ac:dyDescent="0.25"/>
    <row r="39452" x14ac:dyDescent="0.25"/>
    <row r="39453" x14ac:dyDescent="0.25"/>
    <row r="39454" x14ac:dyDescent="0.25"/>
    <row r="39455" x14ac:dyDescent="0.25"/>
    <row r="39456" x14ac:dyDescent="0.25"/>
    <row r="39457" x14ac:dyDescent="0.25"/>
    <row r="39458" x14ac:dyDescent="0.25"/>
    <row r="39459" x14ac:dyDescent="0.25"/>
    <row r="39460" x14ac:dyDescent="0.25"/>
    <row r="39461" x14ac:dyDescent="0.25"/>
    <row r="39462" x14ac:dyDescent="0.25"/>
    <row r="39463" x14ac:dyDescent="0.25"/>
    <row r="39464" x14ac:dyDescent="0.25"/>
    <row r="39465" x14ac:dyDescent="0.25"/>
    <row r="39466" x14ac:dyDescent="0.25"/>
    <row r="39467" x14ac:dyDescent="0.25"/>
    <row r="39468" x14ac:dyDescent="0.25"/>
    <row r="39469" x14ac:dyDescent="0.25"/>
    <row r="39470" x14ac:dyDescent="0.25"/>
    <row r="39471" x14ac:dyDescent="0.25"/>
    <row r="39472" x14ac:dyDescent="0.25"/>
    <row r="39473" x14ac:dyDescent="0.25"/>
    <row r="39474" x14ac:dyDescent="0.25"/>
    <row r="39475" x14ac:dyDescent="0.25"/>
    <row r="39476" x14ac:dyDescent="0.25"/>
    <row r="39477" x14ac:dyDescent="0.25"/>
    <row r="39478" x14ac:dyDescent="0.25"/>
    <row r="39479" x14ac:dyDescent="0.25"/>
    <row r="39480" x14ac:dyDescent="0.25"/>
    <row r="39481" x14ac:dyDescent="0.25"/>
    <row r="39482" x14ac:dyDescent="0.25"/>
    <row r="39483" x14ac:dyDescent="0.25"/>
    <row r="39484" x14ac:dyDescent="0.25"/>
    <row r="39485" x14ac:dyDescent="0.25"/>
    <row r="39486" x14ac:dyDescent="0.25"/>
    <row r="39487" x14ac:dyDescent="0.25"/>
    <row r="39488" x14ac:dyDescent="0.25"/>
    <row r="39489" x14ac:dyDescent="0.25"/>
    <row r="39490" x14ac:dyDescent="0.25"/>
    <row r="39491" x14ac:dyDescent="0.25"/>
    <row r="39492" x14ac:dyDescent="0.25"/>
    <row r="39493" x14ac:dyDescent="0.25"/>
    <row r="39494" x14ac:dyDescent="0.25"/>
    <row r="39495" x14ac:dyDescent="0.25"/>
    <row r="39496" x14ac:dyDescent="0.25"/>
    <row r="39497" x14ac:dyDescent="0.25"/>
    <row r="39498" x14ac:dyDescent="0.25"/>
    <row r="39499" x14ac:dyDescent="0.25"/>
    <row r="39500" x14ac:dyDescent="0.25"/>
    <row r="39501" x14ac:dyDescent="0.25"/>
    <row r="39502" x14ac:dyDescent="0.25"/>
    <row r="39503" x14ac:dyDescent="0.25"/>
    <row r="39504" x14ac:dyDescent="0.25"/>
    <row r="39505" x14ac:dyDescent="0.25"/>
    <row r="39506" x14ac:dyDescent="0.25"/>
    <row r="39507" x14ac:dyDescent="0.25"/>
    <row r="39508" x14ac:dyDescent="0.25"/>
    <row r="39509" x14ac:dyDescent="0.25"/>
    <row r="39510" x14ac:dyDescent="0.25"/>
    <row r="39511" x14ac:dyDescent="0.25"/>
    <row r="39512" x14ac:dyDescent="0.25"/>
    <row r="39513" x14ac:dyDescent="0.25"/>
    <row r="39514" x14ac:dyDescent="0.25"/>
    <row r="39515" x14ac:dyDescent="0.25"/>
    <row r="39516" x14ac:dyDescent="0.25"/>
    <row r="39517" x14ac:dyDescent="0.25"/>
    <row r="39518" x14ac:dyDescent="0.25"/>
    <row r="39519" x14ac:dyDescent="0.25"/>
    <row r="39520" x14ac:dyDescent="0.25"/>
    <row r="39521" x14ac:dyDescent="0.25"/>
    <row r="39522" x14ac:dyDescent="0.25"/>
    <row r="39523" x14ac:dyDescent="0.25"/>
    <row r="39524" x14ac:dyDescent="0.25"/>
    <row r="39525" x14ac:dyDescent="0.25"/>
    <row r="39526" x14ac:dyDescent="0.25"/>
    <row r="39527" x14ac:dyDescent="0.25"/>
    <row r="39528" x14ac:dyDescent="0.25"/>
    <row r="39529" x14ac:dyDescent="0.25"/>
    <row r="39530" x14ac:dyDescent="0.25"/>
    <row r="39531" x14ac:dyDescent="0.25"/>
    <row r="39532" x14ac:dyDescent="0.25"/>
    <row r="39533" x14ac:dyDescent="0.25"/>
    <row r="39534" x14ac:dyDescent="0.25"/>
    <row r="39535" x14ac:dyDescent="0.25"/>
    <row r="39536" x14ac:dyDescent="0.25"/>
    <row r="39537" x14ac:dyDescent="0.25"/>
    <row r="39538" x14ac:dyDescent="0.25"/>
    <row r="39539" x14ac:dyDescent="0.25"/>
    <row r="39540" x14ac:dyDescent="0.25"/>
    <row r="39541" x14ac:dyDescent="0.25"/>
    <row r="39542" x14ac:dyDescent="0.25"/>
    <row r="39543" x14ac:dyDescent="0.25"/>
    <row r="39544" x14ac:dyDescent="0.25"/>
    <row r="39545" x14ac:dyDescent="0.25"/>
    <row r="39546" x14ac:dyDescent="0.25"/>
    <row r="39547" x14ac:dyDescent="0.25"/>
    <row r="39548" x14ac:dyDescent="0.25"/>
    <row r="39549" x14ac:dyDescent="0.25"/>
    <row r="39550" x14ac:dyDescent="0.25"/>
    <row r="39551" x14ac:dyDescent="0.25"/>
    <row r="39552" x14ac:dyDescent="0.25"/>
    <row r="39553" x14ac:dyDescent="0.25"/>
    <row r="39554" x14ac:dyDescent="0.25"/>
    <row r="39555" x14ac:dyDescent="0.25"/>
    <row r="39556" x14ac:dyDescent="0.25"/>
    <row r="39557" x14ac:dyDescent="0.25"/>
    <row r="39558" x14ac:dyDescent="0.25"/>
    <row r="39559" x14ac:dyDescent="0.25"/>
    <row r="39560" x14ac:dyDescent="0.25"/>
    <row r="39561" x14ac:dyDescent="0.25"/>
    <row r="39562" x14ac:dyDescent="0.25"/>
    <row r="39563" x14ac:dyDescent="0.25"/>
    <row r="39564" x14ac:dyDescent="0.25"/>
    <row r="39565" x14ac:dyDescent="0.25"/>
    <row r="39566" x14ac:dyDescent="0.25"/>
    <row r="39567" x14ac:dyDescent="0.25"/>
    <row r="39568" x14ac:dyDescent="0.25"/>
    <row r="39569" x14ac:dyDescent="0.25"/>
    <row r="39570" x14ac:dyDescent="0.25"/>
    <row r="39571" x14ac:dyDescent="0.25"/>
    <row r="39572" x14ac:dyDescent="0.25"/>
    <row r="39573" x14ac:dyDescent="0.25"/>
    <row r="39574" x14ac:dyDescent="0.25"/>
    <row r="39575" x14ac:dyDescent="0.25"/>
    <row r="39576" x14ac:dyDescent="0.25"/>
    <row r="39577" x14ac:dyDescent="0.25"/>
    <row r="39578" x14ac:dyDescent="0.25"/>
    <row r="39579" x14ac:dyDescent="0.25"/>
    <row r="39580" x14ac:dyDescent="0.25"/>
    <row r="39581" x14ac:dyDescent="0.25"/>
    <row r="39582" x14ac:dyDescent="0.25"/>
    <row r="39583" x14ac:dyDescent="0.25"/>
    <row r="39584" x14ac:dyDescent="0.25"/>
    <row r="39585" x14ac:dyDescent="0.25"/>
    <row r="39586" x14ac:dyDescent="0.25"/>
    <row r="39587" x14ac:dyDescent="0.25"/>
    <row r="39588" x14ac:dyDescent="0.25"/>
    <row r="39589" x14ac:dyDescent="0.25"/>
    <row r="39590" x14ac:dyDescent="0.25"/>
    <row r="39591" x14ac:dyDescent="0.25"/>
    <row r="39592" x14ac:dyDescent="0.25"/>
    <row r="39593" x14ac:dyDescent="0.25"/>
    <row r="39594" x14ac:dyDescent="0.25"/>
    <row r="39595" x14ac:dyDescent="0.25"/>
    <row r="39596" x14ac:dyDescent="0.25"/>
    <row r="39597" x14ac:dyDescent="0.25"/>
    <row r="39598" x14ac:dyDescent="0.25"/>
    <row r="39599" x14ac:dyDescent="0.25"/>
    <row r="39600" x14ac:dyDescent="0.25"/>
    <row r="39601" x14ac:dyDescent="0.25"/>
    <row r="39602" x14ac:dyDescent="0.25"/>
    <row r="39603" x14ac:dyDescent="0.25"/>
    <row r="39604" x14ac:dyDescent="0.25"/>
    <row r="39605" x14ac:dyDescent="0.25"/>
    <row r="39606" x14ac:dyDescent="0.25"/>
    <row r="39607" x14ac:dyDescent="0.25"/>
    <row r="39608" x14ac:dyDescent="0.25"/>
    <row r="39609" x14ac:dyDescent="0.25"/>
    <row r="39610" x14ac:dyDescent="0.25"/>
    <row r="39611" x14ac:dyDescent="0.25"/>
    <row r="39612" x14ac:dyDescent="0.25"/>
    <row r="39613" x14ac:dyDescent="0.25"/>
    <row r="39614" x14ac:dyDescent="0.25"/>
    <row r="39615" x14ac:dyDescent="0.25"/>
    <row r="39616" x14ac:dyDescent="0.25"/>
    <row r="39617" x14ac:dyDescent="0.25"/>
    <row r="39618" x14ac:dyDescent="0.25"/>
    <row r="39619" x14ac:dyDescent="0.25"/>
    <row r="39620" x14ac:dyDescent="0.25"/>
    <row r="39621" x14ac:dyDescent="0.25"/>
    <row r="39622" x14ac:dyDescent="0.25"/>
    <row r="39623" x14ac:dyDescent="0.25"/>
    <row r="39624" x14ac:dyDescent="0.25"/>
    <row r="39625" x14ac:dyDescent="0.25"/>
    <row r="39626" x14ac:dyDescent="0.25"/>
    <row r="39627" x14ac:dyDescent="0.25"/>
    <row r="39628" x14ac:dyDescent="0.25"/>
    <row r="39629" x14ac:dyDescent="0.25"/>
    <row r="39630" x14ac:dyDescent="0.25"/>
    <row r="39631" x14ac:dyDescent="0.25"/>
    <row r="39632" x14ac:dyDescent="0.25"/>
    <row r="39633" x14ac:dyDescent="0.25"/>
    <row r="39634" x14ac:dyDescent="0.25"/>
    <row r="39635" x14ac:dyDescent="0.25"/>
    <row r="39636" x14ac:dyDescent="0.25"/>
    <row r="39637" x14ac:dyDescent="0.25"/>
    <row r="39638" x14ac:dyDescent="0.25"/>
    <row r="39639" x14ac:dyDescent="0.25"/>
    <row r="39640" x14ac:dyDescent="0.25"/>
    <row r="39641" x14ac:dyDescent="0.25"/>
    <row r="39642" x14ac:dyDescent="0.25"/>
    <row r="39643" x14ac:dyDescent="0.25"/>
    <row r="39644" x14ac:dyDescent="0.25"/>
    <row r="39645" x14ac:dyDescent="0.25"/>
    <row r="39646" x14ac:dyDescent="0.25"/>
    <row r="39647" x14ac:dyDescent="0.25"/>
    <row r="39648" x14ac:dyDescent="0.25"/>
    <row r="39649" x14ac:dyDescent="0.25"/>
    <row r="39650" x14ac:dyDescent="0.25"/>
    <row r="39651" x14ac:dyDescent="0.25"/>
    <row r="39652" x14ac:dyDescent="0.25"/>
    <row r="39653" x14ac:dyDescent="0.25"/>
    <row r="39654" x14ac:dyDescent="0.25"/>
    <row r="39655" x14ac:dyDescent="0.25"/>
    <row r="39656" x14ac:dyDescent="0.25"/>
    <row r="39657" x14ac:dyDescent="0.25"/>
    <row r="39658" x14ac:dyDescent="0.25"/>
    <row r="39659" x14ac:dyDescent="0.25"/>
    <row r="39660" x14ac:dyDescent="0.25"/>
    <row r="39661" x14ac:dyDescent="0.25"/>
    <row r="39662" x14ac:dyDescent="0.25"/>
    <row r="39663" x14ac:dyDescent="0.25"/>
    <row r="39664" x14ac:dyDescent="0.25"/>
    <row r="39665" x14ac:dyDescent="0.25"/>
    <row r="39666" x14ac:dyDescent="0.25"/>
    <row r="39667" x14ac:dyDescent="0.25"/>
    <row r="39668" x14ac:dyDescent="0.25"/>
    <row r="39669" x14ac:dyDescent="0.25"/>
    <row r="39670" x14ac:dyDescent="0.25"/>
    <row r="39671" x14ac:dyDescent="0.25"/>
    <row r="39672" x14ac:dyDescent="0.25"/>
    <row r="39673" x14ac:dyDescent="0.25"/>
    <row r="39674" x14ac:dyDescent="0.25"/>
    <row r="39675" x14ac:dyDescent="0.25"/>
    <row r="39676" x14ac:dyDescent="0.25"/>
    <row r="39677" x14ac:dyDescent="0.25"/>
    <row r="39678" x14ac:dyDescent="0.25"/>
    <row r="39679" x14ac:dyDescent="0.25"/>
    <row r="39680" x14ac:dyDescent="0.25"/>
    <row r="39681" x14ac:dyDescent="0.25"/>
    <row r="39682" x14ac:dyDescent="0.25"/>
    <row r="39683" x14ac:dyDescent="0.25"/>
    <row r="39684" x14ac:dyDescent="0.25"/>
    <row r="39685" x14ac:dyDescent="0.25"/>
    <row r="39686" x14ac:dyDescent="0.25"/>
    <row r="39687" x14ac:dyDescent="0.25"/>
    <row r="39688" x14ac:dyDescent="0.25"/>
    <row r="39689" x14ac:dyDescent="0.25"/>
    <row r="39690" x14ac:dyDescent="0.25"/>
    <row r="39691" x14ac:dyDescent="0.25"/>
    <row r="39692" x14ac:dyDescent="0.25"/>
    <row r="39693" x14ac:dyDescent="0.25"/>
    <row r="39694" x14ac:dyDescent="0.25"/>
    <row r="39695" x14ac:dyDescent="0.25"/>
    <row r="39696" x14ac:dyDescent="0.25"/>
    <row r="39697" x14ac:dyDescent="0.25"/>
    <row r="39698" x14ac:dyDescent="0.25"/>
    <row r="39699" x14ac:dyDescent="0.25"/>
    <row r="39700" x14ac:dyDescent="0.25"/>
    <row r="39701" x14ac:dyDescent="0.25"/>
    <row r="39702" x14ac:dyDescent="0.25"/>
    <row r="39703" x14ac:dyDescent="0.25"/>
    <row r="39704" x14ac:dyDescent="0.25"/>
    <row r="39705" x14ac:dyDescent="0.25"/>
    <row r="39706" x14ac:dyDescent="0.25"/>
    <row r="39707" x14ac:dyDescent="0.25"/>
    <row r="39708" x14ac:dyDescent="0.25"/>
    <row r="39709" x14ac:dyDescent="0.25"/>
    <row r="39710" x14ac:dyDescent="0.25"/>
    <row r="39711" x14ac:dyDescent="0.25"/>
    <row r="39712" x14ac:dyDescent="0.25"/>
    <row r="39713" x14ac:dyDescent="0.25"/>
    <row r="39714" x14ac:dyDescent="0.25"/>
    <row r="39715" x14ac:dyDescent="0.25"/>
    <row r="39716" x14ac:dyDescent="0.25"/>
    <row r="39717" x14ac:dyDescent="0.25"/>
    <row r="39718" x14ac:dyDescent="0.25"/>
    <row r="39719" x14ac:dyDescent="0.25"/>
    <row r="39720" x14ac:dyDescent="0.25"/>
    <row r="39721" x14ac:dyDescent="0.25"/>
    <row r="39722" x14ac:dyDescent="0.25"/>
    <row r="39723" x14ac:dyDescent="0.25"/>
    <row r="39724" x14ac:dyDescent="0.25"/>
    <row r="39725" x14ac:dyDescent="0.25"/>
    <row r="39726" x14ac:dyDescent="0.25"/>
    <row r="39727" x14ac:dyDescent="0.25"/>
    <row r="39728" x14ac:dyDescent="0.25"/>
    <row r="39729" x14ac:dyDescent="0.25"/>
    <row r="39730" x14ac:dyDescent="0.25"/>
    <row r="39731" x14ac:dyDescent="0.25"/>
    <row r="39732" x14ac:dyDescent="0.25"/>
    <row r="39733" x14ac:dyDescent="0.25"/>
    <row r="39734" x14ac:dyDescent="0.25"/>
    <row r="39735" x14ac:dyDescent="0.25"/>
    <row r="39736" x14ac:dyDescent="0.25"/>
    <row r="39737" x14ac:dyDescent="0.25"/>
    <row r="39738" x14ac:dyDescent="0.25"/>
    <row r="39739" x14ac:dyDescent="0.25"/>
    <row r="39740" x14ac:dyDescent="0.25"/>
    <row r="39741" x14ac:dyDescent="0.25"/>
    <row r="39742" x14ac:dyDescent="0.25"/>
    <row r="39743" x14ac:dyDescent="0.25"/>
    <row r="39744" x14ac:dyDescent="0.25"/>
    <row r="39745" x14ac:dyDescent="0.25"/>
    <row r="39746" x14ac:dyDescent="0.25"/>
    <row r="39747" x14ac:dyDescent="0.25"/>
    <row r="39748" x14ac:dyDescent="0.25"/>
    <row r="39749" x14ac:dyDescent="0.25"/>
    <row r="39750" x14ac:dyDescent="0.25"/>
    <row r="39751" x14ac:dyDescent="0.25"/>
    <row r="39752" x14ac:dyDescent="0.25"/>
    <row r="39753" x14ac:dyDescent="0.25"/>
    <row r="39754" x14ac:dyDescent="0.25"/>
    <row r="39755" x14ac:dyDescent="0.25"/>
    <row r="39756" x14ac:dyDescent="0.25"/>
    <row r="39757" x14ac:dyDescent="0.25"/>
    <row r="39758" x14ac:dyDescent="0.25"/>
    <row r="39759" x14ac:dyDescent="0.25"/>
    <row r="39760" x14ac:dyDescent="0.25"/>
    <row r="39761" x14ac:dyDescent="0.25"/>
    <row r="39762" x14ac:dyDescent="0.25"/>
    <row r="39763" x14ac:dyDescent="0.25"/>
    <row r="39764" x14ac:dyDescent="0.25"/>
    <row r="39765" x14ac:dyDescent="0.25"/>
    <row r="39766" x14ac:dyDescent="0.25"/>
    <row r="39767" x14ac:dyDescent="0.25"/>
    <row r="39768" x14ac:dyDescent="0.25"/>
    <row r="39769" x14ac:dyDescent="0.25"/>
    <row r="39770" x14ac:dyDescent="0.25"/>
    <row r="39771" x14ac:dyDescent="0.25"/>
    <row r="39772" x14ac:dyDescent="0.25"/>
    <row r="39773" x14ac:dyDescent="0.25"/>
    <row r="39774" x14ac:dyDescent="0.25"/>
    <row r="39775" x14ac:dyDescent="0.25"/>
    <row r="39776" x14ac:dyDescent="0.25"/>
    <row r="39777" x14ac:dyDescent="0.25"/>
    <row r="39778" x14ac:dyDescent="0.25"/>
    <row r="39779" x14ac:dyDescent="0.25"/>
    <row r="39780" x14ac:dyDescent="0.25"/>
    <row r="39781" x14ac:dyDescent="0.25"/>
    <row r="39782" x14ac:dyDescent="0.25"/>
    <row r="39783" x14ac:dyDescent="0.25"/>
    <row r="39784" x14ac:dyDescent="0.25"/>
    <row r="39785" x14ac:dyDescent="0.25"/>
    <row r="39786" x14ac:dyDescent="0.25"/>
    <row r="39787" x14ac:dyDescent="0.25"/>
    <row r="39788" x14ac:dyDescent="0.25"/>
    <row r="39789" x14ac:dyDescent="0.25"/>
    <row r="39790" x14ac:dyDescent="0.25"/>
    <row r="39791" x14ac:dyDescent="0.25"/>
    <row r="39792" x14ac:dyDescent="0.25"/>
    <row r="39793" x14ac:dyDescent="0.25"/>
    <row r="39794" x14ac:dyDescent="0.25"/>
    <row r="39795" x14ac:dyDescent="0.25"/>
    <row r="39796" x14ac:dyDescent="0.25"/>
    <row r="39797" x14ac:dyDescent="0.25"/>
    <row r="39798" x14ac:dyDescent="0.25"/>
    <row r="39799" x14ac:dyDescent="0.25"/>
    <row r="39800" x14ac:dyDescent="0.25"/>
    <row r="39801" x14ac:dyDescent="0.25"/>
    <row r="39802" x14ac:dyDescent="0.25"/>
    <row r="39803" x14ac:dyDescent="0.25"/>
    <row r="39804" x14ac:dyDescent="0.25"/>
    <row r="39805" x14ac:dyDescent="0.25"/>
    <row r="39806" x14ac:dyDescent="0.25"/>
    <row r="39807" x14ac:dyDescent="0.25"/>
    <row r="39808" x14ac:dyDescent="0.25"/>
    <row r="39809" x14ac:dyDescent="0.25"/>
    <row r="39810" x14ac:dyDescent="0.25"/>
    <row r="39811" x14ac:dyDescent="0.25"/>
    <row r="39812" x14ac:dyDescent="0.25"/>
    <row r="39813" x14ac:dyDescent="0.25"/>
    <row r="39814" x14ac:dyDescent="0.25"/>
    <row r="39815" x14ac:dyDescent="0.25"/>
    <row r="39816" x14ac:dyDescent="0.25"/>
    <row r="39817" x14ac:dyDescent="0.25"/>
    <row r="39818" x14ac:dyDescent="0.25"/>
    <row r="39819" x14ac:dyDescent="0.25"/>
    <row r="39820" x14ac:dyDescent="0.25"/>
    <row r="39821" x14ac:dyDescent="0.25"/>
    <row r="39822" x14ac:dyDescent="0.25"/>
    <row r="39823" x14ac:dyDescent="0.25"/>
    <row r="39824" x14ac:dyDescent="0.25"/>
    <row r="39825" x14ac:dyDescent="0.25"/>
    <row r="39826" x14ac:dyDescent="0.25"/>
    <row r="39827" x14ac:dyDescent="0.25"/>
    <row r="39828" x14ac:dyDescent="0.25"/>
    <row r="39829" x14ac:dyDescent="0.25"/>
    <row r="39830" x14ac:dyDescent="0.25"/>
    <row r="39831" x14ac:dyDescent="0.25"/>
    <row r="39832" x14ac:dyDescent="0.25"/>
    <row r="39833" x14ac:dyDescent="0.25"/>
    <row r="39834" x14ac:dyDescent="0.25"/>
    <row r="39835" x14ac:dyDescent="0.25"/>
    <row r="39836" x14ac:dyDescent="0.25"/>
    <row r="39837" x14ac:dyDescent="0.25"/>
    <row r="39838" x14ac:dyDescent="0.25"/>
    <row r="39839" x14ac:dyDescent="0.25"/>
    <row r="39840" x14ac:dyDescent="0.25"/>
    <row r="39841" x14ac:dyDescent="0.25"/>
    <row r="39842" x14ac:dyDescent="0.25"/>
    <row r="39843" x14ac:dyDescent="0.25"/>
    <row r="39844" x14ac:dyDescent="0.25"/>
    <row r="39845" x14ac:dyDescent="0.25"/>
    <row r="39846" x14ac:dyDescent="0.25"/>
    <row r="39847" x14ac:dyDescent="0.25"/>
    <row r="39848" x14ac:dyDescent="0.25"/>
    <row r="39849" x14ac:dyDescent="0.25"/>
    <row r="39850" x14ac:dyDescent="0.25"/>
    <row r="39851" x14ac:dyDescent="0.25"/>
    <row r="39852" x14ac:dyDescent="0.25"/>
    <row r="39853" x14ac:dyDescent="0.25"/>
    <row r="39854" x14ac:dyDescent="0.25"/>
    <row r="39855" x14ac:dyDescent="0.25"/>
    <row r="39856" x14ac:dyDescent="0.25"/>
    <row r="39857" x14ac:dyDescent="0.25"/>
    <row r="39858" x14ac:dyDescent="0.25"/>
    <row r="39859" x14ac:dyDescent="0.25"/>
    <row r="39860" x14ac:dyDescent="0.25"/>
    <row r="39861" x14ac:dyDescent="0.25"/>
    <row r="39862" x14ac:dyDescent="0.25"/>
    <row r="39863" x14ac:dyDescent="0.25"/>
    <row r="39864" x14ac:dyDescent="0.25"/>
    <row r="39865" x14ac:dyDescent="0.25"/>
    <row r="39866" x14ac:dyDescent="0.25"/>
    <row r="39867" x14ac:dyDescent="0.25"/>
    <row r="39868" x14ac:dyDescent="0.25"/>
    <row r="39869" x14ac:dyDescent="0.25"/>
    <row r="39870" x14ac:dyDescent="0.25"/>
    <row r="39871" x14ac:dyDescent="0.25"/>
    <row r="39872" x14ac:dyDescent="0.25"/>
    <row r="39873" x14ac:dyDescent="0.25"/>
    <row r="39874" x14ac:dyDescent="0.25"/>
    <row r="39875" x14ac:dyDescent="0.25"/>
    <row r="39876" x14ac:dyDescent="0.25"/>
    <row r="39877" x14ac:dyDescent="0.25"/>
    <row r="39878" x14ac:dyDescent="0.25"/>
    <row r="39879" x14ac:dyDescent="0.25"/>
    <row r="39880" x14ac:dyDescent="0.25"/>
    <row r="39881" x14ac:dyDescent="0.25"/>
    <row r="39882" x14ac:dyDescent="0.25"/>
    <row r="39883" x14ac:dyDescent="0.25"/>
    <row r="39884" x14ac:dyDescent="0.25"/>
    <row r="39885" x14ac:dyDescent="0.25"/>
    <row r="39886" x14ac:dyDescent="0.25"/>
    <row r="39887" x14ac:dyDescent="0.25"/>
    <row r="39888" x14ac:dyDescent="0.25"/>
    <row r="39889" x14ac:dyDescent="0.25"/>
    <row r="39890" x14ac:dyDescent="0.25"/>
    <row r="39891" x14ac:dyDescent="0.25"/>
    <row r="39892" x14ac:dyDescent="0.25"/>
    <row r="39893" x14ac:dyDescent="0.25"/>
    <row r="39894" x14ac:dyDescent="0.25"/>
    <row r="39895" x14ac:dyDescent="0.25"/>
    <row r="39896" x14ac:dyDescent="0.25"/>
    <row r="39897" x14ac:dyDescent="0.25"/>
    <row r="39898" x14ac:dyDescent="0.25"/>
    <row r="39899" x14ac:dyDescent="0.25"/>
    <row r="39900" x14ac:dyDescent="0.25"/>
    <row r="39901" x14ac:dyDescent="0.25"/>
    <row r="39902" x14ac:dyDescent="0.25"/>
    <row r="39903" x14ac:dyDescent="0.25"/>
    <row r="39904" x14ac:dyDescent="0.25"/>
    <row r="39905" x14ac:dyDescent="0.25"/>
    <row r="39906" x14ac:dyDescent="0.25"/>
    <row r="39907" x14ac:dyDescent="0.25"/>
    <row r="39908" x14ac:dyDescent="0.25"/>
    <row r="39909" x14ac:dyDescent="0.25"/>
    <row r="39910" x14ac:dyDescent="0.25"/>
    <row r="39911" x14ac:dyDescent="0.25"/>
    <row r="39912" x14ac:dyDescent="0.25"/>
    <row r="39913" x14ac:dyDescent="0.25"/>
    <row r="39914" x14ac:dyDescent="0.25"/>
    <row r="39915" x14ac:dyDescent="0.25"/>
    <row r="39916" x14ac:dyDescent="0.25"/>
    <row r="39917" x14ac:dyDescent="0.25"/>
    <row r="39918" x14ac:dyDescent="0.25"/>
    <row r="39919" x14ac:dyDescent="0.25"/>
    <row r="39920" x14ac:dyDescent="0.25"/>
    <row r="39921" x14ac:dyDescent="0.25"/>
    <row r="39922" x14ac:dyDescent="0.25"/>
    <row r="39923" x14ac:dyDescent="0.25"/>
    <row r="39924" x14ac:dyDescent="0.25"/>
    <row r="39925" x14ac:dyDescent="0.25"/>
    <row r="39926" x14ac:dyDescent="0.25"/>
    <row r="39927" x14ac:dyDescent="0.25"/>
    <row r="39928" x14ac:dyDescent="0.25"/>
    <row r="39929" x14ac:dyDescent="0.25"/>
    <row r="39930" x14ac:dyDescent="0.25"/>
    <row r="39931" x14ac:dyDescent="0.25"/>
    <row r="39932" x14ac:dyDescent="0.25"/>
    <row r="39933" x14ac:dyDescent="0.25"/>
    <row r="39934" x14ac:dyDescent="0.25"/>
    <row r="39935" x14ac:dyDescent="0.25"/>
    <row r="39936" x14ac:dyDescent="0.25"/>
    <row r="39937" x14ac:dyDescent="0.25"/>
    <row r="39938" x14ac:dyDescent="0.25"/>
    <row r="39939" x14ac:dyDescent="0.25"/>
    <row r="39940" x14ac:dyDescent="0.25"/>
    <row r="39941" x14ac:dyDescent="0.25"/>
    <row r="39942" x14ac:dyDescent="0.25"/>
    <row r="39943" x14ac:dyDescent="0.25"/>
    <row r="39944" x14ac:dyDescent="0.25"/>
    <row r="39945" x14ac:dyDescent="0.25"/>
    <row r="39946" x14ac:dyDescent="0.25"/>
    <row r="39947" x14ac:dyDescent="0.25"/>
    <row r="39948" x14ac:dyDescent="0.25"/>
    <row r="39949" x14ac:dyDescent="0.25"/>
    <row r="39950" x14ac:dyDescent="0.25"/>
    <row r="39951" x14ac:dyDescent="0.25"/>
    <row r="39952" x14ac:dyDescent="0.25"/>
    <row r="39953" x14ac:dyDescent="0.25"/>
    <row r="39954" x14ac:dyDescent="0.25"/>
    <row r="39955" x14ac:dyDescent="0.25"/>
    <row r="39956" x14ac:dyDescent="0.25"/>
    <row r="39957" x14ac:dyDescent="0.25"/>
    <row r="39958" x14ac:dyDescent="0.25"/>
    <row r="39959" x14ac:dyDescent="0.25"/>
    <row r="39960" x14ac:dyDescent="0.25"/>
    <row r="39961" x14ac:dyDescent="0.25"/>
    <row r="39962" x14ac:dyDescent="0.25"/>
    <row r="39963" x14ac:dyDescent="0.25"/>
    <row r="39964" x14ac:dyDescent="0.25"/>
    <row r="39965" x14ac:dyDescent="0.25"/>
    <row r="39966" x14ac:dyDescent="0.25"/>
    <row r="39967" x14ac:dyDescent="0.25"/>
    <row r="39968" x14ac:dyDescent="0.25"/>
    <row r="39969" x14ac:dyDescent="0.25"/>
    <row r="39970" x14ac:dyDescent="0.25"/>
    <row r="39971" x14ac:dyDescent="0.25"/>
    <row r="39972" x14ac:dyDescent="0.25"/>
    <row r="39973" x14ac:dyDescent="0.25"/>
    <row r="39974" x14ac:dyDescent="0.25"/>
    <row r="39975" x14ac:dyDescent="0.25"/>
    <row r="39976" x14ac:dyDescent="0.25"/>
    <row r="39977" x14ac:dyDescent="0.25"/>
    <row r="39978" x14ac:dyDescent="0.25"/>
    <row r="39979" x14ac:dyDescent="0.25"/>
    <row r="39980" x14ac:dyDescent="0.25"/>
    <row r="39981" x14ac:dyDescent="0.25"/>
    <row r="39982" x14ac:dyDescent="0.25"/>
    <row r="39983" x14ac:dyDescent="0.25"/>
    <row r="39984" x14ac:dyDescent="0.25"/>
    <row r="39985" x14ac:dyDescent="0.25"/>
    <row r="39986" x14ac:dyDescent="0.25"/>
    <row r="39987" x14ac:dyDescent="0.25"/>
    <row r="39988" x14ac:dyDescent="0.25"/>
    <row r="39989" x14ac:dyDescent="0.25"/>
    <row r="39990" x14ac:dyDescent="0.25"/>
    <row r="39991" x14ac:dyDescent="0.25"/>
    <row r="39992" x14ac:dyDescent="0.25"/>
    <row r="39993" x14ac:dyDescent="0.25"/>
    <row r="39994" x14ac:dyDescent="0.25"/>
    <row r="39995" x14ac:dyDescent="0.25"/>
    <row r="39996" x14ac:dyDescent="0.25"/>
    <row r="39997" x14ac:dyDescent="0.25"/>
    <row r="39998" x14ac:dyDescent="0.25"/>
    <row r="39999" x14ac:dyDescent="0.25"/>
    <row r="40000" x14ac:dyDescent="0.25"/>
    <row r="40001" x14ac:dyDescent="0.25"/>
    <row r="40002" x14ac:dyDescent="0.25"/>
    <row r="40003" x14ac:dyDescent="0.25"/>
    <row r="40004" x14ac:dyDescent="0.25"/>
    <row r="40005" x14ac:dyDescent="0.25"/>
    <row r="40006" x14ac:dyDescent="0.25"/>
    <row r="40007" x14ac:dyDescent="0.25"/>
    <row r="40008" x14ac:dyDescent="0.25"/>
    <row r="40009" x14ac:dyDescent="0.25"/>
    <row r="40010" x14ac:dyDescent="0.25"/>
    <row r="40011" x14ac:dyDescent="0.25"/>
    <row r="40012" x14ac:dyDescent="0.25"/>
    <row r="40013" x14ac:dyDescent="0.25"/>
    <row r="40014" x14ac:dyDescent="0.25"/>
    <row r="40015" x14ac:dyDescent="0.25"/>
    <row r="40016" x14ac:dyDescent="0.25"/>
    <row r="40017" x14ac:dyDescent="0.25"/>
    <row r="40018" x14ac:dyDescent="0.25"/>
    <row r="40019" x14ac:dyDescent="0.25"/>
    <row r="40020" x14ac:dyDescent="0.25"/>
    <row r="40021" x14ac:dyDescent="0.25"/>
    <row r="40022" x14ac:dyDescent="0.25"/>
    <row r="40023" x14ac:dyDescent="0.25"/>
    <row r="40024" x14ac:dyDescent="0.25"/>
    <row r="40025" x14ac:dyDescent="0.25"/>
    <row r="40026" x14ac:dyDescent="0.25"/>
    <row r="40027" x14ac:dyDescent="0.25"/>
    <row r="40028" x14ac:dyDescent="0.25"/>
    <row r="40029" x14ac:dyDescent="0.25"/>
    <row r="40030" x14ac:dyDescent="0.25"/>
    <row r="40031" x14ac:dyDescent="0.25"/>
    <row r="40032" x14ac:dyDescent="0.25"/>
    <row r="40033" x14ac:dyDescent="0.25"/>
    <row r="40034" x14ac:dyDescent="0.25"/>
    <row r="40035" x14ac:dyDescent="0.25"/>
    <row r="40036" x14ac:dyDescent="0.25"/>
    <row r="40037" x14ac:dyDescent="0.25"/>
    <row r="40038" x14ac:dyDescent="0.25"/>
    <row r="40039" x14ac:dyDescent="0.25"/>
    <row r="40040" x14ac:dyDescent="0.25"/>
    <row r="40041" x14ac:dyDescent="0.25"/>
    <row r="40042" x14ac:dyDescent="0.25"/>
    <row r="40043" x14ac:dyDescent="0.25"/>
    <row r="40044" x14ac:dyDescent="0.25"/>
    <row r="40045" x14ac:dyDescent="0.25"/>
    <row r="40046" x14ac:dyDescent="0.25"/>
    <row r="40047" x14ac:dyDescent="0.25"/>
    <row r="40048" x14ac:dyDescent="0.25"/>
    <row r="40049" x14ac:dyDescent="0.25"/>
    <row r="40050" x14ac:dyDescent="0.25"/>
    <row r="40051" x14ac:dyDescent="0.25"/>
    <row r="40052" x14ac:dyDescent="0.25"/>
    <row r="40053" x14ac:dyDescent="0.25"/>
    <row r="40054" x14ac:dyDescent="0.25"/>
    <row r="40055" x14ac:dyDescent="0.25"/>
    <row r="40056" x14ac:dyDescent="0.25"/>
    <row r="40057" x14ac:dyDescent="0.25"/>
    <row r="40058" x14ac:dyDescent="0.25"/>
    <row r="40059" x14ac:dyDescent="0.25"/>
    <row r="40060" x14ac:dyDescent="0.25"/>
    <row r="40061" x14ac:dyDescent="0.25"/>
    <row r="40062" x14ac:dyDescent="0.25"/>
    <row r="40063" x14ac:dyDescent="0.25"/>
    <row r="40064" x14ac:dyDescent="0.25"/>
    <row r="40065" x14ac:dyDescent="0.25"/>
    <row r="40066" x14ac:dyDescent="0.25"/>
    <row r="40067" x14ac:dyDescent="0.25"/>
    <row r="40068" x14ac:dyDescent="0.25"/>
    <row r="40069" x14ac:dyDescent="0.25"/>
    <row r="40070" x14ac:dyDescent="0.25"/>
    <row r="40071" x14ac:dyDescent="0.25"/>
    <row r="40072" x14ac:dyDescent="0.25"/>
    <row r="40073" x14ac:dyDescent="0.25"/>
    <row r="40074" x14ac:dyDescent="0.25"/>
    <row r="40075" x14ac:dyDescent="0.25"/>
    <row r="40076" x14ac:dyDescent="0.25"/>
    <row r="40077" x14ac:dyDescent="0.25"/>
    <row r="40078" x14ac:dyDescent="0.25"/>
    <row r="40079" x14ac:dyDescent="0.25"/>
    <row r="40080" x14ac:dyDescent="0.25"/>
    <row r="40081" x14ac:dyDescent="0.25"/>
    <row r="40082" x14ac:dyDescent="0.25"/>
    <row r="40083" x14ac:dyDescent="0.25"/>
    <row r="40084" x14ac:dyDescent="0.25"/>
    <row r="40085" x14ac:dyDescent="0.25"/>
    <row r="40086" x14ac:dyDescent="0.25"/>
    <row r="40087" x14ac:dyDescent="0.25"/>
    <row r="40088" x14ac:dyDescent="0.25"/>
    <row r="40089" x14ac:dyDescent="0.25"/>
    <row r="40090" x14ac:dyDescent="0.25"/>
    <row r="40091" x14ac:dyDescent="0.25"/>
    <row r="40092" x14ac:dyDescent="0.25"/>
    <row r="40093" x14ac:dyDescent="0.25"/>
    <row r="40094" x14ac:dyDescent="0.25"/>
    <row r="40095" x14ac:dyDescent="0.25"/>
    <row r="40096" x14ac:dyDescent="0.25"/>
    <row r="40097" x14ac:dyDescent="0.25"/>
    <row r="40098" x14ac:dyDescent="0.25"/>
    <row r="40099" x14ac:dyDescent="0.25"/>
    <row r="40100" x14ac:dyDescent="0.25"/>
    <row r="40101" x14ac:dyDescent="0.25"/>
    <row r="40102" x14ac:dyDescent="0.25"/>
    <row r="40103" x14ac:dyDescent="0.25"/>
    <row r="40104" x14ac:dyDescent="0.25"/>
    <row r="40105" x14ac:dyDescent="0.25"/>
    <row r="40106" x14ac:dyDescent="0.25"/>
    <row r="40107" x14ac:dyDescent="0.25"/>
    <row r="40108" x14ac:dyDescent="0.25"/>
    <row r="40109" x14ac:dyDescent="0.25"/>
    <row r="40110" x14ac:dyDescent="0.25"/>
    <row r="40111" x14ac:dyDescent="0.25"/>
    <row r="40112" x14ac:dyDescent="0.25"/>
    <row r="40113" x14ac:dyDescent="0.25"/>
    <row r="40114" x14ac:dyDescent="0.25"/>
    <row r="40115" x14ac:dyDescent="0.25"/>
    <row r="40116" x14ac:dyDescent="0.25"/>
    <row r="40117" x14ac:dyDescent="0.25"/>
    <row r="40118" x14ac:dyDescent="0.25"/>
    <row r="40119" x14ac:dyDescent="0.25"/>
    <row r="40120" x14ac:dyDescent="0.25"/>
    <row r="40121" x14ac:dyDescent="0.25"/>
    <row r="40122" x14ac:dyDescent="0.25"/>
    <row r="40123" x14ac:dyDescent="0.25"/>
    <row r="40124" x14ac:dyDescent="0.25"/>
    <row r="40125" x14ac:dyDescent="0.25"/>
    <row r="40126" x14ac:dyDescent="0.25"/>
    <row r="40127" x14ac:dyDescent="0.25"/>
    <row r="40128" x14ac:dyDescent="0.25"/>
    <row r="40129" x14ac:dyDescent="0.25"/>
    <row r="40130" x14ac:dyDescent="0.25"/>
    <row r="40131" x14ac:dyDescent="0.25"/>
    <row r="40132" x14ac:dyDescent="0.25"/>
    <row r="40133" x14ac:dyDescent="0.25"/>
    <row r="40134" x14ac:dyDescent="0.25"/>
    <row r="40135" x14ac:dyDescent="0.25"/>
    <row r="40136" x14ac:dyDescent="0.25"/>
    <row r="40137" x14ac:dyDescent="0.25"/>
    <row r="40138" x14ac:dyDescent="0.25"/>
    <row r="40139" x14ac:dyDescent="0.25"/>
    <row r="40140" x14ac:dyDescent="0.25"/>
    <row r="40141" x14ac:dyDescent="0.25"/>
    <row r="40142" x14ac:dyDescent="0.25"/>
    <row r="40143" x14ac:dyDescent="0.25"/>
    <row r="40144" x14ac:dyDescent="0.25"/>
    <row r="40145" x14ac:dyDescent="0.25"/>
    <row r="40146" x14ac:dyDescent="0.25"/>
    <row r="40147" x14ac:dyDescent="0.25"/>
    <row r="40148" x14ac:dyDescent="0.25"/>
    <row r="40149" x14ac:dyDescent="0.25"/>
    <row r="40150" x14ac:dyDescent="0.25"/>
    <row r="40151" x14ac:dyDescent="0.25"/>
    <row r="40152" x14ac:dyDescent="0.25"/>
    <row r="40153" x14ac:dyDescent="0.25"/>
    <row r="40154" x14ac:dyDescent="0.25"/>
    <row r="40155" x14ac:dyDescent="0.25"/>
    <row r="40156" x14ac:dyDescent="0.25"/>
    <row r="40157" x14ac:dyDescent="0.25"/>
    <row r="40158" x14ac:dyDescent="0.25"/>
    <row r="40159" x14ac:dyDescent="0.25"/>
    <row r="40160" x14ac:dyDescent="0.25"/>
    <row r="40161" x14ac:dyDescent="0.25"/>
    <row r="40162" x14ac:dyDescent="0.25"/>
    <row r="40163" x14ac:dyDescent="0.25"/>
    <row r="40164" x14ac:dyDescent="0.25"/>
    <row r="40165" x14ac:dyDescent="0.25"/>
    <row r="40166" x14ac:dyDescent="0.25"/>
    <row r="40167" x14ac:dyDescent="0.25"/>
    <row r="40168" x14ac:dyDescent="0.25"/>
    <row r="40169" x14ac:dyDescent="0.25"/>
    <row r="40170" x14ac:dyDescent="0.25"/>
    <row r="40171" x14ac:dyDescent="0.25"/>
    <row r="40172" x14ac:dyDescent="0.25"/>
    <row r="40173" x14ac:dyDescent="0.25"/>
    <row r="40174" x14ac:dyDescent="0.25"/>
    <row r="40175" x14ac:dyDescent="0.25"/>
    <row r="40176" x14ac:dyDescent="0.25"/>
    <row r="40177" x14ac:dyDescent="0.25"/>
    <row r="40178" x14ac:dyDescent="0.25"/>
    <row r="40179" x14ac:dyDescent="0.25"/>
    <row r="40180" x14ac:dyDescent="0.25"/>
    <row r="40181" x14ac:dyDescent="0.25"/>
    <row r="40182" x14ac:dyDescent="0.25"/>
    <row r="40183" x14ac:dyDescent="0.25"/>
    <row r="40184" x14ac:dyDescent="0.25"/>
    <row r="40185" x14ac:dyDescent="0.25"/>
    <row r="40186" x14ac:dyDescent="0.25"/>
    <row r="40187" x14ac:dyDescent="0.25"/>
    <row r="40188" x14ac:dyDescent="0.25"/>
    <row r="40189" x14ac:dyDescent="0.25"/>
    <row r="40190" x14ac:dyDescent="0.25"/>
    <row r="40191" x14ac:dyDescent="0.25"/>
    <row r="40192" x14ac:dyDescent="0.25"/>
    <row r="40193" x14ac:dyDescent="0.25"/>
    <row r="40194" x14ac:dyDescent="0.25"/>
    <row r="40195" x14ac:dyDescent="0.25"/>
    <row r="40196" x14ac:dyDescent="0.25"/>
    <row r="40197" x14ac:dyDescent="0.25"/>
    <row r="40198" x14ac:dyDescent="0.25"/>
    <row r="40199" x14ac:dyDescent="0.25"/>
    <row r="40200" x14ac:dyDescent="0.25"/>
    <row r="40201" x14ac:dyDescent="0.25"/>
    <row r="40202" x14ac:dyDescent="0.25"/>
    <row r="40203" x14ac:dyDescent="0.25"/>
    <row r="40204" x14ac:dyDescent="0.25"/>
    <row r="40205" x14ac:dyDescent="0.25"/>
    <row r="40206" x14ac:dyDescent="0.25"/>
    <row r="40207" x14ac:dyDescent="0.25"/>
    <row r="40208" x14ac:dyDescent="0.25"/>
    <row r="40209" x14ac:dyDescent="0.25"/>
    <row r="40210" x14ac:dyDescent="0.25"/>
    <row r="40211" x14ac:dyDescent="0.25"/>
    <row r="40212" x14ac:dyDescent="0.25"/>
    <row r="40213" x14ac:dyDescent="0.25"/>
    <row r="40214" x14ac:dyDescent="0.25"/>
    <row r="40215" x14ac:dyDescent="0.25"/>
    <row r="40216" x14ac:dyDescent="0.25"/>
    <row r="40217" x14ac:dyDescent="0.25"/>
    <row r="40218" x14ac:dyDescent="0.25"/>
    <row r="40219" x14ac:dyDescent="0.25"/>
    <row r="40220" x14ac:dyDescent="0.25"/>
    <row r="40221" x14ac:dyDescent="0.25"/>
    <row r="40222" x14ac:dyDescent="0.25"/>
    <row r="40223" x14ac:dyDescent="0.25"/>
    <row r="40224" x14ac:dyDescent="0.25"/>
    <row r="40225" x14ac:dyDescent="0.25"/>
    <row r="40226" x14ac:dyDescent="0.25"/>
    <row r="40227" x14ac:dyDescent="0.25"/>
    <row r="40228" x14ac:dyDescent="0.25"/>
    <row r="40229" x14ac:dyDescent="0.25"/>
    <row r="40230" x14ac:dyDescent="0.25"/>
    <row r="40231" x14ac:dyDescent="0.25"/>
    <row r="40232" x14ac:dyDescent="0.25"/>
    <row r="40233" x14ac:dyDescent="0.25"/>
    <row r="40234" x14ac:dyDescent="0.25"/>
    <row r="40235" x14ac:dyDescent="0.25"/>
    <row r="40236" x14ac:dyDescent="0.25"/>
    <row r="40237" x14ac:dyDescent="0.25"/>
    <row r="40238" x14ac:dyDescent="0.25"/>
    <row r="40239" x14ac:dyDescent="0.25"/>
    <row r="40240" x14ac:dyDescent="0.25"/>
    <row r="40241" x14ac:dyDescent="0.25"/>
    <row r="40242" x14ac:dyDescent="0.25"/>
    <row r="40243" x14ac:dyDescent="0.25"/>
    <row r="40244" x14ac:dyDescent="0.25"/>
    <row r="40245" x14ac:dyDescent="0.25"/>
    <row r="40246" x14ac:dyDescent="0.25"/>
    <row r="40247" x14ac:dyDescent="0.25"/>
    <row r="40248" x14ac:dyDescent="0.25"/>
    <row r="40249" x14ac:dyDescent="0.25"/>
    <row r="40250" x14ac:dyDescent="0.25"/>
    <row r="40251" x14ac:dyDescent="0.25"/>
    <row r="40252" x14ac:dyDescent="0.25"/>
    <row r="40253" x14ac:dyDescent="0.25"/>
    <row r="40254" x14ac:dyDescent="0.25"/>
    <row r="40255" x14ac:dyDescent="0.25"/>
    <row r="40256" x14ac:dyDescent="0.25"/>
    <row r="40257" x14ac:dyDescent="0.25"/>
    <row r="40258" x14ac:dyDescent="0.25"/>
    <row r="40259" x14ac:dyDescent="0.25"/>
    <row r="40260" x14ac:dyDescent="0.25"/>
    <row r="40261" x14ac:dyDescent="0.25"/>
    <row r="40262" x14ac:dyDescent="0.25"/>
    <row r="40263" x14ac:dyDescent="0.25"/>
    <row r="40264" x14ac:dyDescent="0.25"/>
    <row r="40265" x14ac:dyDescent="0.25"/>
    <row r="40266" x14ac:dyDescent="0.25"/>
    <row r="40267" x14ac:dyDescent="0.25"/>
    <row r="40268" x14ac:dyDescent="0.25"/>
    <row r="40269" x14ac:dyDescent="0.25"/>
    <row r="40270" x14ac:dyDescent="0.25"/>
    <row r="40271" x14ac:dyDescent="0.25"/>
    <row r="40272" x14ac:dyDescent="0.25"/>
    <row r="40273" x14ac:dyDescent="0.25"/>
    <row r="40274" x14ac:dyDescent="0.25"/>
    <row r="40275" x14ac:dyDescent="0.25"/>
    <row r="40276" x14ac:dyDescent="0.25"/>
    <row r="40277" x14ac:dyDescent="0.25"/>
    <row r="40278" x14ac:dyDescent="0.25"/>
    <row r="40279" x14ac:dyDescent="0.25"/>
    <row r="40280" x14ac:dyDescent="0.25"/>
    <row r="40281" x14ac:dyDescent="0.25"/>
    <row r="40282" x14ac:dyDescent="0.25"/>
    <row r="40283" x14ac:dyDescent="0.25"/>
    <row r="40284" x14ac:dyDescent="0.25"/>
    <row r="40285" x14ac:dyDescent="0.25"/>
    <row r="40286" x14ac:dyDescent="0.25"/>
    <row r="40287" x14ac:dyDescent="0.25"/>
    <row r="40288" x14ac:dyDescent="0.25"/>
    <row r="40289" x14ac:dyDescent="0.25"/>
    <row r="40290" x14ac:dyDescent="0.25"/>
    <row r="40291" x14ac:dyDescent="0.25"/>
    <row r="40292" x14ac:dyDescent="0.25"/>
    <row r="40293" x14ac:dyDescent="0.25"/>
    <row r="40294" x14ac:dyDescent="0.25"/>
    <row r="40295" x14ac:dyDescent="0.25"/>
    <row r="40296" x14ac:dyDescent="0.25"/>
    <row r="40297" x14ac:dyDescent="0.25"/>
    <row r="40298" x14ac:dyDescent="0.25"/>
    <row r="40299" x14ac:dyDescent="0.25"/>
    <row r="40300" x14ac:dyDescent="0.25"/>
    <row r="40301" x14ac:dyDescent="0.25"/>
    <row r="40302" x14ac:dyDescent="0.25"/>
    <row r="40303" x14ac:dyDescent="0.25"/>
    <row r="40304" x14ac:dyDescent="0.25"/>
    <row r="40305" x14ac:dyDescent="0.25"/>
    <row r="40306" x14ac:dyDescent="0.25"/>
    <row r="40307" x14ac:dyDescent="0.25"/>
    <row r="40308" x14ac:dyDescent="0.25"/>
    <row r="40309" x14ac:dyDescent="0.25"/>
    <row r="40310" x14ac:dyDescent="0.25"/>
    <row r="40311" x14ac:dyDescent="0.25"/>
    <row r="40312" x14ac:dyDescent="0.25"/>
    <row r="40313" x14ac:dyDescent="0.25"/>
    <row r="40314" x14ac:dyDescent="0.25"/>
    <row r="40315" x14ac:dyDescent="0.25"/>
    <row r="40316" x14ac:dyDescent="0.25"/>
    <row r="40317" x14ac:dyDescent="0.25"/>
    <row r="40318" x14ac:dyDescent="0.25"/>
    <row r="40319" x14ac:dyDescent="0.25"/>
    <row r="40320" x14ac:dyDescent="0.25"/>
    <row r="40321" x14ac:dyDescent="0.25"/>
    <row r="40322" x14ac:dyDescent="0.25"/>
    <row r="40323" x14ac:dyDescent="0.25"/>
    <row r="40324" x14ac:dyDescent="0.25"/>
    <row r="40325" x14ac:dyDescent="0.25"/>
    <row r="40326" x14ac:dyDescent="0.25"/>
    <row r="40327" x14ac:dyDescent="0.25"/>
    <row r="40328" x14ac:dyDescent="0.25"/>
    <row r="40329" x14ac:dyDescent="0.25"/>
    <row r="40330" x14ac:dyDescent="0.25"/>
    <row r="40331" x14ac:dyDescent="0.25"/>
    <row r="40332" x14ac:dyDescent="0.25"/>
    <row r="40333" x14ac:dyDescent="0.25"/>
    <row r="40334" x14ac:dyDescent="0.25"/>
    <row r="40335" x14ac:dyDescent="0.25"/>
    <row r="40336" x14ac:dyDescent="0.25"/>
    <row r="40337" x14ac:dyDescent="0.25"/>
    <row r="40338" x14ac:dyDescent="0.25"/>
    <row r="40339" x14ac:dyDescent="0.25"/>
    <row r="40340" x14ac:dyDescent="0.25"/>
    <row r="40341" x14ac:dyDescent="0.25"/>
    <row r="40342" x14ac:dyDescent="0.25"/>
    <row r="40343" x14ac:dyDescent="0.25"/>
    <row r="40344" x14ac:dyDescent="0.25"/>
    <row r="40345" x14ac:dyDescent="0.25"/>
    <row r="40346" x14ac:dyDescent="0.25"/>
    <row r="40347" x14ac:dyDescent="0.25"/>
    <row r="40348" x14ac:dyDescent="0.25"/>
    <row r="40349" x14ac:dyDescent="0.25"/>
    <row r="40350" x14ac:dyDescent="0.25"/>
    <row r="40351" x14ac:dyDescent="0.25"/>
    <row r="40352" x14ac:dyDescent="0.25"/>
    <row r="40353" x14ac:dyDescent="0.25"/>
    <row r="40354" x14ac:dyDescent="0.25"/>
    <row r="40355" x14ac:dyDescent="0.25"/>
    <row r="40356" x14ac:dyDescent="0.25"/>
    <row r="40357" x14ac:dyDescent="0.25"/>
    <row r="40358" x14ac:dyDescent="0.25"/>
    <row r="40359" x14ac:dyDescent="0.25"/>
    <row r="40360" x14ac:dyDescent="0.25"/>
    <row r="40361" x14ac:dyDescent="0.25"/>
    <row r="40362" x14ac:dyDescent="0.25"/>
    <row r="40363" x14ac:dyDescent="0.25"/>
    <row r="40364" x14ac:dyDescent="0.25"/>
    <row r="40365" x14ac:dyDescent="0.25"/>
    <row r="40366" x14ac:dyDescent="0.25"/>
    <row r="40367" x14ac:dyDescent="0.25"/>
    <row r="40368" x14ac:dyDescent="0.25"/>
    <row r="40369" x14ac:dyDescent="0.25"/>
    <row r="40370" x14ac:dyDescent="0.25"/>
    <row r="40371" x14ac:dyDescent="0.25"/>
    <row r="40372" x14ac:dyDescent="0.25"/>
    <row r="40373" x14ac:dyDescent="0.25"/>
    <row r="40374" x14ac:dyDescent="0.25"/>
    <row r="40375" x14ac:dyDescent="0.25"/>
    <row r="40376" x14ac:dyDescent="0.25"/>
    <row r="40377" x14ac:dyDescent="0.25"/>
    <row r="40378" x14ac:dyDescent="0.25"/>
    <row r="40379" x14ac:dyDescent="0.25"/>
    <row r="40380" x14ac:dyDescent="0.25"/>
    <row r="40381" x14ac:dyDescent="0.25"/>
    <row r="40382" x14ac:dyDescent="0.25"/>
    <row r="40383" x14ac:dyDescent="0.25"/>
    <row r="40384" x14ac:dyDescent="0.25"/>
    <row r="40385" x14ac:dyDescent="0.25"/>
    <row r="40386" x14ac:dyDescent="0.25"/>
    <row r="40387" x14ac:dyDescent="0.25"/>
    <row r="40388" x14ac:dyDescent="0.25"/>
    <row r="40389" x14ac:dyDescent="0.25"/>
    <row r="40390" x14ac:dyDescent="0.25"/>
    <row r="40391" x14ac:dyDescent="0.25"/>
    <row r="40392" x14ac:dyDescent="0.25"/>
    <row r="40393" x14ac:dyDescent="0.25"/>
    <row r="40394" x14ac:dyDescent="0.25"/>
    <row r="40395" x14ac:dyDescent="0.25"/>
    <row r="40396" x14ac:dyDescent="0.25"/>
    <row r="40397" x14ac:dyDescent="0.25"/>
    <row r="40398" x14ac:dyDescent="0.25"/>
    <row r="40399" x14ac:dyDescent="0.25"/>
    <row r="40400" x14ac:dyDescent="0.25"/>
    <row r="40401" x14ac:dyDescent="0.25"/>
    <row r="40402" x14ac:dyDescent="0.25"/>
    <row r="40403" x14ac:dyDescent="0.25"/>
    <row r="40404" x14ac:dyDescent="0.25"/>
    <row r="40405" x14ac:dyDescent="0.25"/>
    <row r="40406" x14ac:dyDescent="0.25"/>
    <row r="40407" x14ac:dyDescent="0.25"/>
    <row r="40408" x14ac:dyDescent="0.25"/>
    <row r="40409" x14ac:dyDescent="0.25"/>
    <row r="40410" x14ac:dyDescent="0.25"/>
    <row r="40411" x14ac:dyDescent="0.25"/>
    <row r="40412" x14ac:dyDescent="0.25"/>
    <row r="40413" x14ac:dyDescent="0.25"/>
    <row r="40414" x14ac:dyDescent="0.25"/>
    <row r="40415" x14ac:dyDescent="0.25"/>
    <row r="40416" x14ac:dyDescent="0.25"/>
    <row r="40417" x14ac:dyDescent="0.25"/>
    <row r="40418" x14ac:dyDescent="0.25"/>
    <row r="40419" x14ac:dyDescent="0.25"/>
    <row r="40420" x14ac:dyDescent="0.25"/>
    <row r="40421" x14ac:dyDescent="0.25"/>
    <row r="40422" x14ac:dyDescent="0.25"/>
    <row r="40423" x14ac:dyDescent="0.25"/>
    <row r="40424" x14ac:dyDescent="0.25"/>
    <row r="40425" x14ac:dyDescent="0.25"/>
    <row r="40426" x14ac:dyDescent="0.25"/>
    <row r="40427" x14ac:dyDescent="0.25"/>
    <row r="40428" x14ac:dyDescent="0.25"/>
    <row r="40429" x14ac:dyDescent="0.25"/>
    <row r="40430" x14ac:dyDescent="0.25"/>
    <row r="40431" x14ac:dyDescent="0.25"/>
    <row r="40432" x14ac:dyDescent="0.25"/>
    <row r="40433" x14ac:dyDescent="0.25"/>
    <row r="40434" x14ac:dyDescent="0.25"/>
    <row r="40435" x14ac:dyDescent="0.25"/>
    <row r="40436" x14ac:dyDescent="0.25"/>
    <row r="40437" x14ac:dyDescent="0.25"/>
    <row r="40438" x14ac:dyDescent="0.25"/>
    <row r="40439" x14ac:dyDescent="0.25"/>
    <row r="40440" x14ac:dyDescent="0.25"/>
    <row r="40441" x14ac:dyDescent="0.25"/>
    <row r="40442" x14ac:dyDescent="0.25"/>
    <row r="40443" x14ac:dyDescent="0.25"/>
    <row r="40444" x14ac:dyDescent="0.25"/>
    <row r="40445" x14ac:dyDescent="0.25"/>
    <row r="40446" x14ac:dyDescent="0.25"/>
    <row r="40447" x14ac:dyDescent="0.25"/>
    <row r="40448" x14ac:dyDescent="0.25"/>
    <row r="40449" x14ac:dyDescent="0.25"/>
    <row r="40450" x14ac:dyDescent="0.25"/>
    <row r="40451" x14ac:dyDescent="0.25"/>
    <row r="40452" x14ac:dyDescent="0.25"/>
    <row r="40453" x14ac:dyDescent="0.25"/>
    <row r="40454" x14ac:dyDescent="0.25"/>
    <row r="40455" x14ac:dyDescent="0.25"/>
    <row r="40456" x14ac:dyDescent="0.25"/>
    <row r="40457" x14ac:dyDescent="0.25"/>
    <row r="40458" x14ac:dyDescent="0.25"/>
    <row r="40459" x14ac:dyDescent="0.25"/>
    <row r="40460" x14ac:dyDescent="0.25"/>
    <row r="40461" x14ac:dyDescent="0.25"/>
    <row r="40462" x14ac:dyDescent="0.25"/>
    <row r="40463" x14ac:dyDescent="0.25"/>
    <row r="40464" x14ac:dyDescent="0.25"/>
    <row r="40465" x14ac:dyDescent="0.25"/>
    <row r="40466" x14ac:dyDescent="0.25"/>
    <row r="40467" x14ac:dyDescent="0.25"/>
    <row r="40468" x14ac:dyDescent="0.25"/>
    <row r="40469" x14ac:dyDescent="0.25"/>
    <row r="40470" x14ac:dyDescent="0.25"/>
    <row r="40471" x14ac:dyDescent="0.25"/>
    <row r="40472" x14ac:dyDescent="0.25"/>
    <row r="40473" x14ac:dyDescent="0.25"/>
    <row r="40474" x14ac:dyDescent="0.25"/>
    <row r="40475" x14ac:dyDescent="0.25"/>
    <row r="40476" x14ac:dyDescent="0.25"/>
    <row r="40477" x14ac:dyDescent="0.25"/>
    <row r="40478" x14ac:dyDescent="0.25"/>
    <row r="40479" x14ac:dyDescent="0.25"/>
    <row r="40480" x14ac:dyDescent="0.25"/>
    <row r="40481" x14ac:dyDescent="0.25"/>
    <row r="40482" x14ac:dyDescent="0.25"/>
    <row r="40483" x14ac:dyDescent="0.25"/>
    <row r="40484" x14ac:dyDescent="0.25"/>
    <row r="40485" x14ac:dyDescent="0.25"/>
    <row r="40486" x14ac:dyDescent="0.25"/>
    <row r="40487" x14ac:dyDescent="0.25"/>
    <row r="40488" x14ac:dyDescent="0.25"/>
    <row r="40489" x14ac:dyDescent="0.25"/>
    <row r="40490" x14ac:dyDescent="0.25"/>
    <row r="40491" x14ac:dyDescent="0.25"/>
    <row r="40492" x14ac:dyDescent="0.25"/>
    <row r="40493" x14ac:dyDescent="0.25"/>
    <row r="40494" x14ac:dyDescent="0.25"/>
    <row r="40495" x14ac:dyDescent="0.25"/>
    <row r="40496" x14ac:dyDescent="0.25"/>
    <row r="40497" x14ac:dyDescent="0.25"/>
    <row r="40498" x14ac:dyDescent="0.25"/>
    <row r="40499" x14ac:dyDescent="0.25"/>
    <row r="40500" x14ac:dyDescent="0.25"/>
    <row r="40501" x14ac:dyDescent="0.25"/>
    <row r="40502" x14ac:dyDescent="0.25"/>
    <row r="40503" x14ac:dyDescent="0.25"/>
    <row r="40504" x14ac:dyDescent="0.25"/>
    <row r="40505" x14ac:dyDescent="0.25"/>
    <row r="40506" x14ac:dyDescent="0.25"/>
    <row r="40507" x14ac:dyDescent="0.25"/>
    <row r="40508" x14ac:dyDescent="0.25"/>
    <row r="40509" x14ac:dyDescent="0.25"/>
    <row r="40510" x14ac:dyDescent="0.25"/>
    <row r="40511" x14ac:dyDescent="0.25"/>
    <row r="40512" x14ac:dyDescent="0.25"/>
    <row r="40513" x14ac:dyDescent="0.25"/>
    <row r="40514" x14ac:dyDescent="0.25"/>
    <row r="40515" x14ac:dyDescent="0.25"/>
    <row r="40516" x14ac:dyDescent="0.25"/>
    <row r="40517" x14ac:dyDescent="0.25"/>
    <row r="40518" x14ac:dyDescent="0.25"/>
    <row r="40519" x14ac:dyDescent="0.25"/>
    <row r="40520" x14ac:dyDescent="0.25"/>
    <row r="40521" x14ac:dyDescent="0.25"/>
    <row r="40522" x14ac:dyDescent="0.25"/>
    <row r="40523" x14ac:dyDescent="0.25"/>
    <row r="40524" x14ac:dyDescent="0.25"/>
    <row r="40525" x14ac:dyDescent="0.25"/>
    <row r="40526" x14ac:dyDescent="0.25"/>
    <row r="40527" x14ac:dyDescent="0.25"/>
    <row r="40528" x14ac:dyDescent="0.25"/>
    <row r="40529" x14ac:dyDescent="0.25"/>
    <row r="40530" x14ac:dyDescent="0.25"/>
    <row r="40531" x14ac:dyDescent="0.25"/>
    <row r="40532" x14ac:dyDescent="0.25"/>
    <row r="40533" x14ac:dyDescent="0.25"/>
    <row r="40534" x14ac:dyDescent="0.25"/>
    <row r="40535" x14ac:dyDescent="0.25"/>
    <row r="40536" x14ac:dyDescent="0.25"/>
    <row r="40537" x14ac:dyDescent="0.25"/>
    <row r="40538" x14ac:dyDescent="0.25"/>
    <row r="40539" x14ac:dyDescent="0.25"/>
    <row r="40540" x14ac:dyDescent="0.25"/>
    <row r="40541" x14ac:dyDescent="0.25"/>
    <row r="40542" x14ac:dyDescent="0.25"/>
    <row r="40543" x14ac:dyDescent="0.25"/>
    <row r="40544" x14ac:dyDescent="0.25"/>
    <row r="40545" x14ac:dyDescent="0.25"/>
    <row r="40546" x14ac:dyDescent="0.25"/>
    <row r="40547" x14ac:dyDescent="0.25"/>
    <row r="40548" x14ac:dyDescent="0.25"/>
    <row r="40549" x14ac:dyDescent="0.25"/>
    <row r="40550" x14ac:dyDescent="0.25"/>
    <row r="40551" x14ac:dyDescent="0.25"/>
    <row r="40552" x14ac:dyDescent="0.25"/>
    <row r="40553" x14ac:dyDescent="0.25"/>
    <row r="40554" x14ac:dyDescent="0.25"/>
    <row r="40555" x14ac:dyDescent="0.25"/>
    <row r="40556" x14ac:dyDescent="0.25"/>
    <row r="40557" x14ac:dyDescent="0.25"/>
    <row r="40558" x14ac:dyDescent="0.25"/>
    <row r="40559" x14ac:dyDescent="0.25"/>
    <row r="40560" x14ac:dyDescent="0.25"/>
    <row r="40561" x14ac:dyDescent="0.25"/>
    <row r="40562" x14ac:dyDescent="0.25"/>
    <row r="40563" x14ac:dyDescent="0.25"/>
    <row r="40564" x14ac:dyDescent="0.25"/>
    <row r="40565" x14ac:dyDescent="0.25"/>
    <row r="40566" x14ac:dyDescent="0.25"/>
    <row r="40567" x14ac:dyDescent="0.25"/>
    <row r="40568" x14ac:dyDescent="0.25"/>
    <row r="40569" x14ac:dyDescent="0.25"/>
    <row r="40570" x14ac:dyDescent="0.25"/>
    <row r="40571" x14ac:dyDescent="0.25"/>
    <row r="40572" x14ac:dyDescent="0.25"/>
    <row r="40573" x14ac:dyDescent="0.25"/>
    <row r="40574" x14ac:dyDescent="0.25"/>
    <row r="40575" x14ac:dyDescent="0.25"/>
    <row r="40576" x14ac:dyDescent="0.25"/>
    <row r="40577" x14ac:dyDescent="0.25"/>
    <row r="40578" x14ac:dyDescent="0.25"/>
    <row r="40579" x14ac:dyDescent="0.25"/>
    <row r="40580" x14ac:dyDescent="0.25"/>
    <row r="40581" x14ac:dyDescent="0.25"/>
    <row r="40582" x14ac:dyDescent="0.25"/>
    <row r="40583" x14ac:dyDescent="0.25"/>
    <row r="40584" x14ac:dyDescent="0.25"/>
    <row r="40585" x14ac:dyDescent="0.25"/>
    <row r="40586" x14ac:dyDescent="0.25"/>
    <row r="40587" x14ac:dyDescent="0.25"/>
    <row r="40588" x14ac:dyDescent="0.25"/>
    <row r="40589" x14ac:dyDescent="0.25"/>
    <row r="40590" x14ac:dyDescent="0.25"/>
    <row r="40591" x14ac:dyDescent="0.25"/>
    <row r="40592" x14ac:dyDescent="0.25"/>
    <row r="40593" x14ac:dyDescent="0.25"/>
    <row r="40594" x14ac:dyDescent="0.25"/>
    <row r="40595" x14ac:dyDescent="0.25"/>
    <row r="40596" x14ac:dyDescent="0.25"/>
    <row r="40597" x14ac:dyDescent="0.25"/>
    <row r="40598" x14ac:dyDescent="0.25"/>
    <row r="40599" x14ac:dyDescent="0.25"/>
    <row r="40600" x14ac:dyDescent="0.25"/>
    <row r="40601" x14ac:dyDescent="0.25"/>
    <row r="40602" x14ac:dyDescent="0.25"/>
    <row r="40603" x14ac:dyDescent="0.25"/>
    <row r="40604" x14ac:dyDescent="0.25"/>
    <row r="40605" x14ac:dyDescent="0.25"/>
    <row r="40606" x14ac:dyDescent="0.25"/>
    <row r="40607" x14ac:dyDescent="0.25"/>
    <row r="40608" x14ac:dyDescent="0.25"/>
    <row r="40609" x14ac:dyDescent="0.25"/>
    <row r="40610" x14ac:dyDescent="0.25"/>
    <row r="40611" x14ac:dyDescent="0.25"/>
    <row r="40612" x14ac:dyDescent="0.25"/>
    <row r="40613" x14ac:dyDescent="0.25"/>
    <row r="40614" x14ac:dyDescent="0.25"/>
    <row r="40615" x14ac:dyDescent="0.25"/>
    <row r="40616" x14ac:dyDescent="0.25"/>
    <row r="40617" x14ac:dyDescent="0.25"/>
    <row r="40618" x14ac:dyDescent="0.25"/>
    <row r="40619" x14ac:dyDescent="0.25"/>
    <row r="40620" x14ac:dyDescent="0.25"/>
    <row r="40621" x14ac:dyDescent="0.25"/>
    <row r="40622" x14ac:dyDescent="0.25"/>
    <row r="40623" x14ac:dyDescent="0.25"/>
    <row r="40624" x14ac:dyDescent="0.25"/>
    <row r="40625" x14ac:dyDescent="0.25"/>
    <row r="40626" x14ac:dyDescent="0.25"/>
    <row r="40627" x14ac:dyDescent="0.25"/>
    <row r="40628" x14ac:dyDescent="0.25"/>
    <row r="40629" x14ac:dyDescent="0.25"/>
    <row r="40630" x14ac:dyDescent="0.25"/>
    <row r="40631" x14ac:dyDescent="0.25"/>
    <row r="40632" x14ac:dyDescent="0.25"/>
    <row r="40633" x14ac:dyDescent="0.25"/>
    <row r="40634" x14ac:dyDescent="0.25"/>
    <row r="40635" x14ac:dyDescent="0.25"/>
    <row r="40636" x14ac:dyDescent="0.25"/>
    <row r="40637" x14ac:dyDescent="0.25"/>
    <row r="40638" x14ac:dyDescent="0.25"/>
    <row r="40639" x14ac:dyDescent="0.25"/>
    <row r="40640" x14ac:dyDescent="0.25"/>
    <row r="40641" x14ac:dyDescent="0.25"/>
    <row r="40642" x14ac:dyDescent="0.25"/>
    <row r="40643" x14ac:dyDescent="0.25"/>
    <row r="40644" x14ac:dyDescent="0.25"/>
    <row r="40645" x14ac:dyDescent="0.25"/>
    <row r="40646" x14ac:dyDescent="0.25"/>
    <row r="40647" x14ac:dyDescent="0.25"/>
    <row r="40648" x14ac:dyDescent="0.25"/>
    <row r="40649" x14ac:dyDescent="0.25"/>
    <row r="40650" x14ac:dyDescent="0.25"/>
    <row r="40651" x14ac:dyDescent="0.25"/>
    <row r="40652" x14ac:dyDescent="0.25"/>
    <row r="40653" x14ac:dyDescent="0.25"/>
    <row r="40654" x14ac:dyDescent="0.25"/>
    <row r="40655" x14ac:dyDescent="0.25"/>
    <row r="40656" x14ac:dyDescent="0.25"/>
    <row r="40657" x14ac:dyDescent="0.25"/>
    <row r="40658" x14ac:dyDescent="0.25"/>
    <row r="40659" x14ac:dyDescent="0.25"/>
    <row r="40660" x14ac:dyDescent="0.25"/>
    <row r="40661" x14ac:dyDescent="0.25"/>
    <row r="40662" x14ac:dyDescent="0.25"/>
    <row r="40663" x14ac:dyDescent="0.25"/>
    <row r="40664" x14ac:dyDescent="0.25"/>
    <row r="40665" x14ac:dyDescent="0.25"/>
    <row r="40666" x14ac:dyDescent="0.25"/>
    <row r="40667" x14ac:dyDescent="0.25"/>
    <row r="40668" x14ac:dyDescent="0.25"/>
    <row r="40669" x14ac:dyDescent="0.25"/>
    <row r="40670" x14ac:dyDescent="0.25"/>
    <row r="40671" x14ac:dyDescent="0.25"/>
    <row r="40672" x14ac:dyDescent="0.25"/>
    <row r="40673" x14ac:dyDescent="0.25"/>
    <row r="40674" x14ac:dyDescent="0.25"/>
    <row r="40675" x14ac:dyDescent="0.25"/>
    <row r="40676" x14ac:dyDescent="0.25"/>
    <row r="40677" x14ac:dyDescent="0.25"/>
    <row r="40678" x14ac:dyDescent="0.25"/>
    <row r="40679" x14ac:dyDescent="0.25"/>
    <row r="40680" x14ac:dyDescent="0.25"/>
    <row r="40681" x14ac:dyDescent="0.25"/>
    <row r="40682" x14ac:dyDescent="0.25"/>
    <row r="40683" x14ac:dyDescent="0.25"/>
    <row r="40684" x14ac:dyDescent="0.25"/>
    <row r="40685" x14ac:dyDescent="0.25"/>
    <row r="40686" x14ac:dyDescent="0.25"/>
    <row r="40687" x14ac:dyDescent="0.25"/>
    <row r="40688" x14ac:dyDescent="0.25"/>
    <row r="40689" x14ac:dyDescent="0.25"/>
    <row r="40690" x14ac:dyDescent="0.25"/>
    <row r="40691" x14ac:dyDescent="0.25"/>
    <row r="40692" x14ac:dyDescent="0.25"/>
    <row r="40693" x14ac:dyDescent="0.25"/>
    <row r="40694" x14ac:dyDescent="0.25"/>
    <row r="40695" x14ac:dyDescent="0.25"/>
    <row r="40696" x14ac:dyDescent="0.25"/>
    <row r="40697" x14ac:dyDescent="0.25"/>
    <row r="40698" x14ac:dyDescent="0.25"/>
    <row r="40699" x14ac:dyDescent="0.25"/>
    <row r="40700" x14ac:dyDescent="0.25"/>
    <row r="40701" x14ac:dyDescent="0.25"/>
    <row r="40702" x14ac:dyDescent="0.25"/>
    <row r="40703" x14ac:dyDescent="0.25"/>
    <row r="40704" x14ac:dyDescent="0.25"/>
    <row r="40705" x14ac:dyDescent="0.25"/>
    <row r="40706" x14ac:dyDescent="0.25"/>
    <row r="40707" x14ac:dyDescent="0.25"/>
    <row r="40708" x14ac:dyDescent="0.25"/>
    <row r="40709" x14ac:dyDescent="0.25"/>
    <row r="40710" x14ac:dyDescent="0.25"/>
    <row r="40711" x14ac:dyDescent="0.25"/>
    <row r="40712" x14ac:dyDescent="0.25"/>
    <row r="40713" x14ac:dyDescent="0.25"/>
    <row r="40714" x14ac:dyDescent="0.25"/>
    <row r="40715" x14ac:dyDescent="0.25"/>
    <row r="40716" x14ac:dyDescent="0.25"/>
    <row r="40717" x14ac:dyDescent="0.25"/>
    <row r="40718" x14ac:dyDescent="0.25"/>
    <row r="40719" x14ac:dyDescent="0.25"/>
    <row r="40720" x14ac:dyDescent="0.25"/>
    <row r="40721" x14ac:dyDescent="0.25"/>
    <row r="40722" x14ac:dyDescent="0.25"/>
    <row r="40723" x14ac:dyDescent="0.25"/>
    <row r="40724" x14ac:dyDescent="0.25"/>
    <row r="40725" x14ac:dyDescent="0.25"/>
    <row r="40726" x14ac:dyDescent="0.25"/>
    <row r="40727" x14ac:dyDescent="0.25"/>
    <row r="40728" x14ac:dyDescent="0.25"/>
    <row r="40729" x14ac:dyDescent="0.25"/>
    <row r="40730" x14ac:dyDescent="0.25"/>
    <row r="40731" x14ac:dyDescent="0.25"/>
    <row r="40732" x14ac:dyDescent="0.25"/>
    <row r="40733" x14ac:dyDescent="0.25"/>
    <row r="40734" x14ac:dyDescent="0.25"/>
    <row r="40735" x14ac:dyDescent="0.25"/>
    <row r="40736" x14ac:dyDescent="0.25"/>
    <row r="40737" x14ac:dyDescent="0.25"/>
    <row r="40738" x14ac:dyDescent="0.25"/>
    <row r="40739" x14ac:dyDescent="0.25"/>
    <row r="40740" x14ac:dyDescent="0.25"/>
    <row r="40741" x14ac:dyDescent="0.25"/>
    <row r="40742" x14ac:dyDescent="0.25"/>
    <row r="40743" x14ac:dyDescent="0.25"/>
    <row r="40744" x14ac:dyDescent="0.25"/>
    <row r="40745" x14ac:dyDescent="0.25"/>
    <row r="40746" x14ac:dyDescent="0.25"/>
    <row r="40747" x14ac:dyDescent="0.25"/>
    <row r="40748" x14ac:dyDescent="0.25"/>
    <row r="40749" x14ac:dyDescent="0.25"/>
    <row r="40750" x14ac:dyDescent="0.25"/>
    <row r="40751" x14ac:dyDescent="0.25"/>
    <row r="40752" x14ac:dyDescent="0.25"/>
    <row r="40753" x14ac:dyDescent="0.25"/>
    <row r="40754" x14ac:dyDescent="0.25"/>
    <row r="40755" x14ac:dyDescent="0.25"/>
    <row r="40756" x14ac:dyDescent="0.25"/>
    <row r="40757" x14ac:dyDescent="0.25"/>
    <row r="40758" x14ac:dyDescent="0.25"/>
    <row r="40759" x14ac:dyDescent="0.25"/>
    <row r="40760" x14ac:dyDescent="0.25"/>
    <row r="40761" x14ac:dyDescent="0.25"/>
    <row r="40762" x14ac:dyDescent="0.25"/>
    <row r="40763" x14ac:dyDescent="0.25"/>
    <row r="40764" x14ac:dyDescent="0.25"/>
    <row r="40765" x14ac:dyDescent="0.25"/>
    <row r="40766" x14ac:dyDescent="0.25"/>
    <row r="40767" x14ac:dyDescent="0.25"/>
    <row r="40768" x14ac:dyDescent="0.25"/>
    <row r="40769" x14ac:dyDescent="0.25"/>
    <row r="40770" x14ac:dyDescent="0.25"/>
    <row r="40771" x14ac:dyDescent="0.25"/>
    <row r="40772" x14ac:dyDescent="0.25"/>
    <row r="40773" x14ac:dyDescent="0.25"/>
    <row r="40774" x14ac:dyDescent="0.25"/>
    <row r="40775" x14ac:dyDescent="0.25"/>
    <row r="40776" x14ac:dyDescent="0.25"/>
    <row r="40777" x14ac:dyDescent="0.25"/>
    <row r="40778" x14ac:dyDescent="0.25"/>
    <row r="40779" x14ac:dyDescent="0.25"/>
    <row r="40780" x14ac:dyDescent="0.25"/>
    <row r="40781" x14ac:dyDescent="0.25"/>
    <row r="40782" x14ac:dyDescent="0.25"/>
    <row r="40783" x14ac:dyDescent="0.25"/>
    <row r="40784" x14ac:dyDescent="0.25"/>
    <row r="40785" x14ac:dyDescent="0.25"/>
    <row r="40786" x14ac:dyDescent="0.25"/>
    <row r="40787" x14ac:dyDescent="0.25"/>
    <row r="40788" x14ac:dyDescent="0.25"/>
    <row r="40789" x14ac:dyDescent="0.25"/>
    <row r="40790" x14ac:dyDescent="0.25"/>
    <row r="40791" x14ac:dyDescent="0.25"/>
    <row r="40792" x14ac:dyDescent="0.25"/>
    <row r="40793" x14ac:dyDescent="0.25"/>
    <row r="40794" x14ac:dyDescent="0.25"/>
    <row r="40795" x14ac:dyDescent="0.25"/>
    <row r="40796" x14ac:dyDescent="0.25"/>
    <row r="40797" x14ac:dyDescent="0.25"/>
    <row r="40798" x14ac:dyDescent="0.25"/>
    <row r="40799" x14ac:dyDescent="0.25"/>
    <row r="40800" x14ac:dyDescent="0.25"/>
    <row r="40801" x14ac:dyDescent="0.25"/>
    <row r="40802" x14ac:dyDescent="0.25"/>
    <row r="40803" x14ac:dyDescent="0.25"/>
    <row r="40804" x14ac:dyDescent="0.25"/>
    <row r="40805" x14ac:dyDescent="0.25"/>
    <row r="40806" x14ac:dyDescent="0.25"/>
    <row r="40807" x14ac:dyDescent="0.25"/>
    <row r="40808" x14ac:dyDescent="0.25"/>
    <row r="40809" x14ac:dyDescent="0.25"/>
    <row r="40810" x14ac:dyDescent="0.25"/>
    <row r="40811" x14ac:dyDescent="0.25"/>
    <row r="40812" x14ac:dyDescent="0.25"/>
    <row r="40813" x14ac:dyDescent="0.25"/>
    <row r="40814" x14ac:dyDescent="0.25"/>
    <row r="40815" x14ac:dyDescent="0.25"/>
    <row r="40816" x14ac:dyDescent="0.25"/>
    <row r="40817" x14ac:dyDescent="0.25"/>
    <row r="40818" x14ac:dyDescent="0.25"/>
    <row r="40819" x14ac:dyDescent="0.25"/>
    <row r="40820" x14ac:dyDescent="0.25"/>
    <row r="40821" x14ac:dyDescent="0.25"/>
    <row r="40822" x14ac:dyDescent="0.25"/>
    <row r="40823" x14ac:dyDescent="0.25"/>
    <row r="40824" x14ac:dyDescent="0.25"/>
    <row r="40825" x14ac:dyDescent="0.25"/>
    <row r="40826" x14ac:dyDescent="0.25"/>
    <row r="40827" x14ac:dyDescent="0.25"/>
    <row r="40828" x14ac:dyDescent="0.25"/>
    <row r="40829" x14ac:dyDescent="0.25"/>
    <row r="40830" x14ac:dyDescent="0.25"/>
    <row r="40831" x14ac:dyDescent="0.25"/>
    <row r="40832" x14ac:dyDescent="0.25"/>
    <row r="40833" x14ac:dyDescent="0.25"/>
    <row r="40834" x14ac:dyDescent="0.25"/>
    <row r="40835" x14ac:dyDescent="0.25"/>
    <row r="40836" x14ac:dyDescent="0.25"/>
    <row r="40837" x14ac:dyDescent="0.25"/>
    <row r="40838" x14ac:dyDescent="0.25"/>
    <row r="40839" x14ac:dyDescent="0.25"/>
    <row r="40840" x14ac:dyDescent="0.25"/>
    <row r="40841" x14ac:dyDescent="0.25"/>
    <row r="40842" x14ac:dyDescent="0.25"/>
    <row r="40843" x14ac:dyDescent="0.25"/>
    <row r="40844" x14ac:dyDescent="0.25"/>
    <row r="40845" x14ac:dyDescent="0.25"/>
    <row r="40846" x14ac:dyDescent="0.25"/>
    <row r="40847" x14ac:dyDescent="0.25"/>
    <row r="40848" x14ac:dyDescent="0.25"/>
    <row r="40849" x14ac:dyDescent="0.25"/>
    <row r="40850" x14ac:dyDescent="0.25"/>
    <row r="40851" x14ac:dyDescent="0.25"/>
    <row r="40852" x14ac:dyDescent="0.25"/>
    <row r="40853" x14ac:dyDescent="0.25"/>
    <row r="40854" x14ac:dyDescent="0.25"/>
    <row r="40855" x14ac:dyDescent="0.25"/>
    <row r="40856" x14ac:dyDescent="0.25"/>
    <row r="40857" x14ac:dyDescent="0.25"/>
    <row r="40858" x14ac:dyDescent="0.25"/>
    <row r="40859" x14ac:dyDescent="0.25"/>
    <row r="40860" x14ac:dyDescent="0.25"/>
    <row r="40861" x14ac:dyDescent="0.25"/>
    <row r="40862" x14ac:dyDescent="0.25"/>
    <row r="40863" x14ac:dyDescent="0.25"/>
    <row r="40864" x14ac:dyDescent="0.25"/>
    <row r="40865" x14ac:dyDescent="0.25"/>
    <row r="40866" x14ac:dyDescent="0.25"/>
    <row r="40867" x14ac:dyDescent="0.25"/>
    <row r="40868" x14ac:dyDescent="0.25"/>
    <row r="40869" x14ac:dyDescent="0.25"/>
    <row r="40870" x14ac:dyDescent="0.25"/>
    <row r="40871" x14ac:dyDescent="0.25"/>
    <row r="40872" x14ac:dyDescent="0.25"/>
    <row r="40873" x14ac:dyDescent="0.25"/>
    <row r="40874" x14ac:dyDescent="0.25"/>
    <row r="40875" x14ac:dyDescent="0.25"/>
    <row r="40876" x14ac:dyDescent="0.25"/>
    <row r="40877" x14ac:dyDescent="0.25"/>
    <row r="40878" x14ac:dyDescent="0.25"/>
    <row r="40879" x14ac:dyDescent="0.25"/>
    <row r="40880" x14ac:dyDescent="0.25"/>
    <row r="40881" x14ac:dyDescent="0.25"/>
    <row r="40882" x14ac:dyDescent="0.25"/>
    <row r="40883" x14ac:dyDescent="0.25"/>
    <row r="40884" x14ac:dyDescent="0.25"/>
    <row r="40885" x14ac:dyDescent="0.25"/>
    <row r="40886" x14ac:dyDescent="0.25"/>
    <row r="40887" x14ac:dyDescent="0.25"/>
    <row r="40888" x14ac:dyDescent="0.25"/>
    <row r="40889" x14ac:dyDescent="0.25"/>
    <row r="40890" x14ac:dyDescent="0.25"/>
    <row r="40891" x14ac:dyDescent="0.25"/>
    <row r="40892" x14ac:dyDescent="0.25"/>
    <row r="40893" x14ac:dyDescent="0.25"/>
    <row r="40894" x14ac:dyDescent="0.25"/>
    <row r="40895" x14ac:dyDescent="0.25"/>
    <row r="40896" x14ac:dyDescent="0.25"/>
    <row r="40897" x14ac:dyDescent="0.25"/>
    <row r="40898" x14ac:dyDescent="0.25"/>
    <row r="40899" x14ac:dyDescent="0.25"/>
    <row r="40900" x14ac:dyDescent="0.25"/>
    <row r="40901" x14ac:dyDescent="0.25"/>
    <row r="40902" x14ac:dyDescent="0.25"/>
    <row r="40903" x14ac:dyDescent="0.25"/>
    <row r="40904" x14ac:dyDescent="0.25"/>
    <row r="40905" x14ac:dyDescent="0.25"/>
    <row r="40906" x14ac:dyDescent="0.25"/>
    <row r="40907" x14ac:dyDescent="0.25"/>
    <row r="40908" x14ac:dyDescent="0.25"/>
    <row r="40909" x14ac:dyDescent="0.25"/>
    <row r="40910" x14ac:dyDescent="0.25"/>
    <row r="40911" x14ac:dyDescent="0.25"/>
    <row r="40912" x14ac:dyDescent="0.25"/>
    <row r="40913" x14ac:dyDescent="0.25"/>
    <row r="40914" x14ac:dyDescent="0.25"/>
    <row r="40915" x14ac:dyDescent="0.25"/>
    <row r="40916" x14ac:dyDescent="0.25"/>
    <row r="40917" x14ac:dyDescent="0.25"/>
    <row r="40918" x14ac:dyDescent="0.25"/>
    <row r="40919" x14ac:dyDescent="0.25"/>
    <row r="40920" x14ac:dyDescent="0.25"/>
    <row r="40921" x14ac:dyDescent="0.25"/>
    <row r="40922" x14ac:dyDescent="0.25"/>
    <row r="40923" x14ac:dyDescent="0.25"/>
    <row r="40924" x14ac:dyDescent="0.25"/>
    <row r="40925" x14ac:dyDescent="0.25"/>
    <row r="40926" x14ac:dyDescent="0.25"/>
    <row r="40927" x14ac:dyDescent="0.25"/>
    <row r="40928" x14ac:dyDescent="0.25"/>
    <row r="40929" x14ac:dyDescent="0.25"/>
    <row r="40930" x14ac:dyDescent="0.25"/>
    <row r="40931" x14ac:dyDescent="0.25"/>
    <row r="40932" x14ac:dyDescent="0.25"/>
    <row r="40933" x14ac:dyDescent="0.25"/>
    <row r="40934" x14ac:dyDescent="0.25"/>
    <row r="40935" x14ac:dyDescent="0.25"/>
    <row r="40936" x14ac:dyDescent="0.25"/>
    <row r="40937" x14ac:dyDescent="0.25"/>
    <row r="40938" x14ac:dyDescent="0.25"/>
    <row r="40939" x14ac:dyDescent="0.25"/>
    <row r="40940" x14ac:dyDescent="0.25"/>
    <row r="40941" x14ac:dyDescent="0.25"/>
    <row r="40942" x14ac:dyDescent="0.25"/>
    <row r="40943" x14ac:dyDescent="0.25"/>
    <row r="40944" x14ac:dyDescent="0.25"/>
    <row r="40945" x14ac:dyDescent="0.25"/>
    <row r="40946" x14ac:dyDescent="0.25"/>
    <row r="40947" x14ac:dyDescent="0.25"/>
    <row r="40948" x14ac:dyDescent="0.25"/>
    <row r="40949" x14ac:dyDescent="0.25"/>
    <row r="40950" x14ac:dyDescent="0.25"/>
    <row r="40951" x14ac:dyDescent="0.25"/>
    <row r="40952" x14ac:dyDescent="0.25"/>
    <row r="40953" x14ac:dyDescent="0.25"/>
    <row r="40954" x14ac:dyDescent="0.25"/>
    <row r="40955" x14ac:dyDescent="0.25"/>
    <row r="40956" x14ac:dyDescent="0.25"/>
    <row r="40957" x14ac:dyDescent="0.25"/>
    <row r="40958" x14ac:dyDescent="0.25"/>
    <row r="40959" x14ac:dyDescent="0.25"/>
    <row r="40960" x14ac:dyDescent="0.25"/>
    <row r="40961" x14ac:dyDescent="0.25"/>
    <row r="40962" x14ac:dyDescent="0.25"/>
    <row r="40963" x14ac:dyDescent="0.25"/>
    <row r="40964" x14ac:dyDescent="0.25"/>
    <row r="40965" x14ac:dyDescent="0.25"/>
    <row r="40966" x14ac:dyDescent="0.25"/>
    <row r="40967" x14ac:dyDescent="0.25"/>
    <row r="40968" x14ac:dyDescent="0.25"/>
    <row r="40969" x14ac:dyDescent="0.25"/>
    <row r="40970" x14ac:dyDescent="0.25"/>
    <row r="40971" x14ac:dyDescent="0.25"/>
    <row r="40972" x14ac:dyDescent="0.25"/>
    <row r="40973" x14ac:dyDescent="0.25"/>
    <row r="40974" x14ac:dyDescent="0.25"/>
    <row r="40975" x14ac:dyDescent="0.25"/>
    <row r="40976" x14ac:dyDescent="0.25"/>
    <row r="40977" x14ac:dyDescent="0.25"/>
    <row r="40978" x14ac:dyDescent="0.25"/>
    <row r="40979" x14ac:dyDescent="0.25"/>
    <row r="40980" x14ac:dyDescent="0.25"/>
    <row r="40981" x14ac:dyDescent="0.25"/>
    <row r="40982" x14ac:dyDescent="0.25"/>
    <row r="40983" x14ac:dyDescent="0.25"/>
    <row r="40984" x14ac:dyDescent="0.25"/>
    <row r="40985" x14ac:dyDescent="0.25"/>
    <row r="40986" x14ac:dyDescent="0.25"/>
    <row r="40987" x14ac:dyDescent="0.25"/>
    <row r="40988" x14ac:dyDescent="0.25"/>
    <row r="40989" x14ac:dyDescent="0.25"/>
    <row r="40990" x14ac:dyDescent="0.25"/>
    <row r="40991" x14ac:dyDescent="0.25"/>
    <row r="40992" x14ac:dyDescent="0.25"/>
    <row r="40993" x14ac:dyDescent="0.25"/>
    <row r="40994" x14ac:dyDescent="0.25"/>
    <row r="40995" x14ac:dyDescent="0.25"/>
    <row r="40996" x14ac:dyDescent="0.25"/>
    <row r="40997" x14ac:dyDescent="0.25"/>
    <row r="40998" x14ac:dyDescent="0.25"/>
    <row r="40999" x14ac:dyDescent="0.25"/>
    <row r="41000" x14ac:dyDescent="0.25"/>
    <row r="41001" x14ac:dyDescent="0.25"/>
    <row r="41002" x14ac:dyDescent="0.25"/>
    <row r="41003" x14ac:dyDescent="0.25"/>
    <row r="41004" x14ac:dyDescent="0.25"/>
    <row r="41005" x14ac:dyDescent="0.25"/>
    <row r="41006" x14ac:dyDescent="0.25"/>
    <row r="41007" x14ac:dyDescent="0.25"/>
    <row r="41008" x14ac:dyDescent="0.25"/>
    <row r="41009" x14ac:dyDescent="0.25"/>
    <row r="41010" x14ac:dyDescent="0.25"/>
    <row r="41011" x14ac:dyDescent="0.25"/>
    <row r="41012" x14ac:dyDescent="0.25"/>
    <row r="41013" x14ac:dyDescent="0.25"/>
    <row r="41014" x14ac:dyDescent="0.25"/>
    <row r="41015" x14ac:dyDescent="0.25"/>
    <row r="41016" x14ac:dyDescent="0.25"/>
    <row r="41017" x14ac:dyDescent="0.25"/>
    <row r="41018" x14ac:dyDescent="0.25"/>
    <row r="41019" x14ac:dyDescent="0.25"/>
    <row r="41020" x14ac:dyDescent="0.25"/>
    <row r="41021" x14ac:dyDescent="0.25"/>
    <row r="41022" x14ac:dyDescent="0.25"/>
    <row r="41023" x14ac:dyDescent="0.25"/>
    <row r="41024" x14ac:dyDescent="0.25"/>
    <row r="41025" x14ac:dyDescent="0.25"/>
    <row r="41026" x14ac:dyDescent="0.25"/>
    <row r="41027" x14ac:dyDescent="0.25"/>
    <row r="41028" x14ac:dyDescent="0.25"/>
    <row r="41029" x14ac:dyDescent="0.25"/>
    <row r="41030" x14ac:dyDescent="0.25"/>
    <row r="41031" x14ac:dyDescent="0.25"/>
    <row r="41032" x14ac:dyDescent="0.25"/>
    <row r="41033" x14ac:dyDescent="0.25"/>
    <row r="41034" x14ac:dyDescent="0.25"/>
    <row r="41035" x14ac:dyDescent="0.25"/>
    <row r="41036" x14ac:dyDescent="0.25"/>
    <row r="41037" x14ac:dyDescent="0.25"/>
    <row r="41038" x14ac:dyDescent="0.25"/>
    <row r="41039" x14ac:dyDescent="0.25"/>
    <row r="41040" x14ac:dyDescent="0.25"/>
    <row r="41041" x14ac:dyDescent="0.25"/>
    <row r="41042" x14ac:dyDescent="0.25"/>
    <row r="41043" x14ac:dyDescent="0.25"/>
    <row r="41044" x14ac:dyDescent="0.25"/>
    <row r="41045" x14ac:dyDescent="0.25"/>
    <row r="41046" x14ac:dyDescent="0.25"/>
    <row r="41047" x14ac:dyDescent="0.25"/>
    <row r="41048" x14ac:dyDescent="0.25"/>
    <row r="41049" x14ac:dyDescent="0.25"/>
    <row r="41050" x14ac:dyDescent="0.25"/>
    <row r="41051" x14ac:dyDescent="0.25"/>
    <row r="41052" x14ac:dyDescent="0.25"/>
    <row r="41053" x14ac:dyDescent="0.25"/>
    <row r="41054" x14ac:dyDescent="0.25"/>
    <row r="41055" x14ac:dyDescent="0.25"/>
    <row r="41056" x14ac:dyDescent="0.25"/>
    <row r="41057" x14ac:dyDescent="0.25"/>
    <row r="41058" x14ac:dyDescent="0.25"/>
    <row r="41059" x14ac:dyDescent="0.25"/>
    <row r="41060" x14ac:dyDescent="0.25"/>
    <row r="41061" x14ac:dyDescent="0.25"/>
    <row r="41062" x14ac:dyDescent="0.25"/>
    <row r="41063" x14ac:dyDescent="0.25"/>
    <row r="41064" x14ac:dyDescent="0.25"/>
    <row r="41065" x14ac:dyDescent="0.25"/>
    <row r="41066" x14ac:dyDescent="0.25"/>
    <row r="41067" x14ac:dyDescent="0.25"/>
    <row r="41068" x14ac:dyDescent="0.25"/>
    <row r="41069" x14ac:dyDescent="0.25"/>
    <row r="41070" x14ac:dyDescent="0.25"/>
    <row r="41071" x14ac:dyDescent="0.25"/>
    <row r="41072" x14ac:dyDescent="0.25"/>
    <row r="41073" x14ac:dyDescent="0.25"/>
    <row r="41074" x14ac:dyDescent="0.25"/>
    <row r="41075" x14ac:dyDescent="0.25"/>
    <row r="41076" x14ac:dyDescent="0.25"/>
    <row r="41077" x14ac:dyDescent="0.25"/>
    <row r="41078" x14ac:dyDescent="0.25"/>
    <row r="41079" x14ac:dyDescent="0.25"/>
    <row r="41080" x14ac:dyDescent="0.25"/>
    <row r="41081" x14ac:dyDescent="0.25"/>
    <row r="41082" x14ac:dyDescent="0.25"/>
    <row r="41083" x14ac:dyDescent="0.25"/>
    <row r="41084" x14ac:dyDescent="0.25"/>
    <row r="41085" x14ac:dyDescent="0.25"/>
    <row r="41086" x14ac:dyDescent="0.25"/>
    <row r="41087" x14ac:dyDescent="0.25"/>
    <row r="41088" x14ac:dyDescent="0.25"/>
    <row r="41089" x14ac:dyDescent="0.25"/>
    <row r="41090" x14ac:dyDescent="0.25"/>
    <row r="41091" x14ac:dyDescent="0.25"/>
    <row r="41092" x14ac:dyDescent="0.25"/>
    <row r="41093" x14ac:dyDescent="0.25"/>
    <row r="41094" x14ac:dyDescent="0.25"/>
    <row r="41095" x14ac:dyDescent="0.25"/>
    <row r="41096" x14ac:dyDescent="0.25"/>
    <row r="41097" x14ac:dyDescent="0.25"/>
    <row r="41098" x14ac:dyDescent="0.25"/>
    <row r="41099" x14ac:dyDescent="0.25"/>
    <row r="41100" x14ac:dyDescent="0.25"/>
    <row r="41101" x14ac:dyDescent="0.25"/>
    <row r="41102" x14ac:dyDescent="0.25"/>
    <row r="41103" x14ac:dyDescent="0.25"/>
    <row r="41104" x14ac:dyDescent="0.25"/>
    <row r="41105" x14ac:dyDescent="0.25"/>
    <row r="41106" x14ac:dyDescent="0.25"/>
    <row r="41107" x14ac:dyDescent="0.25"/>
    <row r="41108" x14ac:dyDescent="0.25"/>
    <row r="41109" x14ac:dyDescent="0.25"/>
    <row r="41110" x14ac:dyDescent="0.25"/>
    <row r="41111" x14ac:dyDescent="0.25"/>
    <row r="41112" x14ac:dyDescent="0.25"/>
    <row r="41113" x14ac:dyDescent="0.25"/>
    <row r="41114" x14ac:dyDescent="0.25"/>
    <row r="41115" x14ac:dyDescent="0.25"/>
    <row r="41116" x14ac:dyDescent="0.25"/>
    <row r="41117" x14ac:dyDescent="0.25"/>
    <row r="41118" x14ac:dyDescent="0.25"/>
    <row r="41119" x14ac:dyDescent="0.25"/>
    <row r="41120" x14ac:dyDescent="0.25"/>
    <row r="41121" x14ac:dyDescent="0.25"/>
    <row r="41122" x14ac:dyDescent="0.25"/>
    <row r="41123" x14ac:dyDescent="0.25"/>
    <row r="41124" x14ac:dyDescent="0.25"/>
    <row r="41125" x14ac:dyDescent="0.25"/>
    <row r="41126" x14ac:dyDescent="0.25"/>
    <row r="41127" x14ac:dyDescent="0.25"/>
    <row r="41128" x14ac:dyDescent="0.25"/>
    <row r="41129" x14ac:dyDescent="0.25"/>
    <row r="41130" x14ac:dyDescent="0.25"/>
    <row r="41131" x14ac:dyDescent="0.25"/>
    <row r="41132" x14ac:dyDescent="0.25"/>
    <row r="41133" x14ac:dyDescent="0.25"/>
    <row r="41134" x14ac:dyDescent="0.25"/>
    <row r="41135" x14ac:dyDescent="0.25"/>
    <row r="41136" x14ac:dyDescent="0.25"/>
    <row r="41137" x14ac:dyDescent="0.25"/>
    <row r="41138" x14ac:dyDescent="0.25"/>
    <row r="41139" x14ac:dyDescent="0.25"/>
    <row r="41140" x14ac:dyDescent="0.25"/>
    <row r="41141" x14ac:dyDescent="0.25"/>
    <row r="41142" x14ac:dyDescent="0.25"/>
    <row r="41143" x14ac:dyDescent="0.25"/>
    <row r="41144" x14ac:dyDescent="0.25"/>
    <row r="41145" x14ac:dyDescent="0.25"/>
    <row r="41146" x14ac:dyDescent="0.25"/>
    <row r="41147" x14ac:dyDescent="0.25"/>
    <row r="41148" x14ac:dyDescent="0.25"/>
    <row r="41149" x14ac:dyDescent="0.25"/>
    <row r="41150" x14ac:dyDescent="0.25"/>
    <row r="41151" x14ac:dyDescent="0.25"/>
    <row r="41152" x14ac:dyDescent="0.25"/>
    <row r="41153" x14ac:dyDescent="0.25"/>
    <row r="41154" x14ac:dyDescent="0.25"/>
    <row r="41155" x14ac:dyDescent="0.25"/>
    <row r="41156" x14ac:dyDescent="0.25"/>
    <row r="41157" x14ac:dyDescent="0.25"/>
    <row r="41158" x14ac:dyDescent="0.25"/>
    <row r="41159" x14ac:dyDescent="0.25"/>
    <row r="41160" x14ac:dyDescent="0.25"/>
    <row r="41161" x14ac:dyDescent="0.25"/>
    <row r="41162" x14ac:dyDescent="0.25"/>
    <row r="41163" x14ac:dyDescent="0.25"/>
    <row r="41164" x14ac:dyDescent="0.25"/>
    <row r="41165" x14ac:dyDescent="0.25"/>
    <row r="41166" x14ac:dyDescent="0.25"/>
    <row r="41167" x14ac:dyDescent="0.25"/>
    <row r="41168" x14ac:dyDescent="0.25"/>
    <row r="41169" x14ac:dyDescent="0.25"/>
    <row r="41170" x14ac:dyDescent="0.25"/>
    <row r="41171" x14ac:dyDescent="0.25"/>
    <row r="41172" x14ac:dyDescent="0.25"/>
    <row r="41173" x14ac:dyDescent="0.25"/>
    <row r="41174" x14ac:dyDescent="0.25"/>
    <row r="41175" x14ac:dyDescent="0.25"/>
    <row r="41176" x14ac:dyDescent="0.25"/>
    <row r="41177" x14ac:dyDescent="0.25"/>
    <row r="41178" x14ac:dyDescent="0.25"/>
    <row r="41179" x14ac:dyDescent="0.25"/>
    <row r="41180" x14ac:dyDescent="0.25"/>
    <row r="41181" x14ac:dyDescent="0.25"/>
    <row r="41182" x14ac:dyDescent="0.25"/>
    <row r="41183" x14ac:dyDescent="0.25"/>
    <row r="41184" x14ac:dyDescent="0.25"/>
    <row r="41185" x14ac:dyDescent="0.25"/>
    <row r="41186" x14ac:dyDescent="0.25"/>
    <row r="41187" x14ac:dyDescent="0.25"/>
    <row r="41188" x14ac:dyDescent="0.25"/>
    <row r="41189" x14ac:dyDescent="0.25"/>
    <row r="41190" x14ac:dyDescent="0.25"/>
    <row r="41191" x14ac:dyDescent="0.25"/>
    <row r="41192" x14ac:dyDescent="0.25"/>
    <row r="41193" x14ac:dyDescent="0.25"/>
    <row r="41194" x14ac:dyDescent="0.25"/>
    <row r="41195" x14ac:dyDescent="0.25"/>
    <row r="41196" x14ac:dyDescent="0.25"/>
    <row r="41197" x14ac:dyDescent="0.25"/>
    <row r="41198" x14ac:dyDescent="0.25"/>
    <row r="41199" x14ac:dyDescent="0.25"/>
    <row r="41200" x14ac:dyDescent="0.25"/>
    <row r="41201" x14ac:dyDescent="0.25"/>
    <row r="41202" x14ac:dyDescent="0.25"/>
    <row r="41203" x14ac:dyDescent="0.25"/>
    <row r="41204" x14ac:dyDescent="0.25"/>
    <row r="41205" x14ac:dyDescent="0.25"/>
    <row r="41206" x14ac:dyDescent="0.25"/>
    <row r="41207" x14ac:dyDescent="0.25"/>
    <row r="41208" x14ac:dyDescent="0.25"/>
    <row r="41209" x14ac:dyDescent="0.25"/>
    <row r="41210" x14ac:dyDescent="0.25"/>
    <row r="41211" x14ac:dyDescent="0.25"/>
    <row r="41212" x14ac:dyDescent="0.25"/>
    <row r="41213" x14ac:dyDescent="0.25"/>
    <row r="41214" x14ac:dyDescent="0.25"/>
    <row r="41215" x14ac:dyDescent="0.25"/>
    <row r="41216" x14ac:dyDescent="0.25"/>
    <row r="41217" x14ac:dyDescent="0.25"/>
    <row r="41218" x14ac:dyDescent="0.25"/>
    <row r="41219" x14ac:dyDescent="0.25"/>
    <row r="41220" x14ac:dyDescent="0.25"/>
    <row r="41221" x14ac:dyDescent="0.25"/>
    <row r="41222" x14ac:dyDescent="0.25"/>
    <row r="41223" x14ac:dyDescent="0.25"/>
    <row r="41224" x14ac:dyDescent="0.25"/>
    <row r="41225" x14ac:dyDescent="0.25"/>
    <row r="41226" x14ac:dyDescent="0.25"/>
    <row r="41227" x14ac:dyDescent="0.25"/>
    <row r="41228" x14ac:dyDescent="0.25"/>
    <row r="41229" x14ac:dyDescent="0.25"/>
    <row r="41230" x14ac:dyDescent="0.25"/>
    <row r="41231" x14ac:dyDescent="0.25"/>
    <row r="41232" x14ac:dyDescent="0.25"/>
    <row r="41233" x14ac:dyDescent="0.25"/>
    <row r="41234" x14ac:dyDescent="0.25"/>
    <row r="41235" x14ac:dyDescent="0.25"/>
    <row r="41236" x14ac:dyDescent="0.25"/>
    <row r="41237" x14ac:dyDescent="0.25"/>
    <row r="41238" x14ac:dyDescent="0.25"/>
    <row r="41239" x14ac:dyDescent="0.25"/>
    <row r="41240" x14ac:dyDescent="0.25"/>
    <row r="41241" x14ac:dyDescent="0.25"/>
    <row r="41242" x14ac:dyDescent="0.25"/>
    <row r="41243" x14ac:dyDescent="0.25"/>
    <row r="41244" x14ac:dyDescent="0.25"/>
    <row r="41245" x14ac:dyDescent="0.25"/>
    <row r="41246" x14ac:dyDescent="0.25"/>
    <row r="41247" x14ac:dyDescent="0.25"/>
    <row r="41248" x14ac:dyDescent="0.25"/>
    <row r="41249" x14ac:dyDescent="0.25"/>
    <row r="41250" x14ac:dyDescent="0.25"/>
    <row r="41251" x14ac:dyDescent="0.25"/>
    <row r="41252" x14ac:dyDescent="0.25"/>
    <row r="41253" x14ac:dyDescent="0.25"/>
    <row r="41254" x14ac:dyDescent="0.25"/>
    <row r="41255" x14ac:dyDescent="0.25"/>
    <row r="41256" x14ac:dyDescent="0.25"/>
    <row r="41257" x14ac:dyDescent="0.25"/>
    <row r="41258" x14ac:dyDescent="0.25"/>
    <row r="41259" x14ac:dyDescent="0.25"/>
    <row r="41260" x14ac:dyDescent="0.25"/>
    <row r="41261" x14ac:dyDescent="0.25"/>
    <row r="41262" x14ac:dyDescent="0.25"/>
    <row r="41263" x14ac:dyDescent="0.25"/>
    <row r="41264" x14ac:dyDescent="0.25"/>
    <row r="41265" x14ac:dyDescent="0.25"/>
    <row r="41266" x14ac:dyDescent="0.25"/>
    <row r="41267" x14ac:dyDescent="0.25"/>
    <row r="41268" x14ac:dyDescent="0.25"/>
    <row r="41269" x14ac:dyDescent="0.25"/>
    <row r="41270" x14ac:dyDescent="0.25"/>
    <row r="41271" x14ac:dyDescent="0.25"/>
    <row r="41272" x14ac:dyDescent="0.25"/>
    <row r="41273" x14ac:dyDescent="0.25"/>
    <row r="41274" x14ac:dyDescent="0.25"/>
    <row r="41275" x14ac:dyDescent="0.25"/>
    <row r="41276" x14ac:dyDescent="0.25"/>
    <row r="41277" x14ac:dyDescent="0.25"/>
    <row r="41278" x14ac:dyDescent="0.25"/>
    <row r="41279" x14ac:dyDescent="0.25"/>
    <row r="41280" x14ac:dyDescent="0.25"/>
    <row r="41281" x14ac:dyDescent="0.25"/>
    <row r="41282" x14ac:dyDescent="0.25"/>
    <row r="41283" x14ac:dyDescent="0.25"/>
    <row r="41284" x14ac:dyDescent="0.25"/>
    <row r="41285" x14ac:dyDescent="0.25"/>
    <row r="41286" x14ac:dyDescent="0.25"/>
    <row r="41287" x14ac:dyDescent="0.25"/>
    <row r="41288" x14ac:dyDescent="0.25"/>
    <row r="41289" x14ac:dyDescent="0.25"/>
    <row r="41290" x14ac:dyDescent="0.25"/>
    <row r="41291" x14ac:dyDescent="0.25"/>
    <row r="41292" x14ac:dyDescent="0.25"/>
    <row r="41293" x14ac:dyDescent="0.25"/>
    <row r="41294" x14ac:dyDescent="0.25"/>
    <row r="41295" x14ac:dyDescent="0.25"/>
    <row r="41296" x14ac:dyDescent="0.25"/>
    <row r="41297" x14ac:dyDescent="0.25"/>
    <row r="41298" x14ac:dyDescent="0.25"/>
    <row r="41299" x14ac:dyDescent="0.25"/>
    <row r="41300" x14ac:dyDescent="0.25"/>
    <row r="41301" x14ac:dyDescent="0.25"/>
    <row r="41302" x14ac:dyDescent="0.25"/>
    <row r="41303" x14ac:dyDescent="0.25"/>
    <row r="41304" x14ac:dyDescent="0.25"/>
    <row r="41305" x14ac:dyDescent="0.25"/>
    <row r="41306" x14ac:dyDescent="0.25"/>
    <row r="41307" x14ac:dyDescent="0.25"/>
    <row r="41308" x14ac:dyDescent="0.25"/>
    <row r="41309" x14ac:dyDescent="0.25"/>
    <row r="41310" x14ac:dyDescent="0.25"/>
    <row r="41311" x14ac:dyDescent="0.25"/>
    <row r="41312" x14ac:dyDescent="0.25"/>
    <row r="41313" x14ac:dyDescent="0.25"/>
    <row r="41314" x14ac:dyDescent="0.25"/>
    <row r="41315" x14ac:dyDescent="0.25"/>
    <row r="41316" x14ac:dyDescent="0.25"/>
    <row r="41317" x14ac:dyDescent="0.25"/>
    <row r="41318" x14ac:dyDescent="0.25"/>
    <row r="41319" x14ac:dyDescent="0.25"/>
    <row r="41320" x14ac:dyDescent="0.25"/>
    <row r="41321" x14ac:dyDescent="0.25"/>
    <row r="41322" x14ac:dyDescent="0.25"/>
    <row r="41323" x14ac:dyDescent="0.25"/>
    <row r="41324" x14ac:dyDescent="0.25"/>
    <row r="41325" x14ac:dyDescent="0.25"/>
    <row r="41326" x14ac:dyDescent="0.25"/>
    <row r="41327" x14ac:dyDescent="0.25"/>
    <row r="41328" x14ac:dyDescent="0.25"/>
    <row r="41329" x14ac:dyDescent="0.25"/>
    <row r="41330" x14ac:dyDescent="0.25"/>
    <row r="41331" x14ac:dyDescent="0.25"/>
    <row r="41332" x14ac:dyDescent="0.25"/>
    <row r="41333" x14ac:dyDescent="0.25"/>
    <row r="41334" x14ac:dyDescent="0.25"/>
    <row r="41335" x14ac:dyDescent="0.25"/>
    <row r="41336" x14ac:dyDescent="0.25"/>
    <row r="41337" x14ac:dyDescent="0.25"/>
    <row r="41338" x14ac:dyDescent="0.25"/>
    <row r="41339" x14ac:dyDescent="0.25"/>
    <row r="41340" x14ac:dyDescent="0.25"/>
    <row r="41341" x14ac:dyDescent="0.25"/>
    <row r="41342" x14ac:dyDescent="0.25"/>
    <row r="41343" x14ac:dyDescent="0.25"/>
    <row r="41344" x14ac:dyDescent="0.25"/>
    <row r="41345" x14ac:dyDescent="0.25"/>
    <row r="41346" x14ac:dyDescent="0.25"/>
    <row r="41347" x14ac:dyDescent="0.25"/>
    <row r="41348" x14ac:dyDescent="0.25"/>
    <row r="41349" x14ac:dyDescent="0.25"/>
    <row r="41350" x14ac:dyDescent="0.25"/>
    <row r="41351" x14ac:dyDescent="0.25"/>
    <row r="41352" x14ac:dyDescent="0.25"/>
    <row r="41353" x14ac:dyDescent="0.25"/>
    <row r="41354" x14ac:dyDescent="0.25"/>
    <row r="41355" x14ac:dyDescent="0.25"/>
    <row r="41356" x14ac:dyDescent="0.25"/>
    <row r="41357" x14ac:dyDescent="0.25"/>
    <row r="41358" x14ac:dyDescent="0.25"/>
    <row r="41359" x14ac:dyDescent="0.25"/>
    <row r="41360" x14ac:dyDescent="0.25"/>
    <row r="41361" x14ac:dyDescent="0.25"/>
    <row r="41362" x14ac:dyDescent="0.25"/>
    <row r="41363" x14ac:dyDescent="0.25"/>
    <row r="41364" x14ac:dyDescent="0.25"/>
    <row r="41365" x14ac:dyDescent="0.25"/>
    <row r="41366" x14ac:dyDescent="0.25"/>
    <row r="41367" x14ac:dyDescent="0.25"/>
    <row r="41368" x14ac:dyDescent="0.25"/>
    <row r="41369" x14ac:dyDescent="0.25"/>
    <row r="41370" x14ac:dyDescent="0.25"/>
    <row r="41371" x14ac:dyDescent="0.25"/>
    <row r="41372" x14ac:dyDescent="0.25"/>
    <row r="41373" x14ac:dyDescent="0.25"/>
    <row r="41374" x14ac:dyDescent="0.25"/>
    <row r="41375" x14ac:dyDescent="0.25"/>
    <row r="41376" x14ac:dyDescent="0.25"/>
    <row r="41377" x14ac:dyDescent="0.25"/>
    <row r="41378" x14ac:dyDescent="0.25"/>
    <row r="41379" x14ac:dyDescent="0.25"/>
    <row r="41380" x14ac:dyDescent="0.25"/>
    <row r="41381" x14ac:dyDescent="0.25"/>
    <row r="41382" x14ac:dyDescent="0.25"/>
    <row r="41383" x14ac:dyDescent="0.25"/>
    <row r="41384" x14ac:dyDescent="0.25"/>
    <row r="41385" x14ac:dyDescent="0.25"/>
    <row r="41386" x14ac:dyDescent="0.25"/>
    <row r="41387" x14ac:dyDescent="0.25"/>
    <row r="41388" x14ac:dyDescent="0.25"/>
    <row r="41389" x14ac:dyDescent="0.25"/>
    <row r="41390" x14ac:dyDescent="0.25"/>
    <row r="41391" x14ac:dyDescent="0.25"/>
    <row r="41392" x14ac:dyDescent="0.25"/>
    <row r="41393" x14ac:dyDescent="0.25"/>
    <row r="41394" x14ac:dyDescent="0.25"/>
    <row r="41395" x14ac:dyDescent="0.25"/>
    <row r="41396" x14ac:dyDescent="0.25"/>
    <row r="41397" x14ac:dyDescent="0.25"/>
    <row r="41398" x14ac:dyDescent="0.25"/>
    <row r="41399" x14ac:dyDescent="0.25"/>
    <row r="41400" x14ac:dyDescent="0.25"/>
    <row r="41401" x14ac:dyDescent="0.25"/>
    <row r="41402" x14ac:dyDescent="0.25"/>
    <row r="41403" x14ac:dyDescent="0.25"/>
    <row r="41404" x14ac:dyDescent="0.25"/>
    <row r="41405" x14ac:dyDescent="0.25"/>
    <row r="41406" x14ac:dyDescent="0.25"/>
    <row r="41407" x14ac:dyDescent="0.25"/>
    <row r="41408" x14ac:dyDescent="0.25"/>
    <row r="41409" x14ac:dyDescent="0.25"/>
    <row r="41410" x14ac:dyDescent="0.25"/>
    <row r="41411" x14ac:dyDescent="0.25"/>
    <row r="41412" x14ac:dyDescent="0.25"/>
    <row r="41413" x14ac:dyDescent="0.25"/>
    <row r="41414" x14ac:dyDescent="0.25"/>
    <row r="41415" x14ac:dyDescent="0.25"/>
    <row r="41416" x14ac:dyDescent="0.25"/>
    <row r="41417" x14ac:dyDescent="0.25"/>
    <row r="41418" x14ac:dyDescent="0.25"/>
    <row r="41419" x14ac:dyDescent="0.25"/>
    <row r="41420" x14ac:dyDescent="0.25"/>
    <row r="41421" x14ac:dyDescent="0.25"/>
    <row r="41422" x14ac:dyDescent="0.25"/>
    <row r="41423" x14ac:dyDescent="0.25"/>
    <row r="41424" x14ac:dyDescent="0.25"/>
    <row r="41425" x14ac:dyDescent="0.25"/>
    <row r="41426" x14ac:dyDescent="0.25"/>
    <row r="41427" x14ac:dyDescent="0.25"/>
    <row r="41428" x14ac:dyDescent="0.25"/>
    <row r="41429" x14ac:dyDescent="0.25"/>
    <row r="41430" x14ac:dyDescent="0.25"/>
    <row r="41431" x14ac:dyDescent="0.25"/>
    <row r="41432" x14ac:dyDescent="0.25"/>
    <row r="41433" x14ac:dyDescent="0.25"/>
    <row r="41434" x14ac:dyDescent="0.25"/>
    <row r="41435" x14ac:dyDescent="0.25"/>
    <row r="41436" x14ac:dyDescent="0.25"/>
    <row r="41437" x14ac:dyDescent="0.25"/>
    <row r="41438" x14ac:dyDescent="0.25"/>
    <row r="41439" x14ac:dyDescent="0.25"/>
    <row r="41440" x14ac:dyDescent="0.25"/>
    <row r="41441" x14ac:dyDescent="0.25"/>
    <row r="41442" x14ac:dyDescent="0.25"/>
    <row r="41443" x14ac:dyDescent="0.25"/>
    <row r="41444" x14ac:dyDescent="0.25"/>
    <row r="41445" x14ac:dyDescent="0.25"/>
    <row r="41446" x14ac:dyDescent="0.25"/>
    <row r="41447" x14ac:dyDescent="0.25"/>
    <row r="41448" x14ac:dyDescent="0.25"/>
    <row r="41449" x14ac:dyDescent="0.25"/>
    <row r="41450" x14ac:dyDescent="0.25"/>
    <row r="41451" x14ac:dyDescent="0.25"/>
    <row r="41452" x14ac:dyDescent="0.25"/>
    <row r="41453" x14ac:dyDescent="0.25"/>
    <row r="41454" x14ac:dyDescent="0.25"/>
    <row r="41455" x14ac:dyDescent="0.25"/>
    <row r="41456" x14ac:dyDescent="0.25"/>
    <row r="41457" x14ac:dyDescent="0.25"/>
    <row r="41458" x14ac:dyDescent="0.25"/>
    <row r="41459" x14ac:dyDescent="0.25"/>
    <row r="41460" x14ac:dyDescent="0.25"/>
    <row r="41461" x14ac:dyDescent="0.25"/>
    <row r="41462" x14ac:dyDescent="0.25"/>
    <row r="41463" x14ac:dyDescent="0.25"/>
    <row r="41464" x14ac:dyDescent="0.25"/>
    <row r="41465" x14ac:dyDescent="0.25"/>
    <row r="41466" x14ac:dyDescent="0.25"/>
    <row r="41467" x14ac:dyDescent="0.25"/>
    <row r="41468" x14ac:dyDescent="0.25"/>
    <row r="41469" x14ac:dyDescent="0.25"/>
    <row r="41470" x14ac:dyDescent="0.25"/>
    <row r="41471" x14ac:dyDescent="0.25"/>
    <row r="41472" x14ac:dyDescent="0.25"/>
    <row r="41473" x14ac:dyDescent="0.25"/>
    <row r="41474" x14ac:dyDescent="0.25"/>
    <row r="41475" x14ac:dyDescent="0.25"/>
    <row r="41476" x14ac:dyDescent="0.25"/>
    <row r="41477" x14ac:dyDescent="0.25"/>
    <row r="41478" x14ac:dyDescent="0.25"/>
    <row r="41479" x14ac:dyDescent="0.25"/>
    <row r="41480" x14ac:dyDescent="0.25"/>
    <row r="41481" x14ac:dyDescent="0.25"/>
    <row r="41482" x14ac:dyDescent="0.25"/>
    <row r="41483" x14ac:dyDescent="0.25"/>
    <row r="41484" x14ac:dyDescent="0.25"/>
    <row r="41485" x14ac:dyDescent="0.25"/>
    <row r="41486" x14ac:dyDescent="0.25"/>
    <row r="41487" x14ac:dyDescent="0.25"/>
    <row r="41488" x14ac:dyDescent="0.25"/>
    <row r="41489" x14ac:dyDescent="0.25"/>
    <row r="41490" x14ac:dyDescent="0.25"/>
    <row r="41491" x14ac:dyDescent="0.25"/>
    <row r="41492" x14ac:dyDescent="0.25"/>
    <row r="41493" x14ac:dyDescent="0.25"/>
    <row r="41494" x14ac:dyDescent="0.25"/>
    <row r="41495" x14ac:dyDescent="0.25"/>
    <row r="41496" x14ac:dyDescent="0.25"/>
    <row r="41497" x14ac:dyDescent="0.25"/>
    <row r="41498" x14ac:dyDescent="0.25"/>
    <row r="41499" x14ac:dyDescent="0.25"/>
    <row r="41500" x14ac:dyDescent="0.25"/>
    <row r="41501" x14ac:dyDescent="0.25"/>
    <row r="41502" x14ac:dyDescent="0.25"/>
    <row r="41503" x14ac:dyDescent="0.25"/>
    <row r="41504" x14ac:dyDescent="0.25"/>
    <row r="41505" x14ac:dyDescent="0.25"/>
    <row r="41506" x14ac:dyDescent="0.25"/>
    <row r="41507" x14ac:dyDescent="0.25"/>
    <row r="41508" x14ac:dyDescent="0.25"/>
    <row r="41509" x14ac:dyDescent="0.25"/>
    <row r="41510" x14ac:dyDescent="0.25"/>
    <row r="41511" x14ac:dyDescent="0.25"/>
    <row r="41512" x14ac:dyDescent="0.25"/>
    <row r="41513" x14ac:dyDescent="0.25"/>
    <row r="41514" x14ac:dyDescent="0.25"/>
    <row r="41515" x14ac:dyDescent="0.25"/>
    <row r="41516" x14ac:dyDescent="0.25"/>
    <row r="41517" x14ac:dyDescent="0.25"/>
    <row r="41518" x14ac:dyDescent="0.25"/>
    <row r="41519" x14ac:dyDescent="0.25"/>
    <row r="41520" x14ac:dyDescent="0.25"/>
    <row r="41521" x14ac:dyDescent="0.25"/>
    <row r="41522" x14ac:dyDescent="0.25"/>
    <row r="41523" x14ac:dyDescent="0.25"/>
    <row r="41524" x14ac:dyDescent="0.25"/>
    <row r="41525" x14ac:dyDescent="0.25"/>
    <row r="41526" x14ac:dyDescent="0.25"/>
    <row r="41527" x14ac:dyDescent="0.25"/>
    <row r="41528" x14ac:dyDescent="0.25"/>
    <row r="41529" x14ac:dyDescent="0.25"/>
    <row r="41530" x14ac:dyDescent="0.25"/>
    <row r="41531" x14ac:dyDescent="0.25"/>
    <row r="41532" x14ac:dyDescent="0.25"/>
    <row r="41533" x14ac:dyDescent="0.25"/>
    <row r="41534" x14ac:dyDescent="0.25"/>
    <row r="41535" x14ac:dyDescent="0.25"/>
    <row r="41536" x14ac:dyDescent="0.25"/>
    <row r="41537" x14ac:dyDescent="0.25"/>
    <row r="41538" x14ac:dyDescent="0.25"/>
    <row r="41539" x14ac:dyDescent="0.25"/>
    <row r="41540" x14ac:dyDescent="0.25"/>
    <row r="41541" x14ac:dyDescent="0.25"/>
    <row r="41542" x14ac:dyDescent="0.25"/>
    <row r="41543" x14ac:dyDescent="0.25"/>
    <row r="41544" x14ac:dyDescent="0.25"/>
    <row r="41545" x14ac:dyDescent="0.25"/>
    <row r="41546" x14ac:dyDescent="0.25"/>
    <row r="41547" x14ac:dyDescent="0.25"/>
    <row r="41548" x14ac:dyDescent="0.25"/>
    <row r="41549" x14ac:dyDescent="0.25"/>
    <row r="41550" x14ac:dyDescent="0.25"/>
    <row r="41551" x14ac:dyDescent="0.25"/>
    <row r="41552" x14ac:dyDescent="0.25"/>
    <row r="41553" x14ac:dyDescent="0.25"/>
    <row r="41554" x14ac:dyDescent="0.25"/>
    <row r="41555" x14ac:dyDescent="0.25"/>
    <row r="41556" x14ac:dyDescent="0.25"/>
    <row r="41557" x14ac:dyDescent="0.25"/>
    <row r="41558" x14ac:dyDescent="0.25"/>
    <row r="41559" x14ac:dyDescent="0.25"/>
    <row r="41560" x14ac:dyDescent="0.25"/>
    <row r="41561" x14ac:dyDescent="0.25"/>
    <row r="41562" x14ac:dyDescent="0.25"/>
    <row r="41563" x14ac:dyDescent="0.25"/>
    <row r="41564" x14ac:dyDescent="0.25"/>
    <row r="41565" x14ac:dyDescent="0.25"/>
    <row r="41566" x14ac:dyDescent="0.25"/>
    <row r="41567" x14ac:dyDescent="0.25"/>
    <row r="41568" x14ac:dyDescent="0.25"/>
    <row r="41569" x14ac:dyDescent="0.25"/>
    <row r="41570" x14ac:dyDescent="0.25"/>
    <row r="41571" x14ac:dyDescent="0.25"/>
    <row r="41572" x14ac:dyDescent="0.25"/>
    <row r="41573" x14ac:dyDescent="0.25"/>
    <row r="41574" x14ac:dyDescent="0.25"/>
    <row r="41575" x14ac:dyDescent="0.25"/>
    <row r="41576" x14ac:dyDescent="0.25"/>
    <row r="41577" x14ac:dyDescent="0.25"/>
    <row r="41578" x14ac:dyDescent="0.25"/>
    <row r="41579" x14ac:dyDescent="0.25"/>
    <row r="41580" x14ac:dyDescent="0.25"/>
    <row r="41581" x14ac:dyDescent="0.25"/>
    <row r="41582" x14ac:dyDescent="0.25"/>
    <row r="41583" x14ac:dyDescent="0.25"/>
    <row r="41584" x14ac:dyDescent="0.25"/>
    <row r="41585" x14ac:dyDescent="0.25"/>
    <row r="41586" x14ac:dyDescent="0.25"/>
    <row r="41587" x14ac:dyDescent="0.25"/>
    <row r="41588" x14ac:dyDescent="0.25"/>
    <row r="41589" x14ac:dyDescent="0.25"/>
    <row r="41590" x14ac:dyDescent="0.25"/>
    <row r="41591" x14ac:dyDescent="0.25"/>
    <row r="41592" x14ac:dyDescent="0.25"/>
    <row r="41593" x14ac:dyDescent="0.25"/>
    <row r="41594" x14ac:dyDescent="0.25"/>
    <row r="41595" x14ac:dyDescent="0.25"/>
    <row r="41596" x14ac:dyDescent="0.25"/>
    <row r="41597" x14ac:dyDescent="0.25"/>
    <row r="41598" x14ac:dyDescent="0.25"/>
    <row r="41599" x14ac:dyDescent="0.25"/>
    <row r="41600" x14ac:dyDescent="0.25"/>
    <row r="41601" x14ac:dyDescent="0.25"/>
    <row r="41602" x14ac:dyDescent="0.25"/>
    <row r="41603" x14ac:dyDescent="0.25"/>
    <row r="41604" x14ac:dyDescent="0.25"/>
    <row r="41605" x14ac:dyDescent="0.25"/>
    <row r="41606" x14ac:dyDescent="0.25"/>
    <row r="41607" x14ac:dyDescent="0.25"/>
    <row r="41608" x14ac:dyDescent="0.25"/>
    <row r="41609" x14ac:dyDescent="0.25"/>
    <row r="41610" x14ac:dyDescent="0.25"/>
    <row r="41611" x14ac:dyDescent="0.25"/>
    <row r="41612" x14ac:dyDescent="0.25"/>
    <row r="41613" x14ac:dyDescent="0.25"/>
    <row r="41614" x14ac:dyDescent="0.25"/>
    <row r="41615" x14ac:dyDescent="0.25"/>
    <row r="41616" x14ac:dyDescent="0.25"/>
    <row r="41617" x14ac:dyDescent="0.25"/>
    <row r="41618" x14ac:dyDescent="0.25"/>
    <row r="41619" x14ac:dyDescent="0.25"/>
    <row r="41620" x14ac:dyDescent="0.25"/>
    <row r="41621" x14ac:dyDescent="0.25"/>
    <row r="41622" x14ac:dyDescent="0.25"/>
    <row r="41623" x14ac:dyDescent="0.25"/>
    <row r="41624" x14ac:dyDescent="0.25"/>
    <row r="41625" x14ac:dyDescent="0.25"/>
    <row r="41626" x14ac:dyDescent="0.25"/>
    <row r="41627" x14ac:dyDescent="0.25"/>
    <row r="41628" x14ac:dyDescent="0.25"/>
    <row r="41629" x14ac:dyDescent="0.25"/>
    <row r="41630" x14ac:dyDescent="0.25"/>
    <row r="41631" x14ac:dyDescent="0.25"/>
    <row r="41632" x14ac:dyDescent="0.25"/>
    <row r="41633" x14ac:dyDescent="0.25"/>
    <row r="41634" x14ac:dyDescent="0.25"/>
    <row r="41635" x14ac:dyDescent="0.25"/>
    <row r="41636" x14ac:dyDescent="0.25"/>
    <row r="41637" x14ac:dyDescent="0.25"/>
    <row r="41638" x14ac:dyDescent="0.25"/>
    <row r="41639" x14ac:dyDescent="0.25"/>
    <row r="41640" x14ac:dyDescent="0.25"/>
    <row r="41641" x14ac:dyDescent="0.25"/>
    <row r="41642" x14ac:dyDescent="0.25"/>
    <row r="41643" x14ac:dyDescent="0.25"/>
    <row r="41644" x14ac:dyDescent="0.25"/>
    <row r="41645" x14ac:dyDescent="0.25"/>
    <row r="41646" x14ac:dyDescent="0.25"/>
    <row r="41647" x14ac:dyDescent="0.25"/>
    <row r="41648" x14ac:dyDescent="0.25"/>
    <row r="41649" x14ac:dyDescent="0.25"/>
    <row r="41650" x14ac:dyDescent="0.25"/>
    <row r="41651" x14ac:dyDescent="0.25"/>
    <row r="41652" x14ac:dyDescent="0.25"/>
    <row r="41653" x14ac:dyDescent="0.25"/>
    <row r="41654" x14ac:dyDescent="0.25"/>
    <row r="41655" x14ac:dyDescent="0.25"/>
    <row r="41656" x14ac:dyDescent="0.25"/>
    <row r="41657" x14ac:dyDescent="0.25"/>
    <row r="41658" x14ac:dyDescent="0.25"/>
    <row r="41659" x14ac:dyDescent="0.25"/>
    <row r="41660" x14ac:dyDescent="0.25"/>
    <row r="41661" x14ac:dyDescent="0.25"/>
    <row r="41662" x14ac:dyDescent="0.25"/>
    <row r="41663" x14ac:dyDescent="0.25"/>
    <row r="41664" x14ac:dyDescent="0.25"/>
    <row r="41665" x14ac:dyDescent="0.25"/>
    <row r="41666" x14ac:dyDescent="0.25"/>
    <row r="41667" x14ac:dyDescent="0.25"/>
    <row r="41668" x14ac:dyDescent="0.25"/>
    <row r="41669" x14ac:dyDescent="0.25"/>
    <row r="41670" x14ac:dyDescent="0.25"/>
    <row r="41671" x14ac:dyDescent="0.25"/>
    <row r="41672" x14ac:dyDescent="0.25"/>
    <row r="41673" x14ac:dyDescent="0.25"/>
    <row r="41674" x14ac:dyDescent="0.25"/>
    <row r="41675" x14ac:dyDescent="0.25"/>
    <row r="41676" x14ac:dyDescent="0.25"/>
    <row r="41677" x14ac:dyDescent="0.25"/>
    <row r="41678" x14ac:dyDescent="0.25"/>
    <row r="41679" x14ac:dyDescent="0.25"/>
    <row r="41680" x14ac:dyDescent="0.25"/>
    <row r="41681" x14ac:dyDescent="0.25"/>
    <row r="41682" x14ac:dyDescent="0.25"/>
    <row r="41683" x14ac:dyDescent="0.25"/>
    <row r="41684" x14ac:dyDescent="0.25"/>
    <row r="41685" x14ac:dyDescent="0.25"/>
    <row r="41686" x14ac:dyDescent="0.25"/>
    <row r="41687" x14ac:dyDescent="0.25"/>
    <row r="41688" x14ac:dyDescent="0.25"/>
    <row r="41689" x14ac:dyDescent="0.25"/>
    <row r="41690" x14ac:dyDescent="0.25"/>
    <row r="41691" x14ac:dyDescent="0.25"/>
    <row r="41692" x14ac:dyDescent="0.25"/>
    <row r="41693" x14ac:dyDescent="0.25"/>
    <row r="41694" x14ac:dyDescent="0.25"/>
    <row r="41695" x14ac:dyDescent="0.25"/>
    <row r="41696" x14ac:dyDescent="0.25"/>
    <row r="41697" x14ac:dyDescent="0.25"/>
    <row r="41698" x14ac:dyDescent="0.25"/>
    <row r="41699" x14ac:dyDescent="0.25"/>
    <row r="41700" x14ac:dyDescent="0.25"/>
    <row r="41701" x14ac:dyDescent="0.25"/>
    <row r="41702" x14ac:dyDescent="0.25"/>
    <row r="41703" x14ac:dyDescent="0.25"/>
    <row r="41704" x14ac:dyDescent="0.25"/>
    <row r="41705" x14ac:dyDescent="0.25"/>
    <row r="41706" x14ac:dyDescent="0.25"/>
    <row r="41707" x14ac:dyDescent="0.25"/>
    <row r="41708" x14ac:dyDescent="0.25"/>
    <row r="41709" x14ac:dyDescent="0.25"/>
    <row r="41710" x14ac:dyDescent="0.25"/>
    <row r="41711" x14ac:dyDescent="0.25"/>
    <row r="41712" x14ac:dyDescent="0.25"/>
    <row r="41713" x14ac:dyDescent="0.25"/>
    <row r="41714" x14ac:dyDescent="0.25"/>
    <row r="41715" x14ac:dyDescent="0.25"/>
    <row r="41716" x14ac:dyDescent="0.25"/>
    <row r="41717" x14ac:dyDescent="0.25"/>
    <row r="41718" x14ac:dyDescent="0.25"/>
    <row r="41719" x14ac:dyDescent="0.25"/>
    <row r="41720" x14ac:dyDescent="0.25"/>
    <row r="41721" x14ac:dyDescent="0.25"/>
    <row r="41722" x14ac:dyDescent="0.25"/>
    <row r="41723" x14ac:dyDescent="0.25"/>
    <row r="41724" x14ac:dyDescent="0.25"/>
    <row r="41725" x14ac:dyDescent="0.25"/>
    <row r="41726" x14ac:dyDescent="0.25"/>
    <row r="41727" x14ac:dyDescent="0.25"/>
    <row r="41728" x14ac:dyDescent="0.25"/>
    <row r="41729" x14ac:dyDescent="0.25"/>
    <row r="41730" x14ac:dyDescent="0.25"/>
    <row r="41731" x14ac:dyDescent="0.25"/>
    <row r="41732" x14ac:dyDescent="0.25"/>
    <row r="41733" x14ac:dyDescent="0.25"/>
    <row r="41734" x14ac:dyDescent="0.25"/>
    <row r="41735" x14ac:dyDescent="0.25"/>
    <row r="41736" x14ac:dyDescent="0.25"/>
    <row r="41737" x14ac:dyDescent="0.25"/>
    <row r="41738" x14ac:dyDescent="0.25"/>
    <row r="41739" x14ac:dyDescent="0.25"/>
    <row r="41740" x14ac:dyDescent="0.25"/>
    <row r="41741" x14ac:dyDescent="0.25"/>
    <row r="41742" x14ac:dyDescent="0.25"/>
    <row r="41743" x14ac:dyDescent="0.25"/>
    <row r="41744" x14ac:dyDescent="0.25"/>
    <row r="41745" x14ac:dyDescent="0.25"/>
    <row r="41746" x14ac:dyDescent="0.25"/>
    <row r="41747" x14ac:dyDescent="0.25"/>
    <row r="41748" x14ac:dyDescent="0.25"/>
    <row r="41749" x14ac:dyDescent="0.25"/>
    <row r="41750" x14ac:dyDescent="0.25"/>
    <row r="41751" x14ac:dyDescent="0.25"/>
    <row r="41752" x14ac:dyDescent="0.25"/>
    <row r="41753" x14ac:dyDescent="0.25"/>
    <row r="41754" x14ac:dyDescent="0.25"/>
    <row r="41755" x14ac:dyDescent="0.25"/>
    <row r="41756" x14ac:dyDescent="0.25"/>
    <row r="41757" x14ac:dyDescent="0.25"/>
    <row r="41758" x14ac:dyDescent="0.25"/>
    <row r="41759" x14ac:dyDescent="0.25"/>
    <row r="41760" x14ac:dyDescent="0.25"/>
    <row r="41761" x14ac:dyDescent="0.25"/>
    <row r="41762" x14ac:dyDescent="0.25"/>
    <row r="41763" x14ac:dyDescent="0.25"/>
    <row r="41764" x14ac:dyDescent="0.25"/>
    <row r="41765" x14ac:dyDescent="0.25"/>
    <row r="41766" x14ac:dyDescent="0.25"/>
    <row r="41767" x14ac:dyDescent="0.25"/>
    <row r="41768" x14ac:dyDescent="0.25"/>
    <row r="41769" x14ac:dyDescent="0.25"/>
    <row r="41770" x14ac:dyDescent="0.25"/>
    <row r="41771" x14ac:dyDescent="0.25"/>
    <row r="41772" x14ac:dyDescent="0.25"/>
    <row r="41773" x14ac:dyDescent="0.25"/>
    <row r="41774" x14ac:dyDescent="0.25"/>
    <row r="41775" x14ac:dyDescent="0.25"/>
    <row r="41776" x14ac:dyDescent="0.25"/>
    <row r="41777" x14ac:dyDescent="0.25"/>
    <row r="41778" x14ac:dyDescent="0.25"/>
    <row r="41779" x14ac:dyDescent="0.25"/>
    <row r="41780" x14ac:dyDescent="0.25"/>
    <row r="41781" x14ac:dyDescent="0.25"/>
    <row r="41782" x14ac:dyDescent="0.25"/>
    <row r="41783" x14ac:dyDescent="0.25"/>
    <row r="41784" x14ac:dyDescent="0.25"/>
    <row r="41785" x14ac:dyDescent="0.25"/>
    <row r="41786" x14ac:dyDescent="0.25"/>
    <row r="41787" x14ac:dyDescent="0.25"/>
    <row r="41788" x14ac:dyDescent="0.25"/>
    <row r="41789" x14ac:dyDescent="0.25"/>
    <row r="41790" x14ac:dyDescent="0.25"/>
    <row r="41791" x14ac:dyDescent="0.25"/>
    <row r="41792" x14ac:dyDescent="0.25"/>
    <row r="41793" x14ac:dyDescent="0.25"/>
    <row r="41794" x14ac:dyDescent="0.25"/>
    <row r="41795" x14ac:dyDescent="0.25"/>
    <row r="41796" x14ac:dyDescent="0.25"/>
    <row r="41797" x14ac:dyDescent="0.25"/>
    <row r="41798" x14ac:dyDescent="0.25"/>
    <row r="41799" x14ac:dyDescent="0.25"/>
    <row r="41800" x14ac:dyDescent="0.25"/>
    <row r="41801" x14ac:dyDescent="0.25"/>
    <row r="41802" x14ac:dyDescent="0.25"/>
    <row r="41803" x14ac:dyDescent="0.25"/>
    <row r="41804" x14ac:dyDescent="0.25"/>
    <row r="41805" x14ac:dyDescent="0.25"/>
    <row r="41806" x14ac:dyDescent="0.25"/>
    <row r="41807" x14ac:dyDescent="0.25"/>
    <row r="41808" x14ac:dyDescent="0.25"/>
    <row r="41809" x14ac:dyDescent="0.25"/>
    <row r="41810" x14ac:dyDescent="0.25"/>
    <row r="41811" x14ac:dyDescent="0.25"/>
    <row r="41812" x14ac:dyDescent="0.25"/>
    <row r="41813" x14ac:dyDescent="0.25"/>
    <row r="41814" x14ac:dyDescent="0.25"/>
    <row r="41815" x14ac:dyDescent="0.25"/>
    <row r="41816" x14ac:dyDescent="0.25"/>
    <row r="41817" x14ac:dyDescent="0.25"/>
    <row r="41818" x14ac:dyDescent="0.25"/>
    <row r="41819" x14ac:dyDescent="0.25"/>
    <row r="41820" x14ac:dyDescent="0.25"/>
    <row r="41821" x14ac:dyDescent="0.25"/>
    <row r="41822" x14ac:dyDescent="0.25"/>
    <row r="41823" x14ac:dyDescent="0.25"/>
    <row r="41824" x14ac:dyDescent="0.25"/>
    <row r="41825" x14ac:dyDescent="0.25"/>
    <row r="41826" x14ac:dyDescent="0.25"/>
    <row r="41827" x14ac:dyDescent="0.25"/>
    <row r="41828" x14ac:dyDescent="0.25"/>
    <row r="41829" x14ac:dyDescent="0.25"/>
    <row r="41830" x14ac:dyDescent="0.25"/>
    <row r="41831" x14ac:dyDescent="0.25"/>
    <row r="41832" x14ac:dyDescent="0.25"/>
    <row r="41833" x14ac:dyDescent="0.25"/>
    <row r="41834" x14ac:dyDescent="0.25"/>
    <row r="41835" x14ac:dyDescent="0.25"/>
    <row r="41836" x14ac:dyDescent="0.25"/>
    <row r="41837" x14ac:dyDescent="0.25"/>
    <row r="41838" x14ac:dyDescent="0.25"/>
    <row r="41839" x14ac:dyDescent="0.25"/>
    <row r="41840" x14ac:dyDescent="0.25"/>
    <row r="41841" x14ac:dyDescent="0.25"/>
    <row r="41842" x14ac:dyDescent="0.25"/>
    <row r="41843" x14ac:dyDescent="0.25"/>
    <row r="41844" x14ac:dyDescent="0.25"/>
    <row r="41845" x14ac:dyDescent="0.25"/>
    <row r="41846" x14ac:dyDescent="0.25"/>
    <row r="41847" x14ac:dyDescent="0.25"/>
    <row r="41848" x14ac:dyDescent="0.25"/>
    <row r="41849" x14ac:dyDescent="0.25"/>
    <row r="41850" x14ac:dyDescent="0.25"/>
    <row r="41851" x14ac:dyDescent="0.25"/>
    <row r="41852" x14ac:dyDescent="0.25"/>
    <row r="41853" x14ac:dyDescent="0.25"/>
    <row r="41854" x14ac:dyDescent="0.25"/>
    <row r="41855" x14ac:dyDescent="0.25"/>
    <row r="41856" x14ac:dyDescent="0.25"/>
    <row r="41857" x14ac:dyDescent="0.25"/>
    <row r="41858" x14ac:dyDescent="0.25"/>
    <row r="41859" x14ac:dyDescent="0.25"/>
    <row r="41860" x14ac:dyDescent="0.25"/>
    <row r="41861" x14ac:dyDescent="0.25"/>
    <row r="41862" x14ac:dyDescent="0.25"/>
    <row r="41863" x14ac:dyDescent="0.25"/>
    <row r="41864" x14ac:dyDescent="0.25"/>
    <row r="41865" x14ac:dyDescent="0.25"/>
    <row r="41866" x14ac:dyDescent="0.25"/>
    <row r="41867" x14ac:dyDescent="0.25"/>
    <row r="41868" x14ac:dyDescent="0.25"/>
    <row r="41869" x14ac:dyDescent="0.25"/>
    <row r="41870" x14ac:dyDescent="0.25"/>
    <row r="41871" x14ac:dyDescent="0.25"/>
    <row r="41872" x14ac:dyDescent="0.25"/>
    <row r="41873" x14ac:dyDescent="0.25"/>
    <row r="41874" x14ac:dyDescent="0.25"/>
    <row r="41875" x14ac:dyDescent="0.25"/>
    <row r="41876" x14ac:dyDescent="0.25"/>
    <row r="41877" x14ac:dyDescent="0.25"/>
    <row r="41878" x14ac:dyDescent="0.25"/>
    <row r="41879" x14ac:dyDescent="0.25"/>
    <row r="41880" x14ac:dyDescent="0.25"/>
    <row r="41881" x14ac:dyDescent="0.25"/>
    <row r="41882" x14ac:dyDescent="0.25"/>
    <row r="41883" x14ac:dyDescent="0.25"/>
    <row r="41884" x14ac:dyDescent="0.25"/>
    <row r="41885" x14ac:dyDescent="0.25"/>
    <row r="41886" x14ac:dyDescent="0.25"/>
    <row r="41887" x14ac:dyDescent="0.25"/>
    <row r="41888" x14ac:dyDescent="0.25"/>
    <row r="41889" x14ac:dyDescent="0.25"/>
    <row r="41890" x14ac:dyDescent="0.25"/>
    <row r="41891" x14ac:dyDescent="0.25"/>
    <row r="41892" x14ac:dyDescent="0.25"/>
    <row r="41893" x14ac:dyDescent="0.25"/>
    <row r="41894" x14ac:dyDescent="0.25"/>
    <row r="41895" x14ac:dyDescent="0.25"/>
    <row r="41896" x14ac:dyDescent="0.25"/>
    <row r="41897" x14ac:dyDescent="0.25"/>
    <row r="41898" x14ac:dyDescent="0.25"/>
    <row r="41899" x14ac:dyDescent="0.25"/>
    <row r="41900" x14ac:dyDescent="0.25"/>
    <row r="41901" x14ac:dyDescent="0.25"/>
    <row r="41902" x14ac:dyDescent="0.25"/>
    <row r="41903" x14ac:dyDescent="0.25"/>
    <row r="41904" x14ac:dyDescent="0.25"/>
    <row r="41905" x14ac:dyDescent="0.25"/>
    <row r="41906" x14ac:dyDescent="0.25"/>
    <row r="41907" x14ac:dyDescent="0.25"/>
    <row r="41908" x14ac:dyDescent="0.25"/>
    <row r="41909" x14ac:dyDescent="0.25"/>
    <row r="41910" x14ac:dyDescent="0.25"/>
    <row r="41911" x14ac:dyDescent="0.25"/>
    <row r="41912" x14ac:dyDescent="0.25"/>
    <row r="41913" x14ac:dyDescent="0.25"/>
    <row r="41914" x14ac:dyDescent="0.25"/>
    <row r="41915" x14ac:dyDescent="0.25"/>
    <row r="41916" x14ac:dyDescent="0.25"/>
    <row r="41917" x14ac:dyDescent="0.25"/>
    <row r="41918" x14ac:dyDescent="0.25"/>
    <row r="41919" x14ac:dyDescent="0.25"/>
    <row r="41920" x14ac:dyDescent="0.25"/>
    <row r="41921" x14ac:dyDescent="0.25"/>
    <row r="41922" x14ac:dyDescent="0.25"/>
    <row r="41923" x14ac:dyDescent="0.25"/>
    <row r="41924" x14ac:dyDescent="0.25"/>
    <row r="41925" x14ac:dyDescent="0.25"/>
    <row r="41926" x14ac:dyDescent="0.25"/>
    <row r="41927" x14ac:dyDescent="0.25"/>
    <row r="41928" x14ac:dyDescent="0.25"/>
    <row r="41929" x14ac:dyDescent="0.25"/>
    <row r="41930" x14ac:dyDescent="0.25"/>
    <row r="41931" x14ac:dyDescent="0.25"/>
    <row r="41932" x14ac:dyDescent="0.25"/>
    <row r="41933" x14ac:dyDescent="0.25"/>
    <row r="41934" x14ac:dyDescent="0.25"/>
    <row r="41935" x14ac:dyDescent="0.25"/>
    <row r="41936" x14ac:dyDescent="0.25"/>
    <row r="41937" x14ac:dyDescent="0.25"/>
    <row r="41938" x14ac:dyDescent="0.25"/>
    <row r="41939" x14ac:dyDescent="0.25"/>
    <row r="41940" x14ac:dyDescent="0.25"/>
    <row r="41941" x14ac:dyDescent="0.25"/>
    <row r="41942" x14ac:dyDescent="0.25"/>
    <row r="41943" x14ac:dyDescent="0.25"/>
    <row r="41944" x14ac:dyDescent="0.25"/>
    <row r="41945" x14ac:dyDescent="0.25"/>
    <row r="41946" x14ac:dyDescent="0.25"/>
    <row r="41947" x14ac:dyDescent="0.25"/>
    <row r="41948" x14ac:dyDescent="0.25"/>
    <row r="41949" x14ac:dyDescent="0.25"/>
    <row r="41950" x14ac:dyDescent="0.25"/>
    <row r="41951" x14ac:dyDescent="0.25"/>
    <row r="41952" x14ac:dyDescent="0.25"/>
    <row r="41953" x14ac:dyDescent="0.25"/>
    <row r="41954" x14ac:dyDescent="0.25"/>
    <row r="41955" x14ac:dyDescent="0.25"/>
    <row r="41956" x14ac:dyDescent="0.25"/>
    <row r="41957" x14ac:dyDescent="0.25"/>
    <row r="41958" x14ac:dyDescent="0.25"/>
    <row r="41959" x14ac:dyDescent="0.25"/>
    <row r="41960" x14ac:dyDescent="0.25"/>
    <row r="41961" x14ac:dyDescent="0.25"/>
    <row r="41962" x14ac:dyDescent="0.25"/>
    <row r="41963" x14ac:dyDescent="0.25"/>
    <row r="41964" x14ac:dyDescent="0.25"/>
    <row r="41965" x14ac:dyDescent="0.25"/>
    <row r="41966" x14ac:dyDescent="0.25"/>
    <row r="41967" x14ac:dyDescent="0.25"/>
    <row r="41968" x14ac:dyDescent="0.25"/>
    <row r="41969" x14ac:dyDescent="0.25"/>
    <row r="41970" x14ac:dyDescent="0.25"/>
    <row r="41971" x14ac:dyDescent="0.25"/>
    <row r="41972" x14ac:dyDescent="0.25"/>
    <row r="41973" x14ac:dyDescent="0.25"/>
    <row r="41974" x14ac:dyDescent="0.25"/>
    <row r="41975" x14ac:dyDescent="0.25"/>
    <row r="41976" x14ac:dyDescent="0.25"/>
    <row r="41977" x14ac:dyDescent="0.25"/>
    <row r="41978" x14ac:dyDescent="0.25"/>
    <row r="41979" x14ac:dyDescent="0.25"/>
    <row r="41980" x14ac:dyDescent="0.25"/>
    <row r="41981" x14ac:dyDescent="0.25"/>
    <row r="41982" x14ac:dyDescent="0.25"/>
    <row r="41983" x14ac:dyDescent="0.25"/>
    <row r="41984" x14ac:dyDescent="0.25"/>
    <row r="41985" x14ac:dyDescent="0.25"/>
    <row r="41986" x14ac:dyDescent="0.25"/>
    <row r="41987" x14ac:dyDescent="0.25"/>
    <row r="41988" x14ac:dyDescent="0.25"/>
    <row r="41989" x14ac:dyDescent="0.25"/>
    <row r="41990" x14ac:dyDescent="0.25"/>
    <row r="41991" x14ac:dyDescent="0.25"/>
    <row r="41992" x14ac:dyDescent="0.25"/>
    <row r="41993" x14ac:dyDescent="0.25"/>
    <row r="41994" x14ac:dyDescent="0.25"/>
    <row r="41995" x14ac:dyDescent="0.25"/>
    <row r="41996" x14ac:dyDescent="0.25"/>
    <row r="41997" x14ac:dyDescent="0.25"/>
    <row r="41998" x14ac:dyDescent="0.25"/>
    <row r="41999" x14ac:dyDescent="0.25"/>
    <row r="42000" x14ac:dyDescent="0.25"/>
    <row r="42001" x14ac:dyDescent="0.25"/>
    <row r="42002" x14ac:dyDescent="0.25"/>
    <row r="42003" x14ac:dyDescent="0.25"/>
    <row r="42004" x14ac:dyDescent="0.25"/>
    <row r="42005" x14ac:dyDescent="0.25"/>
    <row r="42006" x14ac:dyDescent="0.25"/>
    <row r="42007" x14ac:dyDescent="0.25"/>
    <row r="42008" x14ac:dyDescent="0.25"/>
    <row r="42009" x14ac:dyDescent="0.25"/>
    <row r="42010" x14ac:dyDescent="0.25"/>
    <row r="42011" x14ac:dyDescent="0.25"/>
    <row r="42012" x14ac:dyDescent="0.25"/>
    <row r="42013" x14ac:dyDescent="0.25"/>
    <row r="42014" x14ac:dyDescent="0.25"/>
    <row r="42015" x14ac:dyDescent="0.25"/>
    <row r="42016" x14ac:dyDescent="0.25"/>
    <row r="42017" x14ac:dyDescent="0.25"/>
    <row r="42018" x14ac:dyDescent="0.25"/>
    <row r="42019" x14ac:dyDescent="0.25"/>
    <row r="42020" x14ac:dyDescent="0.25"/>
    <row r="42021" x14ac:dyDescent="0.25"/>
    <row r="42022" x14ac:dyDescent="0.25"/>
    <row r="42023" x14ac:dyDescent="0.25"/>
    <row r="42024" x14ac:dyDescent="0.25"/>
    <row r="42025" x14ac:dyDescent="0.25"/>
    <row r="42026" x14ac:dyDescent="0.25"/>
    <row r="42027" x14ac:dyDescent="0.25"/>
    <row r="42028" x14ac:dyDescent="0.25"/>
    <row r="42029" x14ac:dyDescent="0.25"/>
    <row r="42030" x14ac:dyDescent="0.25"/>
    <row r="42031" x14ac:dyDescent="0.25"/>
    <row r="42032" x14ac:dyDescent="0.25"/>
    <row r="42033" x14ac:dyDescent="0.25"/>
    <row r="42034" x14ac:dyDescent="0.25"/>
    <row r="42035" x14ac:dyDescent="0.25"/>
    <row r="42036" x14ac:dyDescent="0.25"/>
    <row r="42037" x14ac:dyDescent="0.25"/>
    <row r="42038" x14ac:dyDescent="0.25"/>
    <row r="42039" x14ac:dyDescent="0.25"/>
    <row r="42040" x14ac:dyDescent="0.25"/>
    <row r="42041" x14ac:dyDescent="0.25"/>
    <row r="42042" x14ac:dyDescent="0.25"/>
    <row r="42043" x14ac:dyDescent="0.25"/>
    <row r="42044" x14ac:dyDescent="0.25"/>
    <row r="42045" x14ac:dyDescent="0.25"/>
    <row r="42046" x14ac:dyDescent="0.25"/>
    <row r="42047" x14ac:dyDescent="0.25"/>
    <row r="42048" x14ac:dyDescent="0.25"/>
    <row r="42049" x14ac:dyDescent="0.25"/>
    <row r="42050" x14ac:dyDescent="0.25"/>
    <row r="42051" x14ac:dyDescent="0.25"/>
    <row r="42052" x14ac:dyDescent="0.25"/>
    <row r="42053" x14ac:dyDescent="0.25"/>
    <row r="42054" x14ac:dyDescent="0.25"/>
    <row r="42055" x14ac:dyDescent="0.25"/>
    <row r="42056" x14ac:dyDescent="0.25"/>
    <row r="42057" x14ac:dyDescent="0.25"/>
    <row r="42058" x14ac:dyDescent="0.25"/>
    <row r="42059" x14ac:dyDescent="0.25"/>
    <row r="42060" x14ac:dyDescent="0.25"/>
    <row r="42061" x14ac:dyDescent="0.25"/>
    <row r="42062" x14ac:dyDescent="0.25"/>
    <row r="42063" x14ac:dyDescent="0.25"/>
    <row r="42064" x14ac:dyDescent="0.25"/>
    <row r="42065" x14ac:dyDescent="0.25"/>
    <row r="42066" x14ac:dyDescent="0.25"/>
    <row r="42067" x14ac:dyDescent="0.25"/>
    <row r="42068" x14ac:dyDescent="0.25"/>
    <row r="42069" x14ac:dyDescent="0.25"/>
    <row r="42070" x14ac:dyDescent="0.25"/>
    <row r="42071" x14ac:dyDescent="0.25"/>
    <row r="42072" x14ac:dyDescent="0.25"/>
    <row r="42073" x14ac:dyDescent="0.25"/>
    <row r="42074" x14ac:dyDescent="0.25"/>
    <row r="42075" x14ac:dyDescent="0.25"/>
    <row r="42076" x14ac:dyDescent="0.25"/>
    <row r="42077" x14ac:dyDescent="0.25"/>
    <row r="42078" x14ac:dyDescent="0.25"/>
    <row r="42079" x14ac:dyDescent="0.25"/>
    <row r="42080" x14ac:dyDescent="0.25"/>
    <row r="42081" x14ac:dyDescent="0.25"/>
    <row r="42082" x14ac:dyDescent="0.25"/>
    <row r="42083" x14ac:dyDescent="0.25"/>
    <row r="42084" x14ac:dyDescent="0.25"/>
    <row r="42085" x14ac:dyDescent="0.25"/>
    <row r="42086" x14ac:dyDescent="0.25"/>
    <row r="42087" x14ac:dyDescent="0.25"/>
    <row r="42088" x14ac:dyDescent="0.25"/>
    <row r="42089" x14ac:dyDescent="0.25"/>
    <row r="42090" x14ac:dyDescent="0.25"/>
    <row r="42091" x14ac:dyDescent="0.25"/>
    <row r="42092" x14ac:dyDescent="0.25"/>
    <row r="42093" x14ac:dyDescent="0.25"/>
    <row r="42094" x14ac:dyDescent="0.25"/>
    <row r="42095" x14ac:dyDescent="0.25"/>
    <row r="42096" x14ac:dyDescent="0.25"/>
    <row r="42097" x14ac:dyDescent="0.25"/>
    <row r="42098" x14ac:dyDescent="0.25"/>
    <row r="42099" x14ac:dyDescent="0.25"/>
    <row r="42100" x14ac:dyDescent="0.25"/>
    <row r="42101" x14ac:dyDescent="0.25"/>
    <row r="42102" x14ac:dyDescent="0.25"/>
    <row r="42103" x14ac:dyDescent="0.25"/>
    <row r="42104" x14ac:dyDescent="0.25"/>
    <row r="42105" x14ac:dyDescent="0.25"/>
    <row r="42106" x14ac:dyDescent="0.25"/>
    <row r="42107" x14ac:dyDescent="0.25"/>
    <row r="42108" x14ac:dyDescent="0.25"/>
    <row r="42109" x14ac:dyDescent="0.25"/>
    <row r="42110" x14ac:dyDescent="0.25"/>
    <row r="42111" x14ac:dyDescent="0.25"/>
    <row r="42112" x14ac:dyDescent="0.25"/>
    <row r="42113" x14ac:dyDescent="0.25"/>
    <row r="42114" x14ac:dyDescent="0.25"/>
    <row r="42115" x14ac:dyDescent="0.25"/>
    <row r="42116" x14ac:dyDescent="0.25"/>
    <row r="42117" x14ac:dyDescent="0.25"/>
    <row r="42118" x14ac:dyDescent="0.25"/>
    <row r="42119" x14ac:dyDescent="0.25"/>
    <row r="42120" x14ac:dyDescent="0.25"/>
    <row r="42121" x14ac:dyDescent="0.25"/>
    <row r="42122" x14ac:dyDescent="0.25"/>
    <row r="42123" x14ac:dyDescent="0.25"/>
    <row r="42124" x14ac:dyDescent="0.25"/>
    <row r="42125" x14ac:dyDescent="0.25"/>
    <row r="42126" x14ac:dyDescent="0.25"/>
    <row r="42127" x14ac:dyDescent="0.25"/>
    <row r="42128" x14ac:dyDescent="0.25"/>
    <row r="42129" x14ac:dyDescent="0.25"/>
    <row r="42130" x14ac:dyDescent="0.25"/>
    <row r="42131" x14ac:dyDescent="0.25"/>
    <row r="42132" x14ac:dyDescent="0.25"/>
    <row r="42133" x14ac:dyDescent="0.25"/>
    <row r="42134" x14ac:dyDescent="0.25"/>
    <row r="42135" x14ac:dyDescent="0.25"/>
    <row r="42136" x14ac:dyDescent="0.25"/>
    <row r="42137" x14ac:dyDescent="0.25"/>
    <row r="42138" x14ac:dyDescent="0.25"/>
    <row r="42139" x14ac:dyDescent="0.25"/>
    <row r="42140" x14ac:dyDescent="0.25"/>
    <row r="42141" x14ac:dyDescent="0.25"/>
    <row r="42142" x14ac:dyDescent="0.25"/>
    <row r="42143" x14ac:dyDescent="0.25"/>
    <row r="42144" x14ac:dyDescent="0.25"/>
    <row r="42145" x14ac:dyDescent="0.25"/>
    <row r="42146" x14ac:dyDescent="0.25"/>
    <row r="42147" x14ac:dyDescent="0.25"/>
    <row r="42148" x14ac:dyDescent="0.25"/>
    <row r="42149" x14ac:dyDescent="0.25"/>
    <row r="42150" x14ac:dyDescent="0.25"/>
    <row r="42151" x14ac:dyDescent="0.25"/>
    <row r="42152" x14ac:dyDescent="0.25"/>
    <row r="42153" x14ac:dyDescent="0.25"/>
    <row r="42154" x14ac:dyDescent="0.25"/>
    <row r="42155" x14ac:dyDescent="0.25"/>
    <row r="42156" x14ac:dyDescent="0.25"/>
    <row r="42157" x14ac:dyDescent="0.25"/>
    <row r="42158" x14ac:dyDescent="0.25"/>
    <row r="42159" x14ac:dyDescent="0.25"/>
    <row r="42160" x14ac:dyDescent="0.25"/>
    <row r="42161" x14ac:dyDescent="0.25"/>
    <row r="42162" x14ac:dyDescent="0.25"/>
    <row r="42163" x14ac:dyDescent="0.25"/>
    <row r="42164" x14ac:dyDescent="0.25"/>
    <row r="42165" x14ac:dyDescent="0.25"/>
    <row r="42166" x14ac:dyDescent="0.25"/>
    <row r="42167" x14ac:dyDescent="0.25"/>
    <row r="42168" x14ac:dyDescent="0.25"/>
    <row r="42169" x14ac:dyDescent="0.25"/>
    <row r="42170" x14ac:dyDescent="0.25"/>
    <row r="42171" x14ac:dyDescent="0.25"/>
    <row r="42172" x14ac:dyDescent="0.25"/>
    <row r="42173" x14ac:dyDescent="0.25"/>
    <row r="42174" x14ac:dyDescent="0.25"/>
    <row r="42175" x14ac:dyDescent="0.25"/>
    <row r="42176" x14ac:dyDescent="0.25"/>
    <row r="42177" x14ac:dyDescent="0.25"/>
    <row r="42178" x14ac:dyDescent="0.25"/>
    <row r="42179" x14ac:dyDescent="0.25"/>
    <row r="42180" x14ac:dyDescent="0.25"/>
    <row r="42181" x14ac:dyDescent="0.25"/>
    <row r="42182" x14ac:dyDescent="0.25"/>
    <row r="42183" x14ac:dyDescent="0.25"/>
    <row r="42184" x14ac:dyDescent="0.25"/>
    <row r="42185" x14ac:dyDescent="0.25"/>
    <row r="42186" x14ac:dyDescent="0.25"/>
    <row r="42187" x14ac:dyDescent="0.25"/>
    <row r="42188" x14ac:dyDescent="0.25"/>
    <row r="42189" x14ac:dyDescent="0.25"/>
    <row r="42190" x14ac:dyDescent="0.25"/>
    <row r="42191" x14ac:dyDescent="0.25"/>
    <row r="42192" x14ac:dyDescent="0.25"/>
    <row r="42193" x14ac:dyDescent="0.25"/>
    <row r="42194" x14ac:dyDescent="0.25"/>
    <row r="42195" x14ac:dyDescent="0.25"/>
    <row r="42196" x14ac:dyDescent="0.25"/>
    <row r="42197" x14ac:dyDescent="0.25"/>
    <row r="42198" x14ac:dyDescent="0.25"/>
    <row r="42199" x14ac:dyDescent="0.25"/>
    <row r="42200" x14ac:dyDescent="0.25"/>
    <row r="42201" x14ac:dyDescent="0.25"/>
    <row r="42202" x14ac:dyDescent="0.25"/>
    <row r="42203" x14ac:dyDescent="0.25"/>
    <row r="42204" x14ac:dyDescent="0.25"/>
    <row r="42205" x14ac:dyDescent="0.25"/>
    <row r="42206" x14ac:dyDescent="0.25"/>
    <row r="42207" x14ac:dyDescent="0.25"/>
    <row r="42208" x14ac:dyDescent="0.25"/>
    <row r="42209" x14ac:dyDescent="0.25"/>
    <row r="42210" x14ac:dyDescent="0.25"/>
    <row r="42211" x14ac:dyDescent="0.25"/>
    <row r="42212" x14ac:dyDescent="0.25"/>
    <row r="42213" x14ac:dyDescent="0.25"/>
    <row r="42214" x14ac:dyDescent="0.25"/>
    <row r="42215" x14ac:dyDescent="0.25"/>
    <row r="42216" x14ac:dyDescent="0.25"/>
    <row r="42217" x14ac:dyDescent="0.25"/>
    <row r="42218" x14ac:dyDescent="0.25"/>
    <row r="42219" x14ac:dyDescent="0.25"/>
    <row r="42220" x14ac:dyDescent="0.25"/>
    <row r="42221" x14ac:dyDescent="0.25"/>
    <row r="42222" x14ac:dyDescent="0.25"/>
    <row r="42223" x14ac:dyDescent="0.25"/>
    <row r="42224" x14ac:dyDescent="0.25"/>
    <row r="42225" x14ac:dyDescent="0.25"/>
    <row r="42226" x14ac:dyDescent="0.25"/>
    <row r="42227" x14ac:dyDescent="0.25"/>
    <row r="42228" x14ac:dyDescent="0.25"/>
    <row r="42229" x14ac:dyDescent="0.25"/>
    <row r="42230" x14ac:dyDescent="0.25"/>
    <row r="42231" x14ac:dyDescent="0.25"/>
    <row r="42232" x14ac:dyDescent="0.25"/>
    <row r="42233" x14ac:dyDescent="0.25"/>
    <row r="42234" x14ac:dyDescent="0.25"/>
    <row r="42235" x14ac:dyDescent="0.25"/>
    <row r="42236" x14ac:dyDescent="0.25"/>
    <row r="42237" x14ac:dyDescent="0.25"/>
    <row r="42238" x14ac:dyDescent="0.25"/>
    <row r="42239" x14ac:dyDescent="0.25"/>
    <row r="42240" x14ac:dyDescent="0.25"/>
    <row r="42241" x14ac:dyDescent="0.25"/>
    <row r="42242" x14ac:dyDescent="0.25"/>
    <row r="42243" x14ac:dyDescent="0.25"/>
    <row r="42244" x14ac:dyDescent="0.25"/>
    <row r="42245" x14ac:dyDescent="0.25"/>
    <row r="42246" x14ac:dyDescent="0.25"/>
    <row r="42247" x14ac:dyDescent="0.25"/>
    <row r="42248" x14ac:dyDescent="0.25"/>
    <row r="42249" x14ac:dyDescent="0.25"/>
    <row r="42250" x14ac:dyDescent="0.25"/>
    <row r="42251" x14ac:dyDescent="0.25"/>
    <row r="42252" x14ac:dyDescent="0.25"/>
    <row r="42253" x14ac:dyDescent="0.25"/>
    <row r="42254" x14ac:dyDescent="0.25"/>
    <row r="42255" x14ac:dyDescent="0.25"/>
    <row r="42256" x14ac:dyDescent="0.25"/>
    <row r="42257" x14ac:dyDescent="0.25"/>
    <row r="42258" x14ac:dyDescent="0.25"/>
    <row r="42259" x14ac:dyDescent="0.25"/>
    <row r="42260" x14ac:dyDescent="0.25"/>
    <row r="42261" x14ac:dyDescent="0.25"/>
    <row r="42262" x14ac:dyDescent="0.25"/>
    <row r="42263" x14ac:dyDescent="0.25"/>
    <row r="42264" x14ac:dyDescent="0.25"/>
    <row r="42265" x14ac:dyDescent="0.25"/>
    <row r="42266" x14ac:dyDescent="0.25"/>
    <row r="42267" x14ac:dyDescent="0.25"/>
    <row r="42268" x14ac:dyDescent="0.25"/>
    <row r="42269" x14ac:dyDescent="0.25"/>
    <row r="42270" x14ac:dyDescent="0.25"/>
    <row r="42271" x14ac:dyDescent="0.25"/>
    <row r="42272" x14ac:dyDescent="0.25"/>
    <row r="42273" x14ac:dyDescent="0.25"/>
    <row r="42274" x14ac:dyDescent="0.25"/>
    <row r="42275" x14ac:dyDescent="0.25"/>
    <row r="42276" x14ac:dyDescent="0.25"/>
    <row r="42277" x14ac:dyDescent="0.25"/>
    <row r="42278" x14ac:dyDescent="0.25"/>
    <row r="42279" x14ac:dyDescent="0.25"/>
    <row r="42280" x14ac:dyDescent="0.25"/>
    <row r="42281" x14ac:dyDescent="0.25"/>
    <row r="42282" x14ac:dyDescent="0.25"/>
    <row r="42283" x14ac:dyDescent="0.25"/>
    <row r="42284" x14ac:dyDescent="0.25"/>
    <row r="42285" x14ac:dyDescent="0.25"/>
    <row r="42286" x14ac:dyDescent="0.25"/>
    <row r="42287" x14ac:dyDescent="0.25"/>
    <row r="42288" x14ac:dyDescent="0.25"/>
    <row r="42289" x14ac:dyDescent="0.25"/>
    <row r="42290" x14ac:dyDescent="0.25"/>
    <row r="42291" x14ac:dyDescent="0.25"/>
    <row r="42292" x14ac:dyDescent="0.25"/>
    <row r="42293" x14ac:dyDescent="0.25"/>
    <row r="42294" x14ac:dyDescent="0.25"/>
    <row r="42295" x14ac:dyDescent="0.25"/>
    <row r="42296" x14ac:dyDescent="0.25"/>
    <row r="42297" x14ac:dyDescent="0.25"/>
    <row r="42298" x14ac:dyDescent="0.25"/>
    <row r="42299" x14ac:dyDescent="0.25"/>
    <row r="42300" x14ac:dyDescent="0.25"/>
    <row r="42301" x14ac:dyDescent="0.25"/>
    <row r="42302" x14ac:dyDescent="0.25"/>
    <row r="42303" x14ac:dyDescent="0.25"/>
    <row r="42304" x14ac:dyDescent="0.25"/>
    <row r="42305" x14ac:dyDescent="0.25"/>
    <row r="42306" x14ac:dyDescent="0.25"/>
    <row r="42307" x14ac:dyDescent="0.25"/>
    <row r="42308" x14ac:dyDescent="0.25"/>
    <row r="42309" x14ac:dyDescent="0.25"/>
    <row r="42310" x14ac:dyDescent="0.25"/>
    <row r="42311" x14ac:dyDescent="0.25"/>
    <row r="42312" x14ac:dyDescent="0.25"/>
    <row r="42313" x14ac:dyDescent="0.25"/>
    <row r="42314" x14ac:dyDescent="0.25"/>
    <row r="42315" x14ac:dyDescent="0.25"/>
    <row r="42316" x14ac:dyDescent="0.25"/>
    <row r="42317" x14ac:dyDescent="0.25"/>
    <row r="42318" x14ac:dyDescent="0.25"/>
    <row r="42319" x14ac:dyDescent="0.25"/>
    <row r="42320" x14ac:dyDescent="0.25"/>
    <row r="42321" x14ac:dyDescent="0.25"/>
    <row r="42322" x14ac:dyDescent="0.25"/>
    <row r="42323" x14ac:dyDescent="0.25"/>
    <row r="42324" x14ac:dyDescent="0.25"/>
    <row r="42325" x14ac:dyDescent="0.25"/>
    <row r="42326" x14ac:dyDescent="0.25"/>
    <row r="42327" x14ac:dyDescent="0.25"/>
    <row r="42328" x14ac:dyDescent="0.25"/>
    <row r="42329" x14ac:dyDescent="0.25"/>
    <row r="42330" x14ac:dyDescent="0.25"/>
    <row r="42331" x14ac:dyDescent="0.25"/>
    <row r="42332" x14ac:dyDescent="0.25"/>
    <row r="42333" x14ac:dyDescent="0.25"/>
    <row r="42334" x14ac:dyDescent="0.25"/>
    <row r="42335" x14ac:dyDescent="0.25"/>
    <row r="42336" x14ac:dyDescent="0.25"/>
    <row r="42337" x14ac:dyDescent="0.25"/>
    <row r="42338" x14ac:dyDescent="0.25"/>
    <row r="42339" x14ac:dyDescent="0.25"/>
    <row r="42340" x14ac:dyDescent="0.25"/>
    <row r="42341" x14ac:dyDescent="0.25"/>
    <row r="42342" x14ac:dyDescent="0.25"/>
    <row r="42343" x14ac:dyDescent="0.25"/>
    <row r="42344" x14ac:dyDescent="0.25"/>
    <row r="42345" x14ac:dyDescent="0.25"/>
    <row r="42346" x14ac:dyDescent="0.25"/>
    <row r="42347" x14ac:dyDescent="0.25"/>
    <row r="42348" x14ac:dyDescent="0.25"/>
    <row r="42349" x14ac:dyDescent="0.25"/>
    <row r="42350" x14ac:dyDescent="0.25"/>
    <row r="42351" x14ac:dyDescent="0.25"/>
    <row r="42352" x14ac:dyDescent="0.25"/>
    <row r="42353" x14ac:dyDescent="0.25"/>
    <row r="42354" x14ac:dyDescent="0.25"/>
    <row r="42355" x14ac:dyDescent="0.25"/>
    <row r="42356" x14ac:dyDescent="0.25"/>
    <row r="42357" x14ac:dyDescent="0.25"/>
    <row r="42358" x14ac:dyDescent="0.25"/>
    <row r="42359" x14ac:dyDescent="0.25"/>
    <row r="42360" x14ac:dyDescent="0.25"/>
    <row r="42361" x14ac:dyDescent="0.25"/>
    <row r="42362" x14ac:dyDescent="0.25"/>
    <row r="42363" x14ac:dyDescent="0.25"/>
    <row r="42364" x14ac:dyDescent="0.25"/>
    <row r="42365" x14ac:dyDescent="0.25"/>
    <row r="42366" x14ac:dyDescent="0.25"/>
    <row r="42367" x14ac:dyDescent="0.25"/>
    <row r="42368" x14ac:dyDescent="0.25"/>
    <row r="42369" x14ac:dyDescent="0.25"/>
    <row r="42370" x14ac:dyDescent="0.25"/>
    <row r="42371" x14ac:dyDescent="0.25"/>
    <row r="42372" x14ac:dyDescent="0.25"/>
    <row r="42373" x14ac:dyDescent="0.25"/>
    <row r="42374" x14ac:dyDescent="0.25"/>
    <row r="42375" x14ac:dyDescent="0.25"/>
    <row r="42376" x14ac:dyDescent="0.25"/>
    <row r="42377" x14ac:dyDescent="0.25"/>
    <row r="42378" x14ac:dyDescent="0.25"/>
    <row r="42379" x14ac:dyDescent="0.25"/>
    <row r="42380" x14ac:dyDescent="0.25"/>
    <row r="42381" x14ac:dyDescent="0.25"/>
    <row r="42382" x14ac:dyDescent="0.25"/>
    <row r="42383" x14ac:dyDescent="0.25"/>
    <row r="42384" x14ac:dyDescent="0.25"/>
    <row r="42385" x14ac:dyDescent="0.25"/>
    <row r="42386" x14ac:dyDescent="0.25"/>
    <row r="42387" x14ac:dyDescent="0.25"/>
    <row r="42388" x14ac:dyDescent="0.25"/>
    <row r="42389" x14ac:dyDescent="0.25"/>
    <row r="42390" x14ac:dyDescent="0.25"/>
    <row r="42391" x14ac:dyDescent="0.25"/>
    <row r="42392" x14ac:dyDescent="0.25"/>
    <row r="42393" x14ac:dyDescent="0.25"/>
    <row r="42394" x14ac:dyDescent="0.25"/>
    <row r="42395" x14ac:dyDescent="0.25"/>
    <row r="42396" x14ac:dyDescent="0.25"/>
    <row r="42397" x14ac:dyDescent="0.25"/>
    <row r="42398" x14ac:dyDescent="0.25"/>
    <row r="42399" x14ac:dyDescent="0.25"/>
    <row r="42400" x14ac:dyDescent="0.25"/>
    <row r="42401" x14ac:dyDescent="0.25"/>
    <row r="42402" x14ac:dyDescent="0.25"/>
    <row r="42403" x14ac:dyDescent="0.25"/>
    <row r="42404" x14ac:dyDescent="0.25"/>
    <row r="42405" x14ac:dyDescent="0.25"/>
    <row r="42406" x14ac:dyDescent="0.25"/>
    <row r="42407" x14ac:dyDescent="0.25"/>
    <row r="42408" x14ac:dyDescent="0.25"/>
    <row r="42409" x14ac:dyDescent="0.25"/>
    <row r="42410" x14ac:dyDescent="0.25"/>
    <row r="42411" x14ac:dyDescent="0.25"/>
    <row r="42412" x14ac:dyDescent="0.25"/>
    <row r="42413" x14ac:dyDescent="0.25"/>
    <row r="42414" x14ac:dyDescent="0.25"/>
    <row r="42415" x14ac:dyDescent="0.25"/>
    <row r="42416" x14ac:dyDescent="0.25"/>
    <row r="42417" x14ac:dyDescent="0.25"/>
    <row r="42418" x14ac:dyDescent="0.25"/>
    <row r="42419" x14ac:dyDescent="0.25"/>
    <row r="42420" x14ac:dyDescent="0.25"/>
    <row r="42421" x14ac:dyDescent="0.25"/>
    <row r="42422" x14ac:dyDescent="0.25"/>
    <row r="42423" x14ac:dyDescent="0.25"/>
    <row r="42424" x14ac:dyDescent="0.25"/>
    <row r="42425" x14ac:dyDescent="0.25"/>
    <row r="42426" x14ac:dyDescent="0.25"/>
    <row r="42427" x14ac:dyDescent="0.25"/>
    <row r="42428" x14ac:dyDescent="0.25"/>
    <row r="42429" x14ac:dyDescent="0.25"/>
    <row r="42430" x14ac:dyDescent="0.25"/>
    <row r="42431" x14ac:dyDescent="0.25"/>
    <row r="42432" x14ac:dyDescent="0.25"/>
    <row r="42433" x14ac:dyDescent="0.25"/>
    <row r="42434" x14ac:dyDescent="0.25"/>
    <row r="42435" x14ac:dyDescent="0.25"/>
    <row r="42436" x14ac:dyDescent="0.25"/>
    <row r="42437" x14ac:dyDescent="0.25"/>
    <row r="42438" x14ac:dyDescent="0.25"/>
    <row r="42439" x14ac:dyDescent="0.25"/>
    <row r="42440" x14ac:dyDescent="0.25"/>
    <row r="42441" x14ac:dyDescent="0.25"/>
    <row r="42442" x14ac:dyDescent="0.25"/>
    <row r="42443" x14ac:dyDescent="0.25"/>
    <row r="42444" x14ac:dyDescent="0.25"/>
    <row r="42445" x14ac:dyDescent="0.25"/>
    <row r="42446" x14ac:dyDescent="0.25"/>
    <row r="42447" x14ac:dyDescent="0.25"/>
    <row r="42448" x14ac:dyDescent="0.25"/>
    <row r="42449" x14ac:dyDescent="0.25"/>
    <row r="42450" x14ac:dyDescent="0.25"/>
    <row r="42451" x14ac:dyDescent="0.25"/>
    <row r="42452" x14ac:dyDescent="0.25"/>
    <row r="42453" x14ac:dyDescent="0.25"/>
    <row r="42454" x14ac:dyDescent="0.25"/>
    <row r="42455" x14ac:dyDescent="0.25"/>
    <row r="42456" x14ac:dyDescent="0.25"/>
    <row r="42457" x14ac:dyDescent="0.25"/>
    <row r="42458" x14ac:dyDescent="0.25"/>
    <row r="42459" x14ac:dyDescent="0.25"/>
    <row r="42460" x14ac:dyDescent="0.25"/>
    <row r="42461" x14ac:dyDescent="0.25"/>
    <row r="42462" x14ac:dyDescent="0.25"/>
    <row r="42463" x14ac:dyDescent="0.25"/>
    <row r="42464" x14ac:dyDescent="0.25"/>
    <row r="42465" x14ac:dyDescent="0.25"/>
    <row r="42466" x14ac:dyDescent="0.25"/>
    <row r="42467" x14ac:dyDescent="0.25"/>
    <row r="42468" x14ac:dyDescent="0.25"/>
    <row r="42469" x14ac:dyDescent="0.25"/>
    <row r="42470" x14ac:dyDescent="0.25"/>
    <row r="42471" x14ac:dyDescent="0.25"/>
    <row r="42472" x14ac:dyDescent="0.25"/>
    <row r="42473" x14ac:dyDescent="0.25"/>
    <row r="42474" x14ac:dyDescent="0.25"/>
    <row r="42475" x14ac:dyDescent="0.25"/>
    <row r="42476" x14ac:dyDescent="0.25"/>
    <row r="42477" x14ac:dyDescent="0.25"/>
    <row r="42478" x14ac:dyDescent="0.25"/>
    <row r="42479" x14ac:dyDescent="0.25"/>
    <row r="42480" x14ac:dyDescent="0.25"/>
    <row r="42481" x14ac:dyDescent="0.25"/>
    <row r="42482" x14ac:dyDescent="0.25"/>
    <row r="42483" x14ac:dyDescent="0.25"/>
    <row r="42484" x14ac:dyDescent="0.25"/>
    <row r="42485" x14ac:dyDescent="0.25"/>
    <row r="42486" x14ac:dyDescent="0.25"/>
    <row r="42487" x14ac:dyDescent="0.25"/>
    <row r="42488" x14ac:dyDescent="0.25"/>
    <row r="42489" x14ac:dyDescent="0.25"/>
    <row r="42490" x14ac:dyDescent="0.25"/>
    <row r="42491" x14ac:dyDescent="0.25"/>
    <row r="42492" x14ac:dyDescent="0.25"/>
    <row r="42493" x14ac:dyDescent="0.25"/>
    <row r="42494" x14ac:dyDescent="0.25"/>
    <row r="42495" x14ac:dyDescent="0.25"/>
    <row r="42496" x14ac:dyDescent="0.25"/>
    <row r="42497" x14ac:dyDescent="0.25"/>
    <row r="42498" x14ac:dyDescent="0.25"/>
    <row r="42499" x14ac:dyDescent="0.25"/>
    <row r="42500" x14ac:dyDescent="0.25"/>
    <row r="42501" x14ac:dyDescent="0.25"/>
    <row r="42502" x14ac:dyDescent="0.25"/>
    <row r="42503" x14ac:dyDescent="0.25"/>
    <row r="42504" x14ac:dyDescent="0.25"/>
    <row r="42505" x14ac:dyDescent="0.25"/>
    <row r="42506" x14ac:dyDescent="0.25"/>
    <row r="42507" x14ac:dyDescent="0.25"/>
    <row r="42508" x14ac:dyDescent="0.25"/>
    <row r="42509" x14ac:dyDescent="0.25"/>
    <row r="42510" x14ac:dyDescent="0.25"/>
    <row r="42511" x14ac:dyDescent="0.25"/>
    <row r="42512" x14ac:dyDescent="0.25"/>
    <row r="42513" x14ac:dyDescent="0.25"/>
    <row r="42514" x14ac:dyDescent="0.25"/>
    <row r="42515" x14ac:dyDescent="0.25"/>
    <row r="42516" x14ac:dyDescent="0.25"/>
    <row r="42517" x14ac:dyDescent="0.25"/>
    <row r="42518" x14ac:dyDescent="0.25"/>
    <row r="42519" x14ac:dyDescent="0.25"/>
    <row r="42520" x14ac:dyDescent="0.25"/>
    <row r="42521" x14ac:dyDescent="0.25"/>
    <row r="42522" x14ac:dyDescent="0.25"/>
    <row r="42523" x14ac:dyDescent="0.25"/>
    <row r="42524" x14ac:dyDescent="0.25"/>
    <row r="42525" x14ac:dyDescent="0.25"/>
    <row r="42526" x14ac:dyDescent="0.25"/>
    <row r="42527" x14ac:dyDescent="0.25"/>
    <row r="42528" x14ac:dyDescent="0.25"/>
    <row r="42529" x14ac:dyDescent="0.25"/>
    <row r="42530" x14ac:dyDescent="0.25"/>
    <row r="42531" x14ac:dyDescent="0.25"/>
    <row r="42532" x14ac:dyDescent="0.25"/>
    <row r="42533" x14ac:dyDescent="0.25"/>
    <row r="42534" x14ac:dyDescent="0.25"/>
    <row r="42535" x14ac:dyDescent="0.25"/>
    <row r="42536" x14ac:dyDescent="0.25"/>
    <row r="42537" x14ac:dyDescent="0.25"/>
    <row r="42538" x14ac:dyDescent="0.25"/>
    <row r="42539" x14ac:dyDescent="0.25"/>
    <row r="42540" x14ac:dyDescent="0.25"/>
    <row r="42541" x14ac:dyDescent="0.25"/>
    <row r="42542" x14ac:dyDescent="0.25"/>
    <row r="42543" x14ac:dyDescent="0.25"/>
    <row r="42544" x14ac:dyDescent="0.25"/>
    <row r="42545" x14ac:dyDescent="0.25"/>
    <row r="42546" x14ac:dyDescent="0.25"/>
    <row r="42547" x14ac:dyDescent="0.25"/>
    <row r="42548" x14ac:dyDescent="0.25"/>
    <row r="42549" x14ac:dyDescent="0.25"/>
    <row r="42550" x14ac:dyDescent="0.25"/>
    <row r="42551" x14ac:dyDescent="0.25"/>
    <row r="42552" x14ac:dyDescent="0.25"/>
    <row r="42553" x14ac:dyDescent="0.25"/>
    <row r="42554" x14ac:dyDescent="0.25"/>
    <row r="42555" x14ac:dyDescent="0.25"/>
    <row r="42556" x14ac:dyDescent="0.25"/>
    <row r="42557" x14ac:dyDescent="0.25"/>
    <row r="42558" x14ac:dyDescent="0.25"/>
    <row r="42559" x14ac:dyDescent="0.25"/>
    <row r="42560" x14ac:dyDescent="0.25"/>
    <row r="42561" x14ac:dyDescent="0.25"/>
    <row r="42562" x14ac:dyDescent="0.25"/>
    <row r="42563" x14ac:dyDescent="0.25"/>
    <row r="42564" x14ac:dyDescent="0.25"/>
    <row r="42565" x14ac:dyDescent="0.25"/>
    <row r="42566" x14ac:dyDescent="0.25"/>
    <row r="42567" x14ac:dyDescent="0.25"/>
    <row r="42568" x14ac:dyDescent="0.25"/>
    <row r="42569" x14ac:dyDescent="0.25"/>
    <row r="42570" x14ac:dyDescent="0.25"/>
    <row r="42571" x14ac:dyDescent="0.25"/>
    <row r="42572" x14ac:dyDescent="0.25"/>
    <row r="42573" x14ac:dyDescent="0.25"/>
    <row r="42574" x14ac:dyDescent="0.25"/>
    <row r="42575" x14ac:dyDescent="0.25"/>
    <row r="42576" x14ac:dyDescent="0.25"/>
    <row r="42577" x14ac:dyDescent="0.25"/>
    <row r="42578" x14ac:dyDescent="0.25"/>
    <row r="42579" x14ac:dyDescent="0.25"/>
    <row r="42580" x14ac:dyDescent="0.25"/>
    <row r="42581" x14ac:dyDescent="0.25"/>
    <row r="42582" x14ac:dyDescent="0.25"/>
    <row r="42583" x14ac:dyDescent="0.25"/>
    <row r="42584" x14ac:dyDescent="0.25"/>
    <row r="42585" x14ac:dyDescent="0.25"/>
    <row r="42586" x14ac:dyDescent="0.25"/>
    <row r="42587" x14ac:dyDescent="0.25"/>
    <row r="42588" x14ac:dyDescent="0.25"/>
    <row r="42589" x14ac:dyDescent="0.25"/>
    <row r="42590" x14ac:dyDescent="0.25"/>
    <row r="42591" x14ac:dyDescent="0.25"/>
    <row r="42592" x14ac:dyDescent="0.25"/>
    <row r="42593" x14ac:dyDescent="0.25"/>
    <row r="42594" x14ac:dyDescent="0.25"/>
    <row r="42595" x14ac:dyDescent="0.25"/>
    <row r="42596" x14ac:dyDescent="0.25"/>
    <row r="42597" x14ac:dyDescent="0.25"/>
    <row r="42598" x14ac:dyDescent="0.25"/>
    <row r="42599" x14ac:dyDescent="0.25"/>
    <row r="42600" x14ac:dyDescent="0.25"/>
    <row r="42601" x14ac:dyDescent="0.25"/>
    <row r="42602" x14ac:dyDescent="0.25"/>
    <row r="42603" x14ac:dyDescent="0.25"/>
    <row r="42604" x14ac:dyDescent="0.25"/>
    <row r="42605" x14ac:dyDescent="0.25"/>
    <row r="42606" x14ac:dyDescent="0.25"/>
    <row r="42607" x14ac:dyDescent="0.25"/>
    <row r="42608" x14ac:dyDescent="0.25"/>
    <row r="42609" x14ac:dyDescent="0.25"/>
    <row r="42610" x14ac:dyDescent="0.25"/>
    <row r="42611" x14ac:dyDescent="0.25"/>
    <row r="42612" x14ac:dyDescent="0.25"/>
    <row r="42613" x14ac:dyDescent="0.25"/>
    <row r="42614" x14ac:dyDescent="0.25"/>
    <row r="42615" x14ac:dyDescent="0.25"/>
    <row r="42616" x14ac:dyDescent="0.25"/>
    <row r="42617" x14ac:dyDescent="0.25"/>
    <row r="42618" x14ac:dyDescent="0.25"/>
    <row r="42619" x14ac:dyDescent="0.25"/>
    <row r="42620" x14ac:dyDescent="0.25"/>
    <row r="42621" x14ac:dyDescent="0.25"/>
    <row r="42622" x14ac:dyDescent="0.25"/>
    <row r="42623" x14ac:dyDescent="0.25"/>
    <row r="42624" x14ac:dyDescent="0.25"/>
    <row r="42625" x14ac:dyDescent="0.25"/>
    <row r="42626" x14ac:dyDescent="0.25"/>
    <row r="42627" x14ac:dyDescent="0.25"/>
    <row r="42628" x14ac:dyDescent="0.25"/>
    <row r="42629" x14ac:dyDescent="0.25"/>
    <row r="42630" x14ac:dyDescent="0.25"/>
    <row r="42631" x14ac:dyDescent="0.25"/>
    <row r="42632" x14ac:dyDescent="0.25"/>
    <row r="42633" x14ac:dyDescent="0.25"/>
    <row r="42634" x14ac:dyDescent="0.25"/>
    <row r="42635" x14ac:dyDescent="0.25"/>
    <row r="42636" x14ac:dyDescent="0.25"/>
    <row r="42637" x14ac:dyDescent="0.25"/>
    <row r="42638" x14ac:dyDescent="0.25"/>
    <row r="42639" x14ac:dyDescent="0.25"/>
    <row r="42640" x14ac:dyDescent="0.25"/>
    <row r="42641" x14ac:dyDescent="0.25"/>
    <row r="42642" x14ac:dyDescent="0.25"/>
    <row r="42643" x14ac:dyDescent="0.25"/>
    <row r="42644" x14ac:dyDescent="0.25"/>
    <row r="42645" x14ac:dyDescent="0.25"/>
    <row r="42646" x14ac:dyDescent="0.25"/>
    <row r="42647" x14ac:dyDescent="0.25"/>
    <row r="42648" x14ac:dyDescent="0.25"/>
    <row r="42649" x14ac:dyDescent="0.25"/>
    <row r="42650" x14ac:dyDescent="0.25"/>
    <row r="42651" x14ac:dyDescent="0.25"/>
    <row r="42652" x14ac:dyDescent="0.25"/>
    <row r="42653" x14ac:dyDescent="0.25"/>
    <row r="42654" x14ac:dyDescent="0.25"/>
    <row r="42655" x14ac:dyDescent="0.25"/>
    <row r="42656" x14ac:dyDescent="0.25"/>
    <row r="42657" x14ac:dyDescent="0.25"/>
    <row r="42658" x14ac:dyDescent="0.25"/>
    <row r="42659" x14ac:dyDescent="0.25"/>
    <row r="42660" x14ac:dyDescent="0.25"/>
    <row r="42661" x14ac:dyDescent="0.25"/>
    <row r="42662" x14ac:dyDescent="0.25"/>
    <row r="42663" x14ac:dyDescent="0.25"/>
    <row r="42664" x14ac:dyDescent="0.25"/>
    <row r="42665" x14ac:dyDescent="0.25"/>
    <row r="42666" x14ac:dyDescent="0.25"/>
    <row r="42667" x14ac:dyDescent="0.25"/>
    <row r="42668" x14ac:dyDescent="0.25"/>
    <row r="42669" x14ac:dyDescent="0.25"/>
    <row r="42670" x14ac:dyDescent="0.25"/>
    <row r="42671" x14ac:dyDescent="0.25"/>
    <row r="42672" x14ac:dyDescent="0.25"/>
    <row r="42673" x14ac:dyDescent="0.25"/>
    <row r="42674" x14ac:dyDescent="0.25"/>
    <row r="42675" x14ac:dyDescent="0.25"/>
    <row r="42676" x14ac:dyDescent="0.25"/>
    <row r="42677" x14ac:dyDescent="0.25"/>
    <row r="42678" x14ac:dyDescent="0.25"/>
    <row r="42679" x14ac:dyDescent="0.25"/>
    <row r="42680" x14ac:dyDescent="0.25"/>
    <row r="42681" x14ac:dyDescent="0.25"/>
    <row r="42682" x14ac:dyDescent="0.25"/>
    <row r="42683" x14ac:dyDescent="0.25"/>
    <row r="42684" x14ac:dyDescent="0.25"/>
    <row r="42685" x14ac:dyDescent="0.25"/>
    <row r="42686" x14ac:dyDescent="0.25"/>
    <row r="42687" x14ac:dyDescent="0.25"/>
    <row r="42688" x14ac:dyDescent="0.25"/>
    <row r="42689" x14ac:dyDescent="0.25"/>
    <row r="42690" x14ac:dyDescent="0.25"/>
    <row r="42691" x14ac:dyDescent="0.25"/>
    <row r="42692" x14ac:dyDescent="0.25"/>
    <row r="42693" x14ac:dyDescent="0.25"/>
    <row r="42694" x14ac:dyDescent="0.25"/>
    <row r="42695" x14ac:dyDescent="0.25"/>
    <row r="42696" x14ac:dyDescent="0.25"/>
    <row r="42697" x14ac:dyDescent="0.25"/>
    <row r="42698" x14ac:dyDescent="0.25"/>
    <row r="42699" x14ac:dyDescent="0.25"/>
    <row r="42700" x14ac:dyDescent="0.25"/>
    <row r="42701" x14ac:dyDescent="0.25"/>
    <row r="42702" x14ac:dyDescent="0.25"/>
    <row r="42703" x14ac:dyDescent="0.25"/>
    <row r="42704" x14ac:dyDescent="0.25"/>
    <row r="42705" x14ac:dyDescent="0.25"/>
    <row r="42706" x14ac:dyDescent="0.25"/>
    <row r="42707" x14ac:dyDescent="0.25"/>
    <row r="42708" x14ac:dyDescent="0.25"/>
    <row r="42709" x14ac:dyDescent="0.25"/>
    <row r="42710" x14ac:dyDescent="0.25"/>
    <row r="42711" x14ac:dyDescent="0.25"/>
    <row r="42712" x14ac:dyDescent="0.25"/>
    <row r="42713" x14ac:dyDescent="0.25"/>
    <row r="42714" x14ac:dyDescent="0.25"/>
    <row r="42715" x14ac:dyDescent="0.25"/>
    <row r="42716" x14ac:dyDescent="0.25"/>
    <row r="42717" x14ac:dyDescent="0.25"/>
    <row r="42718" x14ac:dyDescent="0.25"/>
    <row r="42719" x14ac:dyDescent="0.25"/>
    <row r="42720" x14ac:dyDescent="0.25"/>
    <row r="42721" x14ac:dyDescent="0.25"/>
    <row r="42722" x14ac:dyDescent="0.25"/>
    <row r="42723" x14ac:dyDescent="0.25"/>
    <row r="42724" x14ac:dyDescent="0.25"/>
    <row r="42725" x14ac:dyDescent="0.25"/>
    <row r="42726" x14ac:dyDescent="0.25"/>
    <row r="42727" x14ac:dyDescent="0.25"/>
    <row r="42728" x14ac:dyDescent="0.25"/>
    <row r="42729" x14ac:dyDescent="0.25"/>
    <row r="42730" x14ac:dyDescent="0.25"/>
    <row r="42731" x14ac:dyDescent="0.25"/>
    <row r="42732" x14ac:dyDescent="0.25"/>
    <row r="42733" x14ac:dyDescent="0.25"/>
    <row r="42734" x14ac:dyDescent="0.25"/>
    <row r="42735" x14ac:dyDescent="0.25"/>
    <row r="42736" x14ac:dyDescent="0.25"/>
    <row r="42737" x14ac:dyDescent="0.25"/>
    <row r="42738" x14ac:dyDescent="0.25"/>
    <row r="42739" x14ac:dyDescent="0.25"/>
    <row r="42740" x14ac:dyDescent="0.25"/>
    <row r="42741" x14ac:dyDescent="0.25"/>
    <row r="42742" x14ac:dyDescent="0.25"/>
    <row r="42743" x14ac:dyDescent="0.25"/>
    <row r="42744" x14ac:dyDescent="0.25"/>
    <row r="42745" x14ac:dyDescent="0.25"/>
    <row r="42746" x14ac:dyDescent="0.25"/>
    <row r="42747" x14ac:dyDescent="0.25"/>
    <row r="42748" x14ac:dyDescent="0.25"/>
    <row r="42749" x14ac:dyDescent="0.25"/>
    <row r="42750" x14ac:dyDescent="0.25"/>
    <row r="42751" x14ac:dyDescent="0.25"/>
    <row r="42752" x14ac:dyDescent="0.25"/>
    <row r="42753" x14ac:dyDescent="0.25"/>
    <row r="42754" x14ac:dyDescent="0.25"/>
    <row r="42755" x14ac:dyDescent="0.25"/>
    <row r="42756" x14ac:dyDescent="0.25"/>
    <row r="42757" x14ac:dyDescent="0.25"/>
    <row r="42758" x14ac:dyDescent="0.25"/>
    <row r="42759" x14ac:dyDescent="0.25"/>
    <row r="42760" x14ac:dyDescent="0.25"/>
    <row r="42761" x14ac:dyDescent="0.25"/>
    <row r="42762" x14ac:dyDescent="0.25"/>
    <row r="42763" x14ac:dyDescent="0.25"/>
    <row r="42764" x14ac:dyDescent="0.25"/>
    <row r="42765" x14ac:dyDescent="0.25"/>
    <row r="42766" x14ac:dyDescent="0.25"/>
    <row r="42767" x14ac:dyDescent="0.25"/>
    <row r="42768" x14ac:dyDescent="0.25"/>
    <row r="42769" x14ac:dyDescent="0.25"/>
    <row r="42770" x14ac:dyDescent="0.25"/>
    <row r="42771" x14ac:dyDescent="0.25"/>
    <row r="42772" x14ac:dyDescent="0.25"/>
    <row r="42773" x14ac:dyDescent="0.25"/>
    <row r="42774" x14ac:dyDescent="0.25"/>
    <row r="42775" x14ac:dyDescent="0.25"/>
    <row r="42776" x14ac:dyDescent="0.25"/>
    <row r="42777" x14ac:dyDescent="0.25"/>
    <row r="42778" x14ac:dyDescent="0.25"/>
    <row r="42779" x14ac:dyDescent="0.25"/>
    <row r="42780" x14ac:dyDescent="0.25"/>
    <row r="42781" x14ac:dyDescent="0.25"/>
    <row r="42782" x14ac:dyDescent="0.25"/>
    <row r="42783" x14ac:dyDescent="0.25"/>
    <row r="42784" x14ac:dyDescent="0.25"/>
    <row r="42785" x14ac:dyDescent="0.25"/>
    <row r="42786" x14ac:dyDescent="0.25"/>
    <row r="42787" x14ac:dyDescent="0.25"/>
    <row r="42788" x14ac:dyDescent="0.25"/>
    <row r="42789" x14ac:dyDescent="0.25"/>
    <row r="42790" x14ac:dyDescent="0.25"/>
    <row r="42791" x14ac:dyDescent="0.25"/>
    <row r="42792" x14ac:dyDescent="0.25"/>
    <row r="42793" x14ac:dyDescent="0.25"/>
    <row r="42794" x14ac:dyDescent="0.25"/>
    <row r="42795" x14ac:dyDescent="0.25"/>
    <row r="42796" x14ac:dyDescent="0.25"/>
    <row r="42797" x14ac:dyDescent="0.25"/>
    <row r="42798" x14ac:dyDescent="0.25"/>
    <row r="42799" x14ac:dyDescent="0.25"/>
    <row r="42800" x14ac:dyDescent="0.25"/>
    <row r="42801" x14ac:dyDescent="0.25"/>
    <row r="42802" x14ac:dyDescent="0.25"/>
    <row r="42803" x14ac:dyDescent="0.25"/>
    <row r="42804" x14ac:dyDescent="0.25"/>
    <row r="42805" x14ac:dyDescent="0.25"/>
    <row r="42806" x14ac:dyDescent="0.25"/>
    <row r="42807" x14ac:dyDescent="0.25"/>
    <row r="42808" x14ac:dyDescent="0.25"/>
    <row r="42809" x14ac:dyDescent="0.25"/>
    <row r="42810" x14ac:dyDescent="0.25"/>
    <row r="42811" x14ac:dyDescent="0.25"/>
    <row r="42812" x14ac:dyDescent="0.25"/>
    <row r="42813" x14ac:dyDescent="0.25"/>
    <row r="42814" x14ac:dyDescent="0.25"/>
    <row r="42815" x14ac:dyDescent="0.25"/>
    <row r="42816" x14ac:dyDescent="0.25"/>
    <row r="42817" x14ac:dyDescent="0.25"/>
    <row r="42818" x14ac:dyDescent="0.25"/>
    <row r="42819" x14ac:dyDescent="0.25"/>
    <row r="42820" x14ac:dyDescent="0.25"/>
    <row r="42821" x14ac:dyDescent="0.25"/>
    <row r="42822" x14ac:dyDescent="0.25"/>
    <row r="42823" x14ac:dyDescent="0.25"/>
    <row r="42824" x14ac:dyDescent="0.25"/>
    <row r="42825" x14ac:dyDescent="0.25"/>
    <row r="42826" x14ac:dyDescent="0.25"/>
    <row r="42827" x14ac:dyDescent="0.25"/>
    <row r="42828" x14ac:dyDescent="0.25"/>
    <row r="42829" x14ac:dyDescent="0.25"/>
    <row r="42830" x14ac:dyDescent="0.25"/>
    <row r="42831" x14ac:dyDescent="0.25"/>
    <row r="42832" x14ac:dyDescent="0.25"/>
    <row r="42833" x14ac:dyDescent="0.25"/>
    <row r="42834" x14ac:dyDescent="0.25"/>
    <row r="42835" x14ac:dyDescent="0.25"/>
    <row r="42836" x14ac:dyDescent="0.25"/>
    <row r="42837" x14ac:dyDescent="0.25"/>
    <row r="42838" x14ac:dyDescent="0.25"/>
    <row r="42839" x14ac:dyDescent="0.25"/>
    <row r="42840" x14ac:dyDescent="0.25"/>
    <row r="42841" x14ac:dyDescent="0.25"/>
    <row r="42842" x14ac:dyDescent="0.25"/>
    <row r="42843" x14ac:dyDescent="0.25"/>
    <row r="42844" x14ac:dyDescent="0.25"/>
    <row r="42845" x14ac:dyDescent="0.25"/>
    <row r="42846" x14ac:dyDescent="0.25"/>
    <row r="42847" x14ac:dyDescent="0.25"/>
    <row r="42848" x14ac:dyDescent="0.25"/>
    <row r="42849" x14ac:dyDescent="0.25"/>
    <row r="42850" x14ac:dyDescent="0.25"/>
    <row r="42851" x14ac:dyDescent="0.25"/>
    <row r="42852" x14ac:dyDescent="0.25"/>
    <row r="42853" x14ac:dyDescent="0.25"/>
    <row r="42854" x14ac:dyDescent="0.25"/>
    <row r="42855" x14ac:dyDescent="0.25"/>
    <row r="42856" x14ac:dyDescent="0.25"/>
    <row r="42857" x14ac:dyDescent="0.25"/>
    <row r="42858" x14ac:dyDescent="0.25"/>
    <row r="42859" x14ac:dyDescent="0.25"/>
    <row r="42860" x14ac:dyDescent="0.25"/>
    <row r="42861" x14ac:dyDescent="0.25"/>
    <row r="42862" x14ac:dyDescent="0.25"/>
    <row r="42863" x14ac:dyDescent="0.25"/>
    <row r="42864" x14ac:dyDescent="0.25"/>
    <row r="42865" x14ac:dyDescent="0.25"/>
    <row r="42866" x14ac:dyDescent="0.25"/>
    <row r="42867" x14ac:dyDescent="0.25"/>
    <row r="42868" x14ac:dyDescent="0.25"/>
    <row r="42869" x14ac:dyDescent="0.25"/>
    <row r="42870" x14ac:dyDescent="0.25"/>
    <row r="42871" x14ac:dyDescent="0.25"/>
    <row r="42872" x14ac:dyDescent="0.25"/>
    <row r="42873" x14ac:dyDescent="0.25"/>
    <row r="42874" x14ac:dyDescent="0.25"/>
    <row r="42875" x14ac:dyDescent="0.25"/>
    <row r="42876" x14ac:dyDescent="0.25"/>
    <row r="42877" x14ac:dyDescent="0.25"/>
    <row r="42878" x14ac:dyDescent="0.25"/>
    <row r="42879" x14ac:dyDescent="0.25"/>
    <row r="42880" x14ac:dyDescent="0.25"/>
    <row r="42881" x14ac:dyDescent="0.25"/>
    <row r="42882" x14ac:dyDescent="0.25"/>
    <row r="42883" x14ac:dyDescent="0.25"/>
    <row r="42884" x14ac:dyDescent="0.25"/>
    <row r="42885" x14ac:dyDescent="0.25"/>
    <row r="42886" x14ac:dyDescent="0.25"/>
    <row r="42887" x14ac:dyDescent="0.25"/>
    <row r="42888" x14ac:dyDescent="0.25"/>
    <row r="42889" x14ac:dyDescent="0.25"/>
    <row r="42890" x14ac:dyDescent="0.25"/>
    <row r="42891" x14ac:dyDescent="0.25"/>
    <row r="42892" x14ac:dyDescent="0.25"/>
    <row r="42893" x14ac:dyDescent="0.25"/>
    <row r="42894" x14ac:dyDescent="0.25"/>
    <row r="42895" x14ac:dyDescent="0.25"/>
    <row r="42896" x14ac:dyDescent="0.25"/>
    <row r="42897" x14ac:dyDescent="0.25"/>
    <row r="42898" x14ac:dyDescent="0.25"/>
    <row r="42899" x14ac:dyDescent="0.25"/>
    <row r="42900" x14ac:dyDescent="0.25"/>
    <row r="42901" x14ac:dyDescent="0.25"/>
    <row r="42902" x14ac:dyDescent="0.25"/>
    <row r="42903" x14ac:dyDescent="0.25"/>
    <row r="42904" x14ac:dyDescent="0.25"/>
    <row r="42905" x14ac:dyDescent="0.25"/>
    <row r="42906" x14ac:dyDescent="0.25"/>
    <row r="42907" x14ac:dyDescent="0.25"/>
    <row r="42908" x14ac:dyDescent="0.25"/>
    <row r="42909" x14ac:dyDescent="0.25"/>
    <row r="42910" x14ac:dyDescent="0.25"/>
    <row r="42911" x14ac:dyDescent="0.25"/>
    <row r="42912" x14ac:dyDescent="0.25"/>
    <row r="42913" x14ac:dyDescent="0.25"/>
    <row r="42914" x14ac:dyDescent="0.25"/>
    <row r="42915" x14ac:dyDescent="0.25"/>
    <row r="42916" x14ac:dyDescent="0.25"/>
    <row r="42917" x14ac:dyDescent="0.25"/>
    <row r="42918" x14ac:dyDescent="0.25"/>
    <row r="42919" x14ac:dyDescent="0.25"/>
    <row r="42920" x14ac:dyDescent="0.25"/>
    <row r="42921" x14ac:dyDescent="0.25"/>
    <row r="42922" x14ac:dyDescent="0.25"/>
    <row r="42923" x14ac:dyDescent="0.25"/>
    <row r="42924" x14ac:dyDescent="0.25"/>
    <row r="42925" x14ac:dyDescent="0.25"/>
    <row r="42926" x14ac:dyDescent="0.25"/>
    <row r="42927" x14ac:dyDescent="0.25"/>
    <row r="42928" x14ac:dyDescent="0.25"/>
    <row r="42929" x14ac:dyDescent="0.25"/>
    <row r="42930" x14ac:dyDescent="0.25"/>
    <row r="42931" x14ac:dyDescent="0.25"/>
    <row r="42932" x14ac:dyDescent="0.25"/>
    <row r="42933" x14ac:dyDescent="0.25"/>
    <row r="42934" x14ac:dyDescent="0.25"/>
    <row r="42935" x14ac:dyDescent="0.25"/>
    <row r="42936" x14ac:dyDescent="0.25"/>
    <row r="42937" x14ac:dyDescent="0.25"/>
    <row r="42938" x14ac:dyDescent="0.25"/>
    <row r="42939" x14ac:dyDescent="0.25"/>
    <row r="42940" x14ac:dyDescent="0.25"/>
    <row r="42941" x14ac:dyDescent="0.25"/>
    <row r="42942" x14ac:dyDescent="0.25"/>
    <row r="42943" x14ac:dyDescent="0.25"/>
    <row r="42944" x14ac:dyDescent="0.25"/>
    <row r="42945" x14ac:dyDescent="0.25"/>
    <row r="42946" x14ac:dyDescent="0.25"/>
    <row r="42947" x14ac:dyDescent="0.25"/>
    <row r="42948" x14ac:dyDescent="0.25"/>
    <row r="42949" x14ac:dyDescent="0.25"/>
    <row r="42950" x14ac:dyDescent="0.25"/>
    <row r="42951" x14ac:dyDescent="0.25"/>
    <row r="42952" x14ac:dyDescent="0.25"/>
    <row r="42953" x14ac:dyDescent="0.25"/>
    <row r="42954" x14ac:dyDescent="0.25"/>
    <row r="42955" x14ac:dyDescent="0.25"/>
    <row r="42956" x14ac:dyDescent="0.25"/>
    <row r="42957" x14ac:dyDescent="0.25"/>
    <row r="42958" x14ac:dyDescent="0.25"/>
    <row r="42959" x14ac:dyDescent="0.25"/>
    <row r="42960" x14ac:dyDescent="0.25"/>
    <row r="42961" x14ac:dyDescent="0.25"/>
    <row r="42962" x14ac:dyDescent="0.25"/>
    <row r="42963" x14ac:dyDescent="0.25"/>
    <row r="42964" x14ac:dyDescent="0.25"/>
    <row r="42965" x14ac:dyDescent="0.25"/>
    <row r="42966" x14ac:dyDescent="0.25"/>
    <row r="42967" x14ac:dyDescent="0.25"/>
    <row r="42968" x14ac:dyDescent="0.25"/>
    <row r="42969" x14ac:dyDescent="0.25"/>
    <row r="42970" x14ac:dyDescent="0.25"/>
    <row r="42971" x14ac:dyDescent="0.25"/>
    <row r="42972" x14ac:dyDescent="0.25"/>
    <row r="42973" x14ac:dyDescent="0.25"/>
    <row r="42974" x14ac:dyDescent="0.25"/>
    <row r="42975" x14ac:dyDescent="0.25"/>
    <row r="42976" x14ac:dyDescent="0.25"/>
    <row r="42977" x14ac:dyDescent="0.25"/>
    <row r="42978" x14ac:dyDescent="0.25"/>
    <row r="42979" x14ac:dyDescent="0.25"/>
    <row r="42980" x14ac:dyDescent="0.25"/>
    <row r="42981" x14ac:dyDescent="0.25"/>
    <row r="42982" x14ac:dyDescent="0.25"/>
    <row r="42983" x14ac:dyDescent="0.25"/>
    <row r="42984" x14ac:dyDescent="0.25"/>
    <row r="42985" x14ac:dyDescent="0.25"/>
    <row r="42986" x14ac:dyDescent="0.25"/>
    <row r="42987" x14ac:dyDescent="0.25"/>
    <row r="42988" x14ac:dyDescent="0.25"/>
    <row r="42989" x14ac:dyDescent="0.25"/>
    <row r="42990" x14ac:dyDescent="0.25"/>
    <row r="42991" x14ac:dyDescent="0.25"/>
    <row r="42992" x14ac:dyDescent="0.25"/>
    <row r="42993" x14ac:dyDescent="0.25"/>
    <row r="42994" x14ac:dyDescent="0.25"/>
    <row r="42995" x14ac:dyDescent="0.25"/>
    <row r="42996" x14ac:dyDescent="0.25"/>
    <row r="42997" x14ac:dyDescent="0.25"/>
    <row r="42998" x14ac:dyDescent="0.25"/>
    <row r="42999" x14ac:dyDescent="0.25"/>
    <row r="43000" x14ac:dyDescent="0.25"/>
    <row r="43001" x14ac:dyDescent="0.25"/>
    <row r="43002" x14ac:dyDescent="0.25"/>
    <row r="43003" x14ac:dyDescent="0.25"/>
    <row r="43004" x14ac:dyDescent="0.25"/>
    <row r="43005" x14ac:dyDescent="0.25"/>
    <row r="43006" x14ac:dyDescent="0.25"/>
    <row r="43007" x14ac:dyDescent="0.25"/>
    <row r="43008" x14ac:dyDescent="0.25"/>
    <row r="43009" x14ac:dyDescent="0.25"/>
    <row r="43010" x14ac:dyDescent="0.25"/>
    <row r="43011" x14ac:dyDescent="0.25"/>
    <row r="43012" x14ac:dyDescent="0.25"/>
    <row r="43013" x14ac:dyDescent="0.25"/>
    <row r="43014" x14ac:dyDescent="0.25"/>
    <row r="43015" x14ac:dyDescent="0.25"/>
    <row r="43016" x14ac:dyDescent="0.25"/>
    <row r="43017" x14ac:dyDescent="0.25"/>
    <row r="43018" x14ac:dyDescent="0.25"/>
    <row r="43019" x14ac:dyDescent="0.25"/>
    <row r="43020" x14ac:dyDescent="0.25"/>
    <row r="43021" x14ac:dyDescent="0.25"/>
    <row r="43022" x14ac:dyDescent="0.25"/>
    <row r="43023" x14ac:dyDescent="0.25"/>
    <row r="43024" x14ac:dyDescent="0.25"/>
    <row r="43025" x14ac:dyDescent="0.25"/>
    <row r="43026" x14ac:dyDescent="0.25"/>
    <row r="43027" x14ac:dyDescent="0.25"/>
    <row r="43028" x14ac:dyDescent="0.25"/>
    <row r="43029" x14ac:dyDescent="0.25"/>
    <row r="43030" x14ac:dyDescent="0.25"/>
    <row r="43031" x14ac:dyDescent="0.25"/>
    <row r="43032" x14ac:dyDescent="0.25"/>
    <row r="43033" x14ac:dyDescent="0.25"/>
    <row r="43034" x14ac:dyDescent="0.25"/>
    <row r="43035" x14ac:dyDescent="0.25"/>
    <row r="43036" x14ac:dyDescent="0.25"/>
    <row r="43037" x14ac:dyDescent="0.25"/>
    <row r="43038" x14ac:dyDescent="0.25"/>
    <row r="43039" x14ac:dyDescent="0.25"/>
    <row r="43040" x14ac:dyDescent="0.25"/>
    <row r="43041" x14ac:dyDescent="0.25"/>
    <row r="43042" x14ac:dyDescent="0.25"/>
    <row r="43043" x14ac:dyDescent="0.25"/>
    <row r="43044" x14ac:dyDescent="0.25"/>
    <row r="43045" x14ac:dyDescent="0.25"/>
    <row r="43046" x14ac:dyDescent="0.25"/>
    <row r="43047" x14ac:dyDescent="0.25"/>
    <row r="43048" x14ac:dyDescent="0.25"/>
    <row r="43049" x14ac:dyDescent="0.25"/>
    <row r="43050" x14ac:dyDescent="0.25"/>
    <row r="43051" x14ac:dyDescent="0.25"/>
    <row r="43052" x14ac:dyDescent="0.25"/>
    <row r="43053" x14ac:dyDescent="0.25"/>
    <row r="43054" x14ac:dyDescent="0.25"/>
    <row r="43055" x14ac:dyDescent="0.25"/>
    <row r="43056" x14ac:dyDescent="0.25"/>
    <row r="43057" x14ac:dyDescent="0.25"/>
    <row r="43058" x14ac:dyDescent="0.25"/>
    <row r="43059" x14ac:dyDescent="0.25"/>
    <row r="43060" x14ac:dyDescent="0.25"/>
    <row r="43061" x14ac:dyDescent="0.25"/>
    <row r="43062" x14ac:dyDescent="0.25"/>
    <row r="43063" x14ac:dyDescent="0.25"/>
    <row r="43064" x14ac:dyDescent="0.25"/>
    <row r="43065" x14ac:dyDescent="0.25"/>
    <row r="43066" x14ac:dyDescent="0.25"/>
    <row r="43067" x14ac:dyDescent="0.25"/>
    <row r="43068" x14ac:dyDescent="0.25"/>
    <row r="43069" x14ac:dyDescent="0.25"/>
    <row r="43070" x14ac:dyDescent="0.25"/>
    <row r="43071" x14ac:dyDescent="0.25"/>
    <row r="43072" x14ac:dyDescent="0.25"/>
    <row r="43073" x14ac:dyDescent="0.25"/>
    <row r="43074" x14ac:dyDescent="0.25"/>
    <row r="43075" x14ac:dyDescent="0.25"/>
    <row r="43076" x14ac:dyDescent="0.25"/>
    <row r="43077" x14ac:dyDescent="0.25"/>
    <row r="43078" x14ac:dyDescent="0.25"/>
    <row r="43079" x14ac:dyDescent="0.25"/>
    <row r="43080" x14ac:dyDescent="0.25"/>
    <row r="43081" x14ac:dyDescent="0.25"/>
    <row r="43082" x14ac:dyDescent="0.25"/>
    <row r="43083" x14ac:dyDescent="0.25"/>
    <row r="43084" x14ac:dyDescent="0.25"/>
    <row r="43085" x14ac:dyDescent="0.25"/>
    <row r="43086" x14ac:dyDescent="0.25"/>
    <row r="43087" x14ac:dyDescent="0.25"/>
    <row r="43088" x14ac:dyDescent="0.25"/>
    <row r="43089" x14ac:dyDescent="0.25"/>
    <row r="43090" x14ac:dyDescent="0.25"/>
    <row r="43091" x14ac:dyDescent="0.25"/>
    <row r="43092" x14ac:dyDescent="0.25"/>
    <row r="43093" x14ac:dyDescent="0.25"/>
    <row r="43094" x14ac:dyDescent="0.25"/>
    <row r="43095" x14ac:dyDescent="0.25"/>
    <row r="43096" x14ac:dyDescent="0.25"/>
    <row r="43097" x14ac:dyDescent="0.25"/>
    <row r="43098" x14ac:dyDescent="0.25"/>
    <row r="43099" x14ac:dyDescent="0.25"/>
    <row r="43100" x14ac:dyDescent="0.25"/>
    <row r="43101" x14ac:dyDescent="0.25"/>
    <row r="43102" x14ac:dyDescent="0.25"/>
    <row r="43103" x14ac:dyDescent="0.25"/>
    <row r="43104" x14ac:dyDescent="0.25"/>
    <row r="43105" x14ac:dyDescent="0.25"/>
    <row r="43106" x14ac:dyDescent="0.25"/>
    <row r="43107" x14ac:dyDescent="0.25"/>
    <row r="43108" x14ac:dyDescent="0.25"/>
    <row r="43109" x14ac:dyDescent="0.25"/>
    <row r="43110" x14ac:dyDescent="0.25"/>
    <row r="43111" x14ac:dyDescent="0.25"/>
    <row r="43112" x14ac:dyDescent="0.25"/>
    <row r="43113" x14ac:dyDescent="0.25"/>
    <row r="43114" x14ac:dyDescent="0.25"/>
    <row r="43115" x14ac:dyDescent="0.25"/>
    <row r="43116" x14ac:dyDescent="0.25"/>
    <row r="43117" x14ac:dyDescent="0.25"/>
    <row r="43118" x14ac:dyDescent="0.25"/>
    <row r="43119" x14ac:dyDescent="0.25"/>
    <row r="43120" x14ac:dyDescent="0.25"/>
    <row r="43121" x14ac:dyDescent="0.25"/>
    <row r="43122" x14ac:dyDescent="0.25"/>
    <row r="43123" x14ac:dyDescent="0.25"/>
    <row r="43124" x14ac:dyDescent="0.25"/>
    <row r="43125" x14ac:dyDescent="0.25"/>
    <row r="43126" x14ac:dyDescent="0.25"/>
    <row r="43127" x14ac:dyDescent="0.25"/>
    <row r="43128" x14ac:dyDescent="0.25"/>
    <row r="43129" x14ac:dyDescent="0.25"/>
    <row r="43130" x14ac:dyDescent="0.25"/>
    <row r="43131" x14ac:dyDescent="0.25"/>
    <row r="43132" x14ac:dyDescent="0.25"/>
    <row r="43133" x14ac:dyDescent="0.25"/>
    <row r="43134" x14ac:dyDescent="0.25"/>
    <row r="43135" x14ac:dyDescent="0.25"/>
    <row r="43136" x14ac:dyDescent="0.25"/>
    <row r="43137" x14ac:dyDescent="0.25"/>
    <row r="43138" x14ac:dyDescent="0.25"/>
    <row r="43139" x14ac:dyDescent="0.25"/>
    <row r="43140" x14ac:dyDescent="0.25"/>
    <row r="43141" x14ac:dyDescent="0.25"/>
    <row r="43142" x14ac:dyDescent="0.25"/>
    <row r="43143" x14ac:dyDescent="0.25"/>
    <row r="43144" x14ac:dyDescent="0.25"/>
    <row r="43145" x14ac:dyDescent="0.25"/>
    <row r="43146" x14ac:dyDescent="0.25"/>
    <row r="43147" x14ac:dyDescent="0.25"/>
    <row r="43148" x14ac:dyDescent="0.25"/>
    <row r="43149" x14ac:dyDescent="0.25"/>
    <row r="43150" x14ac:dyDescent="0.25"/>
    <row r="43151" x14ac:dyDescent="0.25"/>
    <row r="43152" x14ac:dyDescent="0.25"/>
    <row r="43153" x14ac:dyDescent="0.25"/>
    <row r="43154" x14ac:dyDescent="0.25"/>
    <row r="43155" x14ac:dyDescent="0.25"/>
    <row r="43156" x14ac:dyDescent="0.25"/>
    <row r="43157" x14ac:dyDescent="0.25"/>
    <row r="43158" x14ac:dyDescent="0.25"/>
    <row r="43159" x14ac:dyDescent="0.25"/>
    <row r="43160" x14ac:dyDescent="0.25"/>
    <row r="43161" x14ac:dyDescent="0.25"/>
    <row r="43162" x14ac:dyDescent="0.25"/>
    <row r="43163" x14ac:dyDescent="0.25"/>
    <row r="43164" x14ac:dyDescent="0.25"/>
    <row r="43165" x14ac:dyDescent="0.25"/>
    <row r="43166" x14ac:dyDescent="0.25"/>
    <row r="43167" x14ac:dyDescent="0.25"/>
    <row r="43168" x14ac:dyDescent="0.25"/>
    <row r="43169" x14ac:dyDescent="0.25"/>
    <row r="43170" x14ac:dyDescent="0.25"/>
    <row r="43171" x14ac:dyDescent="0.25"/>
    <row r="43172" x14ac:dyDescent="0.25"/>
    <row r="43173" x14ac:dyDescent="0.25"/>
    <row r="43174" x14ac:dyDescent="0.25"/>
    <row r="43175" x14ac:dyDescent="0.25"/>
    <row r="43176" x14ac:dyDescent="0.25"/>
    <row r="43177" x14ac:dyDescent="0.25"/>
    <row r="43178" x14ac:dyDescent="0.25"/>
    <row r="43179" x14ac:dyDescent="0.25"/>
    <row r="43180" x14ac:dyDescent="0.25"/>
    <row r="43181" x14ac:dyDescent="0.25"/>
    <row r="43182" x14ac:dyDescent="0.25"/>
    <row r="43183" x14ac:dyDescent="0.25"/>
    <row r="43184" x14ac:dyDescent="0.25"/>
    <row r="43185" x14ac:dyDescent="0.25"/>
    <row r="43186" x14ac:dyDescent="0.25"/>
    <row r="43187" x14ac:dyDescent="0.25"/>
    <row r="43188" x14ac:dyDescent="0.25"/>
    <row r="43189" x14ac:dyDescent="0.25"/>
    <row r="43190" x14ac:dyDescent="0.25"/>
    <row r="43191" x14ac:dyDescent="0.25"/>
    <row r="43192" x14ac:dyDescent="0.25"/>
    <row r="43193" x14ac:dyDescent="0.25"/>
    <row r="43194" x14ac:dyDescent="0.25"/>
    <row r="43195" x14ac:dyDescent="0.25"/>
    <row r="43196" x14ac:dyDescent="0.25"/>
    <row r="43197" x14ac:dyDescent="0.25"/>
    <row r="43198" x14ac:dyDescent="0.25"/>
    <row r="43199" x14ac:dyDescent="0.25"/>
    <row r="43200" x14ac:dyDescent="0.25"/>
    <row r="43201" x14ac:dyDescent="0.25"/>
    <row r="43202" x14ac:dyDescent="0.25"/>
    <row r="43203" x14ac:dyDescent="0.25"/>
    <row r="43204" x14ac:dyDescent="0.25"/>
    <row r="43205" x14ac:dyDescent="0.25"/>
    <row r="43206" x14ac:dyDescent="0.25"/>
    <row r="43207" x14ac:dyDescent="0.25"/>
    <row r="43208" x14ac:dyDescent="0.25"/>
    <row r="43209" x14ac:dyDescent="0.25"/>
    <row r="43210" x14ac:dyDescent="0.25"/>
    <row r="43211" x14ac:dyDescent="0.25"/>
    <row r="43212" x14ac:dyDescent="0.25"/>
    <row r="43213" x14ac:dyDescent="0.25"/>
    <row r="43214" x14ac:dyDescent="0.25"/>
    <row r="43215" x14ac:dyDescent="0.25"/>
    <row r="43216" x14ac:dyDescent="0.25"/>
    <row r="43217" x14ac:dyDescent="0.25"/>
    <row r="43218" x14ac:dyDescent="0.25"/>
    <row r="43219" x14ac:dyDescent="0.25"/>
    <row r="43220" x14ac:dyDescent="0.25"/>
    <row r="43221" x14ac:dyDescent="0.25"/>
    <row r="43222" x14ac:dyDescent="0.25"/>
    <row r="43223" x14ac:dyDescent="0.25"/>
    <row r="43224" x14ac:dyDescent="0.25"/>
    <row r="43225" x14ac:dyDescent="0.25"/>
    <row r="43226" x14ac:dyDescent="0.25"/>
    <row r="43227" x14ac:dyDescent="0.25"/>
    <row r="43228" x14ac:dyDescent="0.25"/>
    <row r="43229" x14ac:dyDescent="0.25"/>
    <row r="43230" x14ac:dyDescent="0.25"/>
    <row r="43231" x14ac:dyDescent="0.25"/>
    <row r="43232" x14ac:dyDescent="0.25"/>
    <row r="43233" x14ac:dyDescent="0.25"/>
    <row r="43234" x14ac:dyDescent="0.25"/>
    <row r="43235" x14ac:dyDescent="0.25"/>
    <row r="43236" x14ac:dyDescent="0.25"/>
    <row r="43237" x14ac:dyDescent="0.25"/>
    <row r="43238" x14ac:dyDescent="0.25"/>
    <row r="43239" x14ac:dyDescent="0.25"/>
    <row r="43240" x14ac:dyDescent="0.25"/>
    <row r="43241" x14ac:dyDescent="0.25"/>
    <row r="43242" x14ac:dyDescent="0.25"/>
    <row r="43243" x14ac:dyDescent="0.25"/>
    <row r="43244" x14ac:dyDescent="0.25"/>
    <row r="43245" x14ac:dyDescent="0.25"/>
    <row r="43246" x14ac:dyDescent="0.25"/>
    <row r="43247" x14ac:dyDescent="0.25"/>
    <row r="43248" x14ac:dyDescent="0.25"/>
    <row r="43249" x14ac:dyDescent="0.25"/>
    <row r="43250" x14ac:dyDescent="0.25"/>
    <row r="43251" x14ac:dyDescent="0.25"/>
    <row r="43252" x14ac:dyDescent="0.25"/>
    <row r="43253" x14ac:dyDescent="0.25"/>
    <row r="43254" x14ac:dyDescent="0.25"/>
    <row r="43255" x14ac:dyDescent="0.25"/>
    <row r="43256" x14ac:dyDescent="0.25"/>
    <row r="43257" x14ac:dyDescent="0.25"/>
    <row r="43258" x14ac:dyDescent="0.25"/>
    <row r="43259" x14ac:dyDescent="0.25"/>
    <row r="43260" x14ac:dyDescent="0.25"/>
    <row r="43261" x14ac:dyDescent="0.25"/>
    <row r="43262" x14ac:dyDescent="0.25"/>
    <row r="43263" x14ac:dyDescent="0.25"/>
    <row r="43264" x14ac:dyDescent="0.25"/>
    <row r="43265" x14ac:dyDescent="0.25"/>
    <row r="43266" x14ac:dyDescent="0.25"/>
    <row r="43267" x14ac:dyDescent="0.25"/>
    <row r="43268" x14ac:dyDescent="0.25"/>
    <row r="43269" x14ac:dyDescent="0.25"/>
    <row r="43270" x14ac:dyDescent="0.25"/>
    <row r="43271" x14ac:dyDescent="0.25"/>
    <row r="43272" x14ac:dyDescent="0.25"/>
    <row r="43273" x14ac:dyDescent="0.25"/>
    <row r="43274" x14ac:dyDescent="0.25"/>
    <row r="43275" x14ac:dyDescent="0.25"/>
    <row r="43276" x14ac:dyDescent="0.25"/>
    <row r="43277" x14ac:dyDescent="0.25"/>
    <row r="43278" x14ac:dyDescent="0.25"/>
    <row r="43279" x14ac:dyDescent="0.25"/>
    <row r="43280" x14ac:dyDescent="0.25"/>
    <row r="43281" x14ac:dyDescent="0.25"/>
    <row r="43282" x14ac:dyDescent="0.25"/>
    <row r="43283" x14ac:dyDescent="0.25"/>
    <row r="43284" x14ac:dyDescent="0.25"/>
    <row r="43285" x14ac:dyDescent="0.25"/>
    <row r="43286" x14ac:dyDescent="0.25"/>
    <row r="43287" x14ac:dyDescent="0.25"/>
    <row r="43288" x14ac:dyDescent="0.25"/>
    <row r="43289" x14ac:dyDescent="0.25"/>
    <row r="43290" x14ac:dyDescent="0.25"/>
    <row r="43291" x14ac:dyDescent="0.25"/>
    <row r="43292" x14ac:dyDescent="0.25"/>
    <row r="43293" x14ac:dyDescent="0.25"/>
    <row r="43294" x14ac:dyDescent="0.25"/>
    <row r="43295" x14ac:dyDescent="0.25"/>
    <row r="43296" x14ac:dyDescent="0.25"/>
    <row r="43297" x14ac:dyDescent="0.25"/>
    <row r="43298" x14ac:dyDescent="0.25"/>
    <row r="43299" x14ac:dyDescent="0.25"/>
    <row r="43300" x14ac:dyDescent="0.25"/>
    <row r="43301" x14ac:dyDescent="0.25"/>
    <row r="43302" x14ac:dyDescent="0.25"/>
    <row r="43303" x14ac:dyDescent="0.25"/>
    <row r="43304" x14ac:dyDescent="0.25"/>
    <row r="43305" x14ac:dyDescent="0.25"/>
    <row r="43306" x14ac:dyDescent="0.25"/>
    <row r="43307" x14ac:dyDescent="0.25"/>
    <row r="43308" x14ac:dyDescent="0.25"/>
    <row r="43309" x14ac:dyDescent="0.25"/>
    <row r="43310" x14ac:dyDescent="0.25"/>
    <row r="43311" x14ac:dyDescent="0.25"/>
    <row r="43312" x14ac:dyDescent="0.25"/>
    <row r="43313" x14ac:dyDescent="0.25"/>
    <row r="43314" x14ac:dyDescent="0.25"/>
    <row r="43315" x14ac:dyDescent="0.25"/>
    <row r="43316" x14ac:dyDescent="0.25"/>
    <row r="43317" x14ac:dyDescent="0.25"/>
    <row r="43318" x14ac:dyDescent="0.25"/>
    <row r="43319" x14ac:dyDescent="0.25"/>
    <row r="43320" x14ac:dyDescent="0.25"/>
    <row r="43321" x14ac:dyDescent="0.25"/>
    <row r="43322" x14ac:dyDescent="0.25"/>
    <row r="43323" x14ac:dyDescent="0.25"/>
    <row r="43324" x14ac:dyDescent="0.25"/>
    <row r="43325" x14ac:dyDescent="0.25"/>
    <row r="43326" x14ac:dyDescent="0.25"/>
    <row r="43327" x14ac:dyDescent="0.25"/>
    <row r="43328" x14ac:dyDescent="0.25"/>
    <row r="43329" x14ac:dyDescent="0.25"/>
    <row r="43330" x14ac:dyDescent="0.25"/>
    <row r="43331" x14ac:dyDescent="0.25"/>
    <row r="43332" x14ac:dyDescent="0.25"/>
    <row r="43333" x14ac:dyDescent="0.25"/>
    <row r="43334" x14ac:dyDescent="0.25"/>
    <row r="43335" x14ac:dyDescent="0.25"/>
    <row r="43336" x14ac:dyDescent="0.25"/>
    <row r="43337" x14ac:dyDescent="0.25"/>
    <row r="43338" x14ac:dyDescent="0.25"/>
    <row r="43339" x14ac:dyDescent="0.25"/>
    <row r="43340" x14ac:dyDescent="0.25"/>
    <row r="43341" x14ac:dyDescent="0.25"/>
    <row r="43342" x14ac:dyDescent="0.25"/>
    <row r="43343" x14ac:dyDescent="0.25"/>
    <row r="43344" x14ac:dyDescent="0.25"/>
    <row r="43345" x14ac:dyDescent="0.25"/>
    <row r="43346" x14ac:dyDescent="0.25"/>
    <row r="43347" x14ac:dyDescent="0.25"/>
    <row r="43348" x14ac:dyDescent="0.25"/>
    <row r="43349" x14ac:dyDescent="0.25"/>
    <row r="43350" x14ac:dyDescent="0.25"/>
    <row r="43351" x14ac:dyDescent="0.25"/>
    <row r="43352" x14ac:dyDescent="0.25"/>
    <row r="43353" x14ac:dyDescent="0.25"/>
    <row r="43354" x14ac:dyDescent="0.25"/>
    <row r="43355" x14ac:dyDescent="0.25"/>
    <row r="43356" x14ac:dyDescent="0.25"/>
    <row r="43357" x14ac:dyDescent="0.25"/>
    <row r="43358" x14ac:dyDescent="0.25"/>
    <row r="43359" x14ac:dyDescent="0.25"/>
    <row r="43360" x14ac:dyDescent="0.25"/>
    <row r="43361" x14ac:dyDescent="0.25"/>
    <row r="43362" x14ac:dyDescent="0.25"/>
    <row r="43363" x14ac:dyDescent="0.25"/>
    <row r="43364" x14ac:dyDescent="0.25"/>
    <row r="43365" x14ac:dyDescent="0.25"/>
    <row r="43366" x14ac:dyDescent="0.25"/>
    <row r="43367" x14ac:dyDescent="0.25"/>
    <row r="43368" x14ac:dyDescent="0.25"/>
    <row r="43369" x14ac:dyDescent="0.25"/>
    <row r="43370" x14ac:dyDescent="0.25"/>
    <row r="43371" x14ac:dyDescent="0.25"/>
    <row r="43372" x14ac:dyDescent="0.25"/>
    <row r="43373" x14ac:dyDescent="0.25"/>
    <row r="43374" x14ac:dyDescent="0.25"/>
    <row r="43375" x14ac:dyDescent="0.25"/>
    <row r="43376" x14ac:dyDescent="0.25"/>
    <row r="43377" x14ac:dyDescent="0.25"/>
    <row r="43378" x14ac:dyDescent="0.25"/>
    <row r="43379" x14ac:dyDescent="0.25"/>
    <row r="43380" x14ac:dyDescent="0.25"/>
    <row r="43381" x14ac:dyDescent="0.25"/>
    <row r="43382" x14ac:dyDescent="0.25"/>
    <row r="43383" x14ac:dyDescent="0.25"/>
    <row r="43384" x14ac:dyDescent="0.25"/>
    <row r="43385" x14ac:dyDescent="0.25"/>
    <row r="43386" x14ac:dyDescent="0.25"/>
    <row r="43387" x14ac:dyDescent="0.25"/>
    <row r="43388" x14ac:dyDescent="0.25"/>
    <row r="43389" x14ac:dyDescent="0.25"/>
    <row r="43390" x14ac:dyDescent="0.25"/>
    <row r="43391" x14ac:dyDescent="0.25"/>
    <row r="43392" x14ac:dyDescent="0.25"/>
    <row r="43393" x14ac:dyDescent="0.25"/>
    <row r="43394" x14ac:dyDescent="0.25"/>
    <row r="43395" x14ac:dyDescent="0.25"/>
    <row r="43396" x14ac:dyDescent="0.25"/>
    <row r="43397" x14ac:dyDescent="0.25"/>
    <row r="43398" x14ac:dyDescent="0.25"/>
    <row r="43399" x14ac:dyDescent="0.25"/>
    <row r="43400" x14ac:dyDescent="0.25"/>
    <row r="43401" x14ac:dyDescent="0.25"/>
    <row r="43402" x14ac:dyDescent="0.25"/>
    <row r="43403" x14ac:dyDescent="0.25"/>
    <row r="43404" x14ac:dyDescent="0.25"/>
    <row r="43405" x14ac:dyDescent="0.25"/>
    <row r="43406" x14ac:dyDescent="0.25"/>
    <row r="43407" x14ac:dyDescent="0.25"/>
    <row r="43408" x14ac:dyDescent="0.25"/>
    <row r="43409" x14ac:dyDescent="0.25"/>
    <row r="43410" x14ac:dyDescent="0.25"/>
    <row r="43411" x14ac:dyDescent="0.25"/>
    <row r="43412" x14ac:dyDescent="0.25"/>
    <row r="43413" x14ac:dyDescent="0.25"/>
    <row r="43414" x14ac:dyDescent="0.25"/>
    <row r="43415" x14ac:dyDescent="0.25"/>
    <row r="43416" x14ac:dyDescent="0.25"/>
    <row r="43417" x14ac:dyDescent="0.25"/>
    <row r="43418" x14ac:dyDescent="0.25"/>
    <row r="43419" x14ac:dyDescent="0.25"/>
    <row r="43420" x14ac:dyDescent="0.25"/>
    <row r="43421" x14ac:dyDescent="0.25"/>
    <row r="43422" x14ac:dyDescent="0.25"/>
    <row r="43423" x14ac:dyDescent="0.25"/>
    <row r="43424" x14ac:dyDescent="0.25"/>
    <row r="43425" x14ac:dyDescent="0.25"/>
    <row r="43426" x14ac:dyDescent="0.25"/>
    <row r="43427" x14ac:dyDescent="0.25"/>
    <row r="43428" x14ac:dyDescent="0.25"/>
    <row r="43429" x14ac:dyDescent="0.25"/>
    <row r="43430" x14ac:dyDescent="0.25"/>
    <row r="43431" x14ac:dyDescent="0.25"/>
    <row r="43432" x14ac:dyDescent="0.25"/>
    <row r="43433" x14ac:dyDescent="0.25"/>
    <row r="43434" x14ac:dyDescent="0.25"/>
    <row r="43435" x14ac:dyDescent="0.25"/>
    <row r="43436" x14ac:dyDescent="0.25"/>
    <row r="43437" x14ac:dyDescent="0.25"/>
    <row r="43438" x14ac:dyDescent="0.25"/>
    <row r="43439" x14ac:dyDescent="0.25"/>
    <row r="43440" x14ac:dyDescent="0.25"/>
    <row r="43441" x14ac:dyDescent="0.25"/>
    <row r="43442" x14ac:dyDescent="0.25"/>
    <row r="43443" x14ac:dyDescent="0.25"/>
    <row r="43444" x14ac:dyDescent="0.25"/>
    <row r="43445" x14ac:dyDescent="0.25"/>
    <row r="43446" x14ac:dyDescent="0.25"/>
    <row r="43447" x14ac:dyDescent="0.25"/>
    <row r="43448" x14ac:dyDescent="0.25"/>
    <row r="43449" x14ac:dyDescent="0.25"/>
    <row r="43450" x14ac:dyDescent="0.25"/>
    <row r="43451" x14ac:dyDescent="0.25"/>
    <row r="43452" x14ac:dyDescent="0.25"/>
    <row r="43453" x14ac:dyDescent="0.25"/>
    <row r="43454" x14ac:dyDescent="0.25"/>
    <row r="43455" x14ac:dyDescent="0.25"/>
    <row r="43456" x14ac:dyDescent="0.25"/>
    <row r="43457" x14ac:dyDescent="0.25"/>
    <row r="43458" x14ac:dyDescent="0.25"/>
    <row r="43459" x14ac:dyDescent="0.25"/>
    <row r="43460" x14ac:dyDescent="0.25"/>
    <row r="43461" x14ac:dyDescent="0.25"/>
    <row r="43462" x14ac:dyDescent="0.25"/>
    <row r="43463" x14ac:dyDescent="0.25"/>
    <row r="43464" x14ac:dyDescent="0.25"/>
    <row r="43465" x14ac:dyDescent="0.25"/>
    <row r="43466" x14ac:dyDescent="0.25"/>
    <row r="43467" x14ac:dyDescent="0.25"/>
    <row r="43468" x14ac:dyDescent="0.25"/>
    <row r="43469" x14ac:dyDescent="0.25"/>
    <row r="43470" x14ac:dyDescent="0.25"/>
    <row r="43471" x14ac:dyDescent="0.25"/>
    <row r="43472" x14ac:dyDescent="0.25"/>
    <row r="43473" x14ac:dyDescent="0.25"/>
    <row r="43474" x14ac:dyDescent="0.25"/>
    <row r="43475" x14ac:dyDescent="0.25"/>
    <row r="43476" x14ac:dyDescent="0.25"/>
    <row r="43477" x14ac:dyDescent="0.25"/>
    <row r="43478" x14ac:dyDescent="0.25"/>
    <row r="43479" x14ac:dyDescent="0.25"/>
    <row r="43480" x14ac:dyDescent="0.25"/>
    <row r="43481" x14ac:dyDescent="0.25"/>
    <row r="43482" x14ac:dyDescent="0.25"/>
    <row r="43483" x14ac:dyDescent="0.25"/>
    <row r="43484" x14ac:dyDescent="0.25"/>
    <row r="43485" x14ac:dyDescent="0.25"/>
    <row r="43486" x14ac:dyDescent="0.25"/>
    <row r="43487" x14ac:dyDescent="0.25"/>
    <row r="43488" x14ac:dyDescent="0.25"/>
    <row r="43489" x14ac:dyDescent="0.25"/>
    <row r="43490" x14ac:dyDescent="0.25"/>
    <row r="43491" x14ac:dyDescent="0.25"/>
    <row r="43492" x14ac:dyDescent="0.25"/>
    <row r="43493" x14ac:dyDescent="0.25"/>
    <row r="43494" x14ac:dyDescent="0.25"/>
    <row r="43495" x14ac:dyDescent="0.25"/>
    <row r="43496" x14ac:dyDescent="0.25"/>
    <row r="43497" x14ac:dyDescent="0.25"/>
    <row r="43498" x14ac:dyDescent="0.25"/>
    <row r="43499" x14ac:dyDescent="0.25"/>
    <row r="43500" x14ac:dyDescent="0.25"/>
    <row r="43501" x14ac:dyDescent="0.25"/>
    <row r="43502" x14ac:dyDescent="0.25"/>
    <row r="43503" x14ac:dyDescent="0.25"/>
    <row r="43504" x14ac:dyDescent="0.25"/>
    <row r="43505" x14ac:dyDescent="0.25"/>
    <row r="43506" x14ac:dyDescent="0.25"/>
    <row r="43507" x14ac:dyDescent="0.25"/>
    <row r="43508" x14ac:dyDescent="0.25"/>
    <row r="43509" x14ac:dyDescent="0.25"/>
    <row r="43510" x14ac:dyDescent="0.25"/>
    <row r="43511" x14ac:dyDescent="0.25"/>
    <row r="43512" x14ac:dyDescent="0.25"/>
    <row r="43513" x14ac:dyDescent="0.25"/>
    <row r="43514" x14ac:dyDescent="0.25"/>
    <row r="43515" x14ac:dyDescent="0.25"/>
    <row r="43516" x14ac:dyDescent="0.25"/>
    <row r="43517" x14ac:dyDescent="0.25"/>
    <row r="43518" x14ac:dyDescent="0.25"/>
    <row r="43519" x14ac:dyDescent="0.25"/>
    <row r="43520" x14ac:dyDescent="0.25"/>
    <row r="43521" x14ac:dyDescent="0.25"/>
    <row r="43522" x14ac:dyDescent="0.25"/>
    <row r="43523" x14ac:dyDescent="0.25"/>
    <row r="43524" x14ac:dyDescent="0.25"/>
    <row r="43525" x14ac:dyDescent="0.25"/>
    <row r="43526" x14ac:dyDescent="0.25"/>
    <row r="43527" x14ac:dyDescent="0.25"/>
    <row r="43528" x14ac:dyDescent="0.25"/>
    <row r="43529" x14ac:dyDescent="0.25"/>
    <row r="43530" x14ac:dyDescent="0.25"/>
    <row r="43531" x14ac:dyDescent="0.25"/>
    <row r="43532" x14ac:dyDescent="0.25"/>
    <row r="43533" x14ac:dyDescent="0.25"/>
    <row r="43534" x14ac:dyDescent="0.25"/>
    <row r="43535" x14ac:dyDescent="0.25"/>
    <row r="43536" x14ac:dyDescent="0.25"/>
    <row r="43537" x14ac:dyDescent="0.25"/>
    <row r="43538" x14ac:dyDescent="0.25"/>
    <row r="43539" x14ac:dyDescent="0.25"/>
    <row r="43540" x14ac:dyDescent="0.25"/>
    <row r="43541" x14ac:dyDescent="0.25"/>
    <row r="43542" x14ac:dyDescent="0.25"/>
    <row r="43543" x14ac:dyDescent="0.25"/>
    <row r="43544" x14ac:dyDescent="0.25"/>
    <row r="43545" x14ac:dyDescent="0.25"/>
    <row r="43546" x14ac:dyDescent="0.25"/>
    <row r="43547" x14ac:dyDescent="0.25"/>
    <row r="43548" x14ac:dyDescent="0.25"/>
    <row r="43549" x14ac:dyDescent="0.25"/>
    <row r="43550" x14ac:dyDescent="0.25"/>
    <row r="43551" x14ac:dyDescent="0.25"/>
    <row r="43552" x14ac:dyDescent="0.25"/>
    <row r="43553" x14ac:dyDescent="0.25"/>
    <row r="43554" x14ac:dyDescent="0.25"/>
    <row r="43555" x14ac:dyDescent="0.25"/>
    <row r="43556" x14ac:dyDescent="0.25"/>
    <row r="43557" x14ac:dyDescent="0.25"/>
    <row r="43558" x14ac:dyDescent="0.25"/>
    <row r="43559" x14ac:dyDescent="0.25"/>
    <row r="43560" x14ac:dyDescent="0.25"/>
    <row r="43561" x14ac:dyDescent="0.25"/>
    <row r="43562" x14ac:dyDescent="0.25"/>
    <row r="43563" x14ac:dyDescent="0.25"/>
    <row r="43564" x14ac:dyDescent="0.25"/>
    <row r="43565" x14ac:dyDescent="0.25"/>
    <row r="43566" x14ac:dyDescent="0.25"/>
    <row r="43567" x14ac:dyDescent="0.25"/>
    <row r="43568" x14ac:dyDescent="0.25"/>
    <row r="43569" x14ac:dyDescent="0.25"/>
    <row r="43570" x14ac:dyDescent="0.25"/>
    <row r="43571" x14ac:dyDescent="0.25"/>
    <row r="43572" x14ac:dyDescent="0.25"/>
    <row r="43573" x14ac:dyDescent="0.25"/>
    <row r="43574" x14ac:dyDescent="0.25"/>
    <row r="43575" x14ac:dyDescent="0.25"/>
    <row r="43576" x14ac:dyDescent="0.25"/>
    <row r="43577" x14ac:dyDescent="0.25"/>
    <row r="43578" x14ac:dyDescent="0.25"/>
    <row r="43579" x14ac:dyDescent="0.25"/>
    <row r="43580" x14ac:dyDescent="0.25"/>
    <row r="43581" x14ac:dyDescent="0.25"/>
    <row r="43582" x14ac:dyDescent="0.25"/>
    <row r="43583" x14ac:dyDescent="0.25"/>
    <row r="43584" x14ac:dyDescent="0.25"/>
    <row r="43585" x14ac:dyDescent="0.25"/>
    <row r="43586" x14ac:dyDescent="0.25"/>
    <row r="43587" x14ac:dyDescent="0.25"/>
    <row r="43588" x14ac:dyDescent="0.25"/>
    <row r="43589" x14ac:dyDescent="0.25"/>
    <row r="43590" x14ac:dyDescent="0.25"/>
    <row r="43591" x14ac:dyDescent="0.25"/>
    <row r="43592" x14ac:dyDescent="0.25"/>
    <row r="43593" x14ac:dyDescent="0.25"/>
    <row r="43594" x14ac:dyDescent="0.25"/>
    <row r="43595" x14ac:dyDescent="0.25"/>
    <row r="43596" x14ac:dyDescent="0.25"/>
    <row r="43597" x14ac:dyDescent="0.25"/>
    <row r="43598" x14ac:dyDescent="0.25"/>
    <row r="43599" x14ac:dyDescent="0.25"/>
    <row r="43600" x14ac:dyDescent="0.25"/>
    <row r="43601" x14ac:dyDescent="0.25"/>
    <row r="43602" x14ac:dyDescent="0.25"/>
    <row r="43603" x14ac:dyDescent="0.25"/>
    <row r="43604" x14ac:dyDescent="0.25"/>
    <row r="43605" x14ac:dyDescent="0.25"/>
    <row r="43606" x14ac:dyDescent="0.25"/>
    <row r="43607" x14ac:dyDescent="0.25"/>
    <row r="43608" x14ac:dyDescent="0.25"/>
    <row r="43609" x14ac:dyDescent="0.25"/>
    <row r="43610" x14ac:dyDescent="0.25"/>
    <row r="43611" x14ac:dyDescent="0.25"/>
    <row r="43612" x14ac:dyDescent="0.25"/>
    <row r="43613" x14ac:dyDescent="0.25"/>
    <row r="43614" x14ac:dyDescent="0.25"/>
    <row r="43615" x14ac:dyDescent="0.25"/>
    <row r="43616" x14ac:dyDescent="0.25"/>
    <row r="43617" x14ac:dyDescent="0.25"/>
    <row r="43618" x14ac:dyDescent="0.25"/>
    <row r="43619" x14ac:dyDescent="0.25"/>
    <row r="43620" x14ac:dyDescent="0.25"/>
    <row r="43621" x14ac:dyDescent="0.25"/>
    <row r="43622" x14ac:dyDescent="0.25"/>
    <row r="43623" x14ac:dyDescent="0.25"/>
    <row r="43624" x14ac:dyDescent="0.25"/>
    <row r="43625" x14ac:dyDescent="0.25"/>
    <row r="43626" x14ac:dyDescent="0.25"/>
    <row r="43627" x14ac:dyDescent="0.25"/>
    <row r="43628" x14ac:dyDescent="0.25"/>
    <row r="43629" x14ac:dyDescent="0.25"/>
    <row r="43630" x14ac:dyDescent="0.25"/>
    <row r="43631" x14ac:dyDescent="0.25"/>
    <row r="43632" x14ac:dyDescent="0.25"/>
    <row r="43633" x14ac:dyDescent="0.25"/>
    <row r="43634" x14ac:dyDescent="0.25"/>
    <row r="43635" x14ac:dyDescent="0.25"/>
    <row r="43636" x14ac:dyDescent="0.25"/>
    <row r="43637" x14ac:dyDescent="0.25"/>
    <row r="43638" x14ac:dyDescent="0.25"/>
    <row r="43639" x14ac:dyDescent="0.25"/>
    <row r="43640" x14ac:dyDescent="0.25"/>
    <row r="43641" x14ac:dyDescent="0.25"/>
    <row r="43642" x14ac:dyDescent="0.25"/>
    <row r="43643" x14ac:dyDescent="0.25"/>
    <row r="43644" x14ac:dyDescent="0.25"/>
    <row r="43645" x14ac:dyDescent="0.25"/>
    <row r="43646" x14ac:dyDescent="0.25"/>
    <row r="43647" x14ac:dyDescent="0.25"/>
    <row r="43648" x14ac:dyDescent="0.25"/>
    <row r="43649" x14ac:dyDescent="0.25"/>
    <row r="43650" x14ac:dyDescent="0.25"/>
    <row r="43651" x14ac:dyDescent="0.25"/>
    <row r="43652" x14ac:dyDescent="0.25"/>
    <row r="43653" x14ac:dyDescent="0.25"/>
    <row r="43654" x14ac:dyDescent="0.25"/>
    <row r="43655" x14ac:dyDescent="0.25"/>
    <row r="43656" x14ac:dyDescent="0.25"/>
    <row r="43657" x14ac:dyDescent="0.25"/>
    <row r="43658" x14ac:dyDescent="0.25"/>
    <row r="43659" x14ac:dyDescent="0.25"/>
    <row r="43660" x14ac:dyDescent="0.25"/>
    <row r="43661" x14ac:dyDescent="0.25"/>
    <row r="43662" x14ac:dyDescent="0.25"/>
    <row r="43663" x14ac:dyDescent="0.25"/>
    <row r="43664" x14ac:dyDescent="0.25"/>
    <row r="43665" x14ac:dyDescent="0.25"/>
    <row r="43666" x14ac:dyDescent="0.25"/>
    <row r="43667" x14ac:dyDescent="0.25"/>
    <row r="43668" x14ac:dyDescent="0.25"/>
    <row r="43669" x14ac:dyDescent="0.25"/>
    <row r="43670" x14ac:dyDescent="0.25"/>
    <row r="43671" x14ac:dyDescent="0.25"/>
    <row r="43672" x14ac:dyDescent="0.25"/>
    <row r="43673" x14ac:dyDescent="0.25"/>
    <row r="43674" x14ac:dyDescent="0.25"/>
    <row r="43675" x14ac:dyDescent="0.25"/>
    <row r="43676" x14ac:dyDescent="0.25"/>
    <row r="43677" x14ac:dyDescent="0.25"/>
    <row r="43678" x14ac:dyDescent="0.25"/>
    <row r="43679" x14ac:dyDescent="0.25"/>
    <row r="43680" x14ac:dyDescent="0.25"/>
    <row r="43681" x14ac:dyDescent="0.25"/>
    <row r="43682" x14ac:dyDescent="0.25"/>
    <row r="43683" x14ac:dyDescent="0.25"/>
    <row r="43684" x14ac:dyDescent="0.25"/>
    <row r="43685" x14ac:dyDescent="0.25"/>
    <row r="43686" x14ac:dyDescent="0.25"/>
    <row r="43687" x14ac:dyDescent="0.25"/>
    <row r="43688" x14ac:dyDescent="0.25"/>
    <row r="43689" x14ac:dyDescent="0.25"/>
    <row r="43690" x14ac:dyDescent="0.25"/>
    <row r="43691" x14ac:dyDescent="0.25"/>
    <row r="43692" x14ac:dyDescent="0.25"/>
    <row r="43693" x14ac:dyDescent="0.25"/>
    <row r="43694" x14ac:dyDescent="0.25"/>
    <row r="43695" x14ac:dyDescent="0.25"/>
    <row r="43696" x14ac:dyDescent="0.25"/>
    <row r="43697" x14ac:dyDescent="0.25"/>
    <row r="43698" x14ac:dyDescent="0.25"/>
    <row r="43699" x14ac:dyDescent="0.25"/>
    <row r="43700" x14ac:dyDescent="0.25"/>
    <row r="43701" x14ac:dyDescent="0.25"/>
    <row r="43702" x14ac:dyDescent="0.25"/>
    <row r="43703" x14ac:dyDescent="0.25"/>
    <row r="43704" x14ac:dyDescent="0.25"/>
    <row r="43705" x14ac:dyDescent="0.25"/>
    <row r="43706" x14ac:dyDescent="0.25"/>
    <row r="43707" x14ac:dyDescent="0.25"/>
    <row r="43708" x14ac:dyDescent="0.25"/>
    <row r="43709" x14ac:dyDescent="0.25"/>
    <row r="43710" x14ac:dyDescent="0.25"/>
    <row r="43711" x14ac:dyDescent="0.25"/>
    <row r="43712" x14ac:dyDescent="0.25"/>
    <row r="43713" x14ac:dyDescent="0.25"/>
    <row r="43714" x14ac:dyDescent="0.25"/>
    <row r="43715" x14ac:dyDescent="0.25"/>
    <row r="43716" x14ac:dyDescent="0.25"/>
    <row r="43717" x14ac:dyDescent="0.25"/>
    <row r="43718" x14ac:dyDescent="0.25"/>
    <row r="43719" x14ac:dyDescent="0.25"/>
    <row r="43720" x14ac:dyDescent="0.25"/>
    <row r="43721" x14ac:dyDescent="0.25"/>
    <row r="43722" x14ac:dyDescent="0.25"/>
    <row r="43723" x14ac:dyDescent="0.25"/>
    <row r="43724" x14ac:dyDescent="0.25"/>
    <row r="43725" x14ac:dyDescent="0.25"/>
    <row r="43726" x14ac:dyDescent="0.25"/>
    <row r="43727" x14ac:dyDescent="0.25"/>
    <row r="43728" x14ac:dyDescent="0.25"/>
    <row r="43729" x14ac:dyDescent="0.25"/>
    <row r="43730" x14ac:dyDescent="0.25"/>
    <row r="43731" x14ac:dyDescent="0.25"/>
    <row r="43732" x14ac:dyDescent="0.25"/>
    <row r="43733" x14ac:dyDescent="0.25"/>
    <row r="43734" x14ac:dyDescent="0.25"/>
    <row r="43735" x14ac:dyDescent="0.25"/>
    <row r="43736" x14ac:dyDescent="0.25"/>
    <row r="43737" x14ac:dyDescent="0.25"/>
    <row r="43738" x14ac:dyDescent="0.25"/>
    <row r="43739" x14ac:dyDescent="0.25"/>
    <row r="43740" x14ac:dyDescent="0.25"/>
    <row r="43741" x14ac:dyDescent="0.25"/>
    <row r="43742" x14ac:dyDescent="0.25"/>
    <row r="43743" x14ac:dyDescent="0.25"/>
    <row r="43744" x14ac:dyDescent="0.25"/>
    <row r="43745" x14ac:dyDescent="0.25"/>
    <row r="43746" x14ac:dyDescent="0.25"/>
    <row r="43747" x14ac:dyDescent="0.25"/>
    <row r="43748" x14ac:dyDescent="0.25"/>
    <row r="43749" x14ac:dyDescent="0.25"/>
    <row r="43750" x14ac:dyDescent="0.25"/>
    <row r="43751" x14ac:dyDescent="0.25"/>
    <row r="43752" x14ac:dyDescent="0.25"/>
    <row r="43753" x14ac:dyDescent="0.25"/>
    <row r="43754" x14ac:dyDescent="0.25"/>
    <row r="43755" x14ac:dyDescent="0.25"/>
    <row r="43756" x14ac:dyDescent="0.25"/>
    <row r="43757" x14ac:dyDescent="0.25"/>
    <row r="43758" x14ac:dyDescent="0.25"/>
    <row r="43759" x14ac:dyDescent="0.25"/>
    <row r="43760" x14ac:dyDescent="0.25"/>
    <row r="43761" x14ac:dyDescent="0.25"/>
    <row r="43762" x14ac:dyDescent="0.25"/>
    <row r="43763" x14ac:dyDescent="0.25"/>
    <row r="43764" x14ac:dyDescent="0.25"/>
    <row r="43765" x14ac:dyDescent="0.25"/>
    <row r="43766" x14ac:dyDescent="0.25"/>
    <row r="43767" x14ac:dyDescent="0.25"/>
    <row r="43768" x14ac:dyDescent="0.25"/>
    <row r="43769" x14ac:dyDescent="0.25"/>
    <row r="43770" x14ac:dyDescent="0.25"/>
    <row r="43771" x14ac:dyDescent="0.25"/>
    <row r="43772" x14ac:dyDescent="0.25"/>
    <row r="43773" x14ac:dyDescent="0.25"/>
    <row r="43774" x14ac:dyDescent="0.25"/>
    <row r="43775" x14ac:dyDescent="0.25"/>
    <row r="43776" x14ac:dyDescent="0.25"/>
    <row r="43777" x14ac:dyDescent="0.25"/>
    <row r="43778" x14ac:dyDescent="0.25"/>
    <row r="43779" x14ac:dyDescent="0.25"/>
    <row r="43780" x14ac:dyDescent="0.25"/>
    <row r="43781" x14ac:dyDescent="0.25"/>
    <row r="43782" x14ac:dyDescent="0.25"/>
    <row r="43783" x14ac:dyDescent="0.25"/>
    <row r="43784" x14ac:dyDescent="0.25"/>
    <row r="43785" x14ac:dyDescent="0.25"/>
    <row r="43786" x14ac:dyDescent="0.25"/>
    <row r="43787" x14ac:dyDescent="0.25"/>
    <row r="43788" x14ac:dyDescent="0.25"/>
    <row r="43789" x14ac:dyDescent="0.25"/>
    <row r="43790" x14ac:dyDescent="0.25"/>
    <row r="43791" x14ac:dyDescent="0.25"/>
    <row r="43792" x14ac:dyDescent="0.25"/>
    <row r="43793" x14ac:dyDescent="0.25"/>
    <row r="43794" x14ac:dyDescent="0.25"/>
    <row r="43795" x14ac:dyDescent="0.25"/>
    <row r="43796" x14ac:dyDescent="0.25"/>
    <row r="43797" x14ac:dyDescent="0.25"/>
    <row r="43798" x14ac:dyDescent="0.25"/>
    <row r="43799" x14ac:dyDescent="0.25"/>
    <row r="43800" x14ac:dyDescent="0.25"/>
    <row r="43801" x14ac:dyDescent="0.25"/>
    <row r="43802" x14ac:dyDescent="0.25"/>
    <row r="43803" x14ac:dyDescent="0.25"/>
    <row r="43804" x14ac:dyDescent="0.25"/>
    <row r="43805" x14ac:dyDescent="0.25"/>
    <row r="43806" x14ac:dyDescent="0.25"/>
    <row r="43807" x14ac:dyDescent="0.25"/>
    <row r="43808" x14ac:dyDescent="0.25"/>
    <row r="43809" x14ac:dyDescent="0.25"/>
    <row r="43810" x14ac:dyDescent="0.25"/>
    <row r="43811" x14ac:dyDescent="0.25"/>
    <row r="43812" x14ac:dyDescent="0.25"/>
    <row r="43813" x14ac:dyDescent="0.25"/>
    <row r="43814" x14ac:dyDescent="0.25"/>
    <row r="43815" x14ac:dyDescent="0.25"/>
    <row r="43816" x14ac:dyDescent="0.25"/>
    <row r="43817" x14ac:dyDescent="0.25"/>
    <row r="43818" x14ac:dyDescent="0.25"/>
    <row r="43819" x14ac:dyDescent="0.25"/>
    <row r="43820" x14ac:dyDescent="0.25"/>
    <row r="43821" x14ac:dyDescent="0.25"/>
    <row r="43822" x14ac:dyDescent="0.25"/>
    <row r="43823" x14ac:dyDescent="0.25"/>
    <row r="43824" x14ac:dyDescent="0.25"/>
    <row r="43825" x14ac:dyDescent="0.25"/>
    <row r="43826" x14ac:dyDescent="0.25"/>
    <row r="43827" x14ac:dyDescent="0.25"/>
    <row r="43828" x14ac:dyDescent="0.25"/>
    <row r="43829" x14ac:dyDescent="0.25"/>
    <row r="43830" x14ac:dyDescent="0.25"/>
    <row r="43831" x14ac:dyDescent="0.25"/>
    <row r="43832" x14ac:dyDescent="0.25"/>
    <row r="43833" x14ac:dyDescent="0.25"/>
    <row r="43834" x14ac:dyDescent="0.25"/>
    <row r="43835" x14ac:dyDescent="0.25"/>
    <row r="43836" x14ac:dyDescent="0.25"/>
    <row r="43837" x14ac:dyDescent="0.25"/>
    <row r="43838" x14ac:dyDescent="0.25"/>
    <row r="43839" x14ac:dyDescent="0.25"/>
    <row r="43840" x14ac:dyDescent="0.25"/>
    <row r="43841" x14ac:dyDescent="0.25"/>
    <row r="43842" x14ac:dyDescent="0.25"/>
    <row r="43843" x14ac:dyDescent="0.25"/>
    <row r="43844" x14ac:dyDescent="0.25"/>
    <row r="43845" x14ac:dyDescent="0.25"/>
    <row r="43846" x14ac:dyDescent="0.25"/>
    <row r="43847" x14ac:dyDescent="0.25"/>
    <row r="43848" x14ac:dyDescent="0.25"/>
    <row r="43849" x14ac:dyDescent="0.25"/>
    <row r="43850" x14ac:dyDescent="0.25"/>
    <row r="43851" x14ac:dyDescent="0.25"/>
    <row r="43852" x14ac:dyDescent="0.25"/>
    <row r="43853" x14ac:dyDescent="0.25"/>
    <row r="43854" x14ac:dyDescent="0.25"/>
    <row r="43855" x14ac:dyDescent="0.25"/>
    <row r="43856" x14ac:dyDescent="0.25"/>
    <row r="43857" x14ac:dyDescent="0.25"/>
    <row r="43858" x14ac:dyDescent="0.25"/>
    <row r="43859" x14ac:dyDescent="0.25"/>
    <row r="43860" x14ac:dyDescent="0.25"/>
    <row r="43861" x14ac:dyDescent="0.25"/>
    <row r="43862" x14ac:dyDescent="0.25"/>
    <row r="43863" x14ac:dyDescent="0.25"/>
    <row r="43864" x14ac:dyDescent="0.25"/>
    <row r="43865" x14ac:dyDescent="0.25"/>
    <row r="43866" x14ac:dyDescent="0.25"/>
    <row r="43867" x14ac:dyDescent="0.25"/>
    <row r="43868" x14ac:dyDescent="0.25"/>
    <row r="43869" x14ac:dyDescent="0.25"/>
    <row r="43870" x14ac:dyDescent="0.25"/>
    <row r="43871" x14ac:dyDescent="0.25"/>
    <row r="43872" x14ac:dyDescent="0.25"/>
    <row r="43873" x14ac:dyDescent="0.25"/>
    <row r="43874" x14ac:dyDescent="0.25"/>
    <row r="43875" x14ac:dyDescent="0.25"/>
    <row r="43876" x14ac:dyDescent="0.25"/>
    <row r="43877" x14ac:dyDescent="0.25"/>
    <row r="43878" x14ac:dyDescent="0.25"/>
    <row r="43879" x14ac:dyDescent="0.25"/>
    <row r="43880" x14ac:dyDescent="0.25"/>
    <row r="43881" x14ac:dyDescent="0.25"/>
    <row r="43882" x14ac:dyDescent="0.25"/>
    <row r="43883" x14ac:dyDescent="0.25"/>
    <row r="43884" x14ac:dyDescent="0.25"/>
    <row r="43885" x14ac:dyDescent="0.25"/>
    <row r="43886" x14ac:dyDescent="0.25"/>
    <row r="43887" x14ac:dyDescent="0.25"/>
    <row r="43888" x14ac:dyDescent="0.25"/>
    <row r="43889" x14ac:dyDescent="0.25"/>
    <row r="43890" x14ac:dyDescent="0.25"/>
    <row r="43891" x14ac:dyDescent="0.25"/>
    <row r="43892" x14ac:dyDescent="0.25"/>
    <row r="43893" x14ac:dyDescent="0.25"/>
    <row r="43894" x14ac:dyDescent="0.25"/>
    <row r="43895" x14ac:dyDescent="0.25"/>
    <row r="43896" x14ac:dyDescent="0.25"/>
    <row r="43897" x14ac:dyDescent="0.25"/>
    <row r="43898" x14ac:dyDescent="0.25"/>
    <row r="43899" x14ac:dyDescent="0.25"/>
    <row r="43900" x14ac:dyDescent="0.25"/>
    <row r="43901" x14ac:dyDescent="0.25"/>
    <row r="43902" x14ac:dyDescent="0.25"/>
    <row r="43903" x14ac:dyDescent="0.25"/>
    <row r="43904" x14ac:dyDescent="0.25"/>
    <row r="43905" x14ac:dyDescent="0.25"/>
    <row r="43906" x14ac:dyDescent="0.25"/>
    <row r="43907" x14ac:dyDescent="0.25"/>
    <row r="43908" x14ac:dyDescent="0.25"/>
    <row r="43909" x14ac:dyDescent="0.25"/>
    <row r="43910" x14ac:dyDescent="0.25"/>
    <row r="43911" x14ac:dyDescent="0.25"/>
    <row r="43912" x14ac:dyDescent="0.25"/>
    <row r="43913" x14ac:dyDescent="0.25"/>
    <row r="43914" x14ac:dyDescent="0.25"/>
    <row r="43915" x14ac:dyDescent="0.25"/>
    <row r="43916" x14ac:dyDescent="0.25"/>
    <row r="43917" x14ac:dyDescent="0.25"/>
    <row r="43918" x14ac:dyDescent="0.25"/>
    <row r="43919" x14ac:dyDescent="0.25"/>
    <row r="43920" x14ac:dyDescent="0.25"/>
    <row r="43921" x14ac:dyDescent="0.25"/>
    <row r="43922" x14ac:dyDescent="0.25"/>
    <row r="43923" x14ac:dyDescent="0.25"/>
    <row r="43924" x14ac:dyDescent="0.25"/>
    <row r="43925" x14ac:dyDescent="0.25"/>
    <row r="43926" x14ac:dyDescent="0.25"/>
    <row r="43927" x14ac:dyDescent="0.25"/>
    <row r="43928" x14ac:dyDescent="0.25"/>
    <row r="43929" x14ac:dyDescent="0.25"/>
    <row r="43930" x14ac:dyDescent="0.25"/>
    <row r="43931" x14ac:dyDescent="0.25"/>
    <row r="43932" x14ac:dyDescent="0.25"/>
    <row r="43933" x14ac:dyDescent="0.25"/>
    <row r="43934" x14ac:dyDescent="0.25"/>
    <row r="43935" x14ac:dyDescent="0.25"/>
    <row r="43936" x14ac:dyDescent="0.25"/>
    <row r="43937" x14ac:dyDescent="0.25"/>
    <row r="43938" x14ac:dyDescent="0.25"/>
    <row r="43939" x14ac:dyDescent="0.25"/>
    <row r="43940" x14ac:dyDescent="0.25"/>
    <row r="43941" x14ac:dyDescent="0.25"/>
    <row r="43942" x14ac:dyDescent="0.25"/>
    <row r="43943" x14ac:dyDescent="0.25"/>
    <row r="43944" x14ac:dyDescent="0.25"/>
    <row r="43945" x14ac:dyDescent="0.25"/>
    <row r="43946" x14ac:dyDescent="0.25"/>
    <row r="43947" x14ac:dyDescent="0.25"/>
    <row r="43948" x14ac:dyDescent="0.25"/>
    <row r="43949" x14ac:dyDescent="0.25"/>
    <row r="43950" x14ac:dyDescent="0.25"/>
    <row r="43951" x14ac:dyDescent="0.25"/>
    <row r="43952" x14ac:dyDescent="0.25"/>
    <row r="43953" x14ac:dyDescent="0.25"/>
    <row r="43954" x14ac:dyDescent="0.25"/>
    <row r="43955" x14ac:dyDescent="0.25"/>
    <row r="43956" x14ac:dyDescent="0.25"/>
    <row r="43957" x14ac:dyDescent="0.25"/>
    <row r="43958" x14ac:dyDescent="0.25"/>
    <row r="43959" x14ac:dyDescent="0.25"/>
    <row r="43960" x14ac:dyDescent="0.25"/>
    <row r="43961" x14ac:dyDescent="0.25"/>
    <row r="43962" x14ac:dyDescent="0.25"/>
    <row r="43963" x14ac:dyDescent="0.25"/>
    <row r="43964" x14ac:dyDescent="0.25"/>
    <row r="43965" x14ac:dyDescent="0.25"/>
    <row r="43966" x14ac:dyDescent="0.25"/>
    <row r="43967" x14ac:dyDescent="0.25"/>
    <row r="43968" x14ac:dyDescent="0.25"/>
    <row r="43969" x14ac:dyDescent="0.25"/>
    <row r="43970" x14ac:dyDescent="0.25"/>
    <row r="43971" x14ac:dyDescent="0.25"/>
    <row r="43972" x14ac:dyDescent="0.25"/>
    <row r="43973" x14ac:dyDescent="0.25"/>
    <row r="43974" x14ac:dyDescent="0.25"/>
    <row r="43975" x14ac:dyDescent="0.25"/>
    <row r="43976" x14ac:dyDescent="0.25"/>
    <row r="43977" x14ac:dyDescent="0.25"/>
    <row r="43978" x14ac:dyDescent="0.25"/>
    <row r="43979" x14ac:dyDescent="0.25"/>
    <row r="43980" x14ac:dyDescent="0.25"/>
    <row r="43981" x14ac:dyDescent="0.25"/>
    <row r="43982" x14ac:dyDescent="0.25"/>
    <row r="43983" x14ac:dyDescent="0.25"/>
    <row r="43984" x14ac:dyDescent="0.25"/>
    <row r="43985" x14ac:dyDescent="0.25"/>
    <row r="43986" x14ac:dyDescent="0.25"/>
    <row r="43987" x14ac:dyDescent="0.25"/>
    <row r="43988" x14ac:dyDescent="0.25"/>
    <row r="43989" x14ac:dyDescent="0.25"/>
    <row r="43990" x14ac:dyDescent="0.25"/>
    <row r="43991" x14ac:dyDescent="0.25"/>
    <row r="43992" x14ac:dyDescent="0.25"/>
    <row r="43993" x14ac:dyDescent="0.25"/>
    <row r="43994" x14ac:dyDescent="0.25"/>
    <row r="43995" x14ac:dyDescent="0.25"/>
    <row r="43996" x14ac:dyDescent="0.25"/>
    <row r="43997" x14ac:dyDescent="0.25"/>
    <row r="43998" x14ac:dyDescent="0.25"/>
    <row r="43999" x14ac:dyDescent="0.25"/>
    <row r="44000" x14ac:dyDescent="0.25"/>
    <row r="44001" x14ac:dyDescent="0.25"/>
    <row r="44002" x14ac:dyDescent="0.25"/>
    <row r="44003" x14ac:dyDescent="0.25"/>
    <row r="44004" x14ac:dyDescent="0.25"/>
    <row r="44005" x14ac:dyDescent="0.25"/>
    <row r="44006" x14ac:dyDescent="0.25"/>
    <row r="44007" x14ac:dyDescent="0.25"/>
    <row r="44008" x14ac:dyDescent="0.25"/>
    <row r="44009" x14ac:dyDescent="0.25"/>
    <row r="44010" x14ac:dyDescent="0.25"/>
    <row r="44011" x14ac:dyDescent="0.25"/>
    <row r="44012" x14ac:dyDescent="0.25"/>
    <row r="44013" x14ac:dyDescent="0.25"/>
    <row r="44014" x14ac:dyDescent="0.25"/>
    <row r="44015" x14ac:dyDescent="0.25"/>
    <row r="44016" x14ac:dyDescent="0.25"/>
    <row r="44017" x14ac:dyDescent="0.25"/>
    <row r="44018" x14ac:dyDescent="0.25"/>
    <row r="44019" x14ac:dyDescent="0.25"/>
    <row r="44020" x14ac:dyDescent="0.25"/>
    <row r="44021" x14ac:dyDescent="0.25"/>
    <row r="44022" x14ac:dyDescent="0.25"/>
    <row r="44023" x14ac:dyDescent="0.25"/>
    <row r="44024" x14ac:dyDescent="0.25"/>
    <row r="44025" x14ac:dyDescent="0.25"/>
    <row r="44026" x14ac:dyDescent="0.25"/>
    <row r="44027" x14ac:dyDescent="0.25"/>
    <row r="44028" x14ac:dyDescent="0.25"/>
    <row r="44029" x14ac:dyDescent="0.25"/>
    <row r="44030" x14ac:dyDescent="0.25"/>
    <row r="44031" x14ac:dyDescent="0.25"/>
    <row r="44032" x14ac:dyDescent="0.25"/>
    <row r="44033" x14ac:dyDescent="0.25"/>
    <row r="44034" x14ac:dyDescent="0.25"/>
    <row r="44035" x14ac:dyDescent="0.25"/>
    <row r="44036" x14ac:dyDescent="0.25"/>
    <row r="44037" x14ac:dyDescent="0.25"/>
    <row r="44038" x14ac:dyDescent="0.25"/>
    <row r="44039" x14ac:dyDescent="0.25"/>
    <row r="44040" x14ac:dyDescent="0.25"/>
    <row r="44041" x14ac:dyDescent="0.25"/>
    <row r="44042" x14ac:dyDescent="0.25"/>
    <row r="44043" x14ac:dyDescent="0.25"/>
    <row r="44044" x14ac:dyDescent="0.25"/>
    <row r="44045" x14ac:dyDescent="0.25"/>
    <row r="44046" x14ac:dyDescent="0.25"/>
    <row r="44047" x14ac:dyDescent="0.25"/>
    <row r="44048" x14ac:dyDescent="0.25"/>
    <row r="44049" x14ac:dyDescent="0.25"/>
    <row r="44050" x14ac:dyDescent="0.25"/>
    <row r="44051" x14ac:dyDescent="0.25"/>
    <row r="44052" x14ac:dyDescent="0.25"/>
    <row r="44053" x14ac:dyDescent="0.25"/>
    <row r="44054" x14ac:dyDescent="0.25"/>
    <row r="44055" x14ac:dyDescent="0.25"/>
    <row r="44056" x14ac:dyDescent="0.25"/>
    <row r="44057" x14ac:dyDescent="0.25"/>
    <row r="44058" x14ac:dyDescent="0.25"/>
    <row r="44059" x14ac:dyDescent="0.25"/>
    <row r="44060" x14ac:dyDescent="0.25"/>
    <row r="44061" x14ac:dyDescent="0.25"/>
    <row r="44062" x14ac:dyDescent="0.25"/>
    <row r="44063" x14ac:dyDescent="0.25"/>
    <row r="44064" x14ac:dyDescent="0.25"/>
    <row r="44065" x14ac:dyDescent="0.25"/>
    <row r="44066" x14ac:dyDescent="0.25"/>
    <row r="44067" x14ac:dyDescent="0.25"/>
    <row r="44068" x14ac:dyDescent="0.25"/>
    <row r="44069" x14ac:dyDescent="0.25"/>
    <row r="44070" x14ac:dyDescent="0.25"/>
    <row r="44071" x14ac:dyDescent="0.25"/>
    <row r="44072" x14ac:dyDescent="0.25"/>
    <row r="44073" x14ac:dyDescent="0.25"/>
    <row r="44074" x14ac:dyDescent="0.25"/>
    <row r="44075" x14ac:dyDescent="0.25"/>
    <row r="44076" x14ac:dyDescent="0.25"/>
    <row r="44077" x14ac:dyDescent="0.25"/>
    <row r="44078" x14ac:dyDescent="0.25"/>
    <row r="44079" x14ac:dyDescent="0.25"/>
    <row r="44080" x14ac:dyDescent="0.25"/>
    <row r="44081" x14ac:dyDescent="0.25"/>
    <row r="44082" x14ac:dyDescent="0.25"/>
    <row r="44083" x14ac:dyDescent="0.25"/>
    <row r="44084" x14ac:dyDescent="0.25"/>
    <row r="44085" x14ac:dyDescent="0.25"/>
    <row r="44086" x14ac:dyDescent="0.25"/>
    <row r="44087" x14ac:dyDescent="0.25"/>
    <row r="44088" x14ac:dyDescent="0.25"/>
    <row r="44089" x14ac:dyDescent="0.25"/>
    <row r="44090" x14ac:dyDescent="0.25"/>
    <row r="44091" x14ac:dyDescent="0.25"/>
    <row r="44092" x14ac:dyDescent="0.25"/>
    <row r="44093" x14ac:dyDescent="0.25"/>
    <row r="44094" x14ac:dyDescent="0.25"/>
    <row r="44095" x14ac:dyDescent="0.25"/>
    <row r="44096" x14ac:dyDescent="0.25"/>
    <row r="44097" x14ac:dyDescent="0.25"/>
    <row r="44098" x14ac:dyDescent="0.25"/>
    <row r="44099" x14ac:dyDescent="0.25"/>
    <row r="44100" x14ac:dyDescent="0.25"/>
    <row r="44101" x14ac:dyDescent="0.25"/>
    <row r="44102" x14ac:dyDescent="0.25"/>
    <row r="44103" x14ac:dyDescent="0.25"/>
    <row r="44104" x14ac:dyDescent="0.25"/>
    <row r="44105" x14ac:dyDescent="0.25"/>
    <row r="44106" x14ac:dyDescent="0.25"/>
    <row r="44107" x14ac:dyDescent="0.25"/>
    <row r="44108" x14ac:dyDescent="0.25"/>
    <row r="44109" x14ac:dyDescent="0.25"/>
    <row r="44110" x14ac:dyDescent="0.25"/>
    <row r="44111" x14ac:dyDescent="0.25"/>
    <row r="44112" x14ac:dyDescent="0.25"/>
    <row r="44113" x14ac:dyDescent="0.25"/>
    <row r="44114" x14ac:dyDescent="0.25"/>
    <row r="44115" x14ac:dyDescent="0.25"/>
    <row r="44116" x14ac:dyDescent="0.25"/>
    <row r="44117" x14ac:dyDescent="0.25"/>
    <row r="44118" x14ac:dyDescent="0.25"/>
    <row r="44119" x14ac:dyDescent="0.25"/>
    <row r="44120" x14ac:dyDescent="0.25"/>
    <row r="44121" x14ac:dyDescent="0.25"/>
    <row r="44122" x14ac:dyDescent="0.25"/>
    <row r="44123" x14ac:dyDescent="0.25"/>
    <row r="44124" x14ac:dyDescent="0.25"/>
    <row r="44125" x14ac:dyDescent="0.25"/>
    <row r="44126" x14ac:dyDescent="0.25"/>
    <row r="44127" x14ac:dyDescent="0.25"/>
    <row r="44128" x14ac:dyDescent="0.25"/>
    <row r="44129" x14ac:dyDescent="0.25"/>
    <row r="44130" x14ac:dyDescent="0.25"/>
    <row r="44131" x14ac:dyDescent="0.25"/>
    <row r="44132" x14ac:dyDescent="0.25"/>
    <row r="44133" x14ac:dyDescent="0.25"/>
    <row r="44134" x14ac:dyDescent="0.25"/>
    <row r="44135" x14ac:dyDescent="0.25"/>
    <row r="44136" x14ac:dyDescent="0.25"/>
    <row r="44137" x14ac:dyDescent="0.25"/>
    <row r="44138" x14ac:dyDescent="0.25"/>
    <row r="44139" x14ac:dyDescent="0.25"/>
    <row r="44140" x14ac:dyDescent="0.25"/>
    <row r="44141" x14ac:dyDescent="0.25"/>
    <row r="44142" x14ac:dyDescent="0.25"/>
    <row r="44143" x14ac:dyDescent="0.25"/>
    <row r="44144" x14ac:dyDescent="0.25"/>
    <row r="44145" x14ac:dyDescent="0.25"/>
    <row r="44146" x14ac:dyDescent="0.25"/>
    <row r="44147" x14ac:dyDescent="0.25"/>
    <row r="44148" x14ac:dyDescent="0.25"/>
    <row r="44149" x14ac:dyDescent="0.25"/>
    <row r="44150" x14ac:dyDescent="0.25"/>
    <row r="44151" x14ac:dyDescent="0.25"/>
    <row r="44152" x14ac:dyDescent="0.25"/>
    <row r="44153" x14ac:dyDescent="0.25"/>
    <row r="44154" x14ac:dyDescent="0.25"/>
    <row r="44155" x14ac:dyDescent="0.25"/>
    <row r="44156" x14ac:dyDescent="0.25"/>
    <row r="44157" x14ac:dyDescent="0.25"/>
    <row r="44158" x14ac:dyDescent="0.25"/>
    <row r="44159" x14ac:dyDescent="0.25"/>
    <row r="44160" x14ac:dyDescent="0.25"/>
    <row r="44161" x14ac:dyDescent="0.25"/>
    <row r="44162" x14ac:dyDescent="0.25"/>
    <row r="44163" x14ac:dyDescent="0.25"/>
    <row r="44164" x14ac:dyDescent="0.25"/>
    <row r="44165" x14ac:dyDescent="0.25"/>
    <row r="44166" x14ac:dyDescent="0.25"/>
    <row r="44167" x14ac:dyDescent="0.25"/>
    <row r="44168" x14ac:dyDescent="0.25"/>
    <row r="44169" x14ac:dyDescent="0.25"/>
    <row r="44170" x14ac:dyDescent="0.25"/>
    <row r="44171" x14ac:dyDescent="0.25"/>
    <row r="44172" x14ac:dyDescent="0.25"/>
    <row r="44173" x14ac:dyDescent="0.25"/>
    <row r="44174" x14ac:dyDescent="0.25"/>
    <row r="44175" x14ac:dyDescent="0.25"/>
    <row r="44176" x14ac:dyDescent="0.25"/>
    <row r="44177" x14ac:dyDescent="0.25"/>
    <row r="44178" x14ac:dyDescent="0.25"/>
    <row r="44179" x14ac:dyDescent="0.25"/>
    <row r="44180" x14ac:dyDescent="0.25"/>
    <row r="44181" x14ac:dyDescent="0.25"/>
    <row r="44182" x14ac:dyDescent="0.25"/>
    <row r="44183" x14ac:dyDescent="0.25"/>
    <row r="44184" x14ac:dyDescent="0.25"/>
    <row r="44185" x14ac:dyDescent="0.25"/>
    <row r="44186" x14ac:dyDescent="0.25"/>
    <row r="44187" x14ac:dyDescent="0.25"/>
    <row r="44188" x14ac:dyDescent="0.25"/>
    <row r="44189" x14ac:dyDescent="0.25"/>
    <row r="44190" x14ac:dyDescent="0.25"/>
    <row r="44191" x14ac:dyDescent="0.25"/>
    <row r="44192" x14ac:dyDescent="0.25"/>
    <row r="44193" x14ac:dyDescent="0.25"/>
    <row r="44194" x14ac:dyDescent="0.25"/>
    <row r="44195" x14ac:dyDescent="0.25"/>
    <row r="44196" x14ac:dyDescent="0.25"/>
    <row r="44197" x14ac:dyDescent="0.25"/>
    <row r="44198" x14ac:dyDescent="0.25"/>
    <row r="44199" x14ac:dyDescent="0.25"/>
    <row r="44200" x14ac:dyDescent="0.25"/>
    <row r="44201" x14ac:dyDescent="0.25"/>
    <row r="44202" x14ac:dyDescent="0.25"/>
    <row r="44203" x14ac:dyDescent="0.25"/>
    <row r="44204" x14ac:dyDescent="0.25"/>
    <row r="44205" x14ac:dyDescent="0.25"/>
    <row r="44206" x14ac:dyDescent="0.25"/>
    <row r="44207" x14ac:dyDescent="0.25"/>
    <row r="44208" x14ac:dyDescent="0.25"/>
    <row r="44209" x14ac:dyDescent="0.25"/>
    <row r="44210" x14ac:dyDescent="0.25"/>
    <row r="44211" x14ac:dyDescent="0.25"/>
    <row r="44212" x14ac:dyDescent="0.25"/>
    <row r="44213" x14ac:dyDescent="0.25"/>
    <row r="44214" x14ac:dyDescent="0.25"/>
    <row r="44215" x14ac:dyDescent="0.25"/>
    <row r="44216" x14ac:dyDescent="0.25"/>
    <row r="44217" x14ac:dyDescent="0.25"/>
    <row r="44218" x14ac:dyDescent="0.25"/>
    <row r="44219" x14ac:dyDescent="0.25"/>
    <row r="44220" x14ac:dyDescent="0.25"/>
    <row r="44221" x14ac:dyDescent="0.25"/>
    <row r="44222" x14ac:dyDescent="0.25"/>
    <row r="44223" x14ac:dyDescent="0.25"/>
    <row r="44224" x14ac:dyDescent="0.25"/>
    <row r="44225" x14ac:dyDescent="0.25"/>
    <row r="44226" x14ac:dyDescent="0.25"/>
    <row r="44227" x14ac:dyDescent="0.25"/>
    <row r="44228" x14ac:dyDescent="0.25"/>
    <row r="44229" x14ac:dyDescent="0.25"/>
    <row r="44230" x14ac:dyDescent="0.25"/>
    <row r="44231" x14ac:dyDescent="0.25"/>
    <row r="44232" x14ac:dyDescent="0.25"/>
    <row r="44233" x14ac:dyDescent="0.25"/>
    <row r="44234" x14ac:dyDescent="0.25"/>
    <row r="44235" x14ac:dyDescent="0.25"/>
    <row r="44236" x14ac:dyDescent="0.25"/>
    <row r="44237" x14ac:dyDescent="0.25"/>
    <row r="44238" x14ac:dyDescent="0.25"/>
    <row r="44239" x14ac:dyDescent="0.25"/>
    <row r="44240" x14ac:dyDescent="0.25"/>
    <row r="44241" x14ac:dyDescent="0.25"/>
    <row r="44242" x14ac:dyDescent="0.25"/>
    <row r="44243" x14ac:dyDescent="0.25"/>
    <row r="44244" x14ac:dyDescent="0.25"/>
    <row r="44245" x14ac:dyDescent="0.25"/>
    <row r="44246" x14ac:dyDescent="0.25"/>
    <row r="44247" x14ac:dyDescent="0.25"/>
    <row r="44248" x14ac:dyDescent="0.25"/>
    <row r="44249" x14ac:dyDescent="0.25"/>
    <row r="44250" x14ac:dyDescent="0.25"/>
    <row r="44251" x14ac:dyDescent="0.25"/>
    <row r="44252" x14ac:dyDescent="0.25"/>
    <row r="44253" x14ac:dyDescent="0.25"/>
    <row r="44254" x14ac:dyDescent="0.25"/>
    <row r="44255" x14ac:dyDescent="0.25"/>
    <row r="44256" x14ac:dyDescent="0.25"/>
    <row r="44257" x14ac:dyDescent="0.25"/>
    <row r="44258" x14ac:dyDescent="0.25"/>
    <row r="44259" x14ac:dyDescent="0.25"/>
    <row r="44260" x14ac:dyDescent="0.25"/>
    <row r="44261" x14ac:dyDescent="0.25"/>
    <row r="44262" x14ac:dyDescent="0.25"/>
    <row r="44263" x14ac:dyDescent="0.25"/>
    <row r="44264" x14ac:dyDescent="0.25"/>
    <row r="44265" x14ac:dyDescent="0.25"/>
    <row r="44266" x14ac:dyDescent="0.25"/>
    <row r="44267" x14ac:dyDescent="0.25"/>
    <row r="44268" x14ac:dyDescent="0.25"/>
    <row r="44269" x14ac:dyDescent="0.25"/>
    <row r="44270" x14ac:dyDescent="0.25"/>
    <row r="44271" x14ac:dyDescent="0.25"/>
    <row r="44272" x14ac:dyDescent="0.25"/>
    <row r="44273" x14ac:dyDescent="0.25"/>
    <row r="44274" x14ac:dyDescent="0.25"/>
    <row r="44275" x14ac:dyDescent="0.25"/>
    <row r="44276" x14ac:dyDescent="0.25"/>
    <row r="44277" x14ac:dyDescent="0.25"/>
    <row r="44278" x14ac:dyDescent="0.25"/>
    <row r="44279" x14ac:dyDescent="0.25"/>
    <row r="44280" x14ac:dyDescent="0.25"/>
    <row r="44281" x14ac:dyDescent="0.25"/>
    <row r="44282" x14ac:dyDescent="0.25"/>
    <row r="44283" x14ac:dyDescent="0.25"/>
    <row r="44284" x14ac:dyDescent="0.25"/>
    <row r="44285" x14ac:dyDescent="0.25"/>
    <row r="44286" x14ac:dyDescent="0.25"/>
    <row r="44287" x14ac:dyDescent="0.25"/>
    <row r="44288" x14ac:dyDescent="0.25"/>
    <row r="44289" x14ac:dyDescent="0.25"/>
    <row r="44290" x14ac:dyDescent="0.25"/>
    <row r="44291" x14ac:dyDescent="0.25"/>
    <row r="44292" x14ac:dyDescent="0.25"/>
    <row r="44293" x14ac:dyDescent="0.25"/>
    <row r="44294" x14ac:dyDescent="0.25"/>
    <row r="44295" x14ac:dyDescent="0.25"/>
    <row r="44296" x14ac:dyDescent="0.25"/>
    <row r="44297" x14ac:dyDescent="0.25"/>
    <row r="44298" x14ac:dyDescent="0.25"/>
    <row r="44299" x14ac:dyDescent="0.25"/>
    <row r="44300" x14ac:dyDescent="0.25"/>
    <row r="44301" x14ac:dyDescent="0.25"/>
    <row r="44302" x14ac:dyDescent="0.25"/>
    <row r="44303" x14ac:dyDescent="0.25"/>
    <row r="44304" x14ac:dyDescent="0.25"/>
    <row r="44305" x14ac:dyDescent="0.25"/>
    <row r="44306" x14ac:dyDescent="0.25"/>
    <row r="44307" x14ac:dyDescent="0.25"/>
    <row r="44308" x14ac:dyDescent="0.25"/>
    <row r="44309" x14ac:dyDescent="0.25"/>
    <row r="44310" x14ac:dyDescent="0.25"/>
    <row r="44311" x14ac:dyDescent="0.25"/>
    <row r="44312" x14ac:dyDescent="0.25"/>
    <row r="44313" x14ac:dyDescent="0.25"/>
    <row r="44314" x14ac:dyDescent="0.25"/>
    <row r="44315" x14ac:dyDescent="0.25"/>
    <row r="44316" x14ac:dyDescent="0.25"/>
    <row r="44317" x14ac:dyDescent="0.25"/>
    <row r="44318" x14ac:dyDescent="0.25"/>
    <row r="44319" x14ac:dyDescent="0.25"/>
    <row r="44320" x14ac:dyDescent="0.25"/>
    <row r="44321" x14ac:dyDescent="0.25"/>
    <row r="44322" x14ac:dyDescent="0.25"/>
    <row r="44323" x14ac:dyDescent="0.25"/>
    <row r="44324" x14ac:dyDescent="0.25"/>
    <row r="44325" x14ac:dyDescent="0.25"/>
    <row r="44326" x14ac:dyDescent="0.25"/>
    <row r="44327" x14ac:dyDescent="0.25"/>
    <row r="44328" x14ac:dyDescent="0.25"/>
    <row r="44329" x14ac:dyDescent="0.25"/>
    <row r="44330" x14ac:dyDescent="0.25"/>
    <row r="44331" x14ac:dyDescent="0.25"/>
    <row r="44332" x14ac:dyDescent="0.25"/>
    <row r="44333" x14ac:dyDescent="0.25"/>
    <row r="44334" x14ac:dyDescent="0.25"/>
    <row r="44335" x14ac:dyDescent="0.25"/>
    <row r="44336" x14ac:dyDescent="0.25"/>
    <row r="44337" x14ac:dyDescent="0.25"/>
    <row r="44338" x14ac:dyDescent="0.25"/>
    <row r="44339" x14ac:dyDescent="0.25"/>
    <row r="44340" x14ac:dyDescent="0.25"/>
    <row r="44341" x14ac:dyDescent="0.25"/>
    <row r="44342" x14ac:dyDescent="0.25"/>
    <row r="44343" x14ac:dyDescent="0.25"/>
    <row r="44344" x14ac:dyDescent="0.25"/>
    <row r="44345" x14ac:dyDescent="0.25"/>
    <row r="44346" x14ac:dyDescent="0.25"/>
    <row r="44347" x14ac:dyDescent="0.25"/>
    <row r="44348" x14ac:dyDescent="0.25"/>
    <row r="44349" x14ac:dyDescent="0.25"/>
    <row r="44350" x14ac:dyDescent="0.25"/>
    <row r="44351" x14ac:dyDescent="0.25"/>
    <row r="44352" x14ac:dyDescent="0.25"/>
    <row r="44353" x14ac:dyDescent="0.25"/>
    <row r="44354" x14ac:dyDescent="0.25"/>
    <row r="44355" x14ac:dyDescent="0.25"/>
    <row r="44356" x14ac:dyDescent="0.25"/>
    <row r="44357" x14ac:dyDescent="0.25"/>
    <row r="44358" x14ac:dyDescent="0.25"/>
    <row r="44359" x14ac:dyDescent="0.25"/>
    <row r="44360" x14ac:dyDescent="0.25"/>
    <row r="44361" x14ac:dyDescent="0.25"/>
    <row r="44362" x14ac:dyDescent="0.25"/>
    <row r="44363" x14ac:dyDescent="0.25"/>
    <row r="44364" x14ac:dyDescent="0.25"/>
    <row r="44365" x14ac:dyDescent="0.25"/>
    <row r="44366" x14ac:dyDescent="0.25"/>
    <row r="44367" x14ac:dyDescent="0.25"/>
    <row r="44368" x14ac:dyDescent="0.25"/>
    <row r="44369" x14ac:dyDescent="0.25"/>
    <row r="44370" x14ac:dyDescent="0.25"/>
    <row r="44371" x14ac:dyDescent="0.25"/>
    <row r="44372" x14ac:dyDescent="0.25"/>
    <row r="44373" x14ac:dyDescent="0.25"/>
    <row r="44374" x14ac:dyDescent="0.25"/>
    <row r="44375" x14ac:dyDescent="0.25"/>
    <row r="44376" x14ac:dyDescent="0.25"/>
    <row r="44377" x14ac:dyDescent="0.25"/>
    <row r="44378" x14ac:dyDescent="0.25"/>
    <row r="44379" x14ac:dyDescent="0.25"/>
    <row r="44380" x14ac:dyDescent="0.25"/>
    <row r="44381" x14ac:dyDescent="0.25"/>
    <row r="44382" x14ac:dyDescent="0.25"/>
    <row r="44383" x14ac:dyDescent="0.25"/>
    <row r="44384" x14ac:dyDescent="0.25"/>
    <row r="44385" x14ac:dyDescent="0.25"/>
    <row r="44386" x14ac:dyDescent="0.25"/>
    <row r="44387" x14ac:dyDescent="0.25"/>
    <row r="44388" x14ac:dyDescent="0.25"/>
    <row r="44389" x14ac:dyDescent="0.25"/>
    <row r="44390" x14ac:dyDescent="0.25"/>
    <row r="44391" x14ac:dyDescent="0.25"/>
    <row r="44392" x14ac:dyDescent="0.25"/>
    <row r="44393" x14ac:dyDescent="0.25"/>
    <row r="44394" x14ac:dyDescent="0.25"/>
    <row r="44395" x14ac:dyDescent="0.25"/>
    <row r="44396" x14ac:dyDescent="0.25"/>
    <row r="44397" x14ac:dyDescent="0.25"/>
    <row r="44398" x14ac:dyDescent="0.25"/>
    <row r="44399" x14ac:dyDescent="0.25"/>
    <row r="44400" x14ac:dyDescent="0.25"/>
    <row r="44401" x14ac:dyDescent="0.25"/>
    <row r="44402" x14ac:dyDescent="0.25"/>
    <row r="44403" x14ac:dyDescent="0.25"/>
    <row r="44404" x14ac:dyDescent="0.25"/>
    <row r="44405" x14ac:dyDescent="0.25"/>
    <row r="44406" x14ac:dyDescent="0.25"/>
    <row r="44407" x14ac:dyDescent="0.25"/>
    <row r="44408" x14ac:dyDescent="0.25"/>
    <row r="44409" x14ac:dyDescent="0.25"/>
    <row r="44410" x14ac:dyDescent="0.25"/>
    <row r="44411" x14ac:dyDescent="0.25"/>
    <row r="44412" x14ac:dyDescent="0.25"/>
    <row r="44413" x14ac:dyDescent="0.25"/>
    <row r="44414" x14ac:dyDescent="0.25"/>
    <row r="44415" x14ac:dyDescent="0.25"/>
    <row r="44416" x14ac:dyDescent="0.25"/>
    <row r="44417" x14ac:dyDescent="0.25"/>
    <row r="44418" x14ac:dyDescent="0.25"/>
    <row r="44419" x14ac:dyDescent="0.25"/>
    <row r="44420" x14ac:dyDescent="0.25"/>
    <row r="44421" x14ac:dyDescent="0.25"/>
    <row r="44422" x14ac:dyDescent="0.25"/>
    <row r="44423" x14ac:dyDescent="0.25"/>
    <row r="44424" x14ac:dyDescent="0.25"/>
    <row r="44425" x14ac:dyDescent="0.25"/>
    <row r="44426" x14ac:dyDescent="0.25"/>
    <row r="44427" x14ac:dyDescent="0.25"/>
    <row r="44428" x14ac:dyDescent="0.25"/>
    <row r="44429" x14ac:dyDescent="0.25"/>
    <row r="44430" x14ac:dyDescent="0.25"/>
    <row r="44431" x14ac:dyDescent="0.25"/>
    <row r="44432" x14ac:dyDescent="0.25"/>
    <row r="44433" x14ac:dyDescent="0.25"/>
    <row r="44434" x14ac:dyDescent="0.25"/>
    <row r="44435" x14ac:dyDescent="0.25"/>
    <row r="44436" x14ac:dyDescent="0.25"/>
    <row r="44437" x14ac:dyDescent="0.25"/>
    <row r="44438" x14ac:dyDescent="0.25"/>
    <row r="44439" x14ac:dyDescent="0.25"/>
    <row r="44440" x14ac:dyDescent="0.25"/>
    <row r="44441" x14ac:dyDescent="0.25"/>
    <row r="44442" x14ac:dyDescent="0.25"/>
    <row r="44443" x14ac:dyDescent="0.25"/>
    <row r="44444" x14ac:dyDescent="0.25"/>
    <row r="44445" x14ac:dyDescent="0.25"/>
    <row r="44446" x14ac:dyDescent="0.25"/>
    <row r="44447" x14ac:dyDescent="0.25"/>
    <row r="44448" x14ac:dyDescent="0.25"/>
    <row r="44449" x14ac:dyDescent="0.25"/>
    <row r="44450" x14ac:dyDescent="0.25"/>
    <row r="44451" x14ac:dyDescent="0.25"/>
    <row r="44452" x14ac:dyDescent="0.25"/>
    <row r="44453" x14ac:dyDescent="0.25"/>
    <row r="44454" x14ac:dyDescent="0.25"/>
    <row r="44455" x14ac:dyDescent="0.25"/>
    <row r="44456" x14ac:dyDescent="0.25"/>
    <row r="44457" x14ac:dyDescent="0.25"/>
    <row r="44458" x14ac:dyDescent="0.25"/>
    <row r="44459" x14ac:dyDescent="0.25"/>
    <row r="44460" x14ac:dyDescent="0.25"/>
    <row r="44461" x14ac:dyDescent="0.25"/>
    <row r="44462" x14ac:dyDescent="0.25"/>
    <row r="44463" x14ac:dyDescent="0.25"/>
    <row r="44464" x14ac:dyDescent="0.25"/>
    <row r="44465" x14ac:dyDescent="0.25"/>
    <row r="44466" x14ac:dyDescent="0.25"/>
    <row r="44467" x14ac:dyDescent="0.25"/>
    <row r="44468" x14ac:dyDescent="0.25"/>
    <row r="44469" x14ac:dyDescent="0.25"/>
    <row r="44470" x14ac:dyDescent="0.25"/>
    <row r="44471" x14ac:dyDescent="0.25"/>
    <row r="44472" x14ac:dyDescent="0.25"/>
    <row r="44473" x14ac:dyDescent="0.25"/>
    <row r="44474" x14ac:dyDescent="0.25"/>
    <row r="44475" x14ac:dyDescent="0.25"/>
    <row r="44476" x14ac:dyDescent="0.25"/>
    <row r="44477" x14ac:dyDescent="0.25"/>
    <row r="44478" x14ac:dyDescent="0.25"/>
    <row r="44479" x14ac:dyDescent="0.25"/>
    <row r="44480" x14ac:dyDescent="0.25"/>
    <row r="44481" x14ac:dyDescent="0.25"/>
    <row r="44482" x14ac:dyDescent="0.25"/>
    <row r="44483" x14ac:dyDescent="0.25"/>
    <row r="44484" x14ac:dyDescent="0.25"/>
    <row r="44485" x14ac:dyDescent="0.25"/>
    <row r="44486" x14ac:dyDescent="0.25"/>
    <row r="44487" x14ac:dyDescent="0.25"/>
    <row r="44488" x14ac:dyDescent="0.25"/>
    <row r="44489" x14ac:dyDescent="0.25"/>
    <row r="44490" x14ac:dyDescent="0.25"/>
    <row r="44491" x14ac:dyDescent="0.25"/>
    <row r="44492" x14ac:dyDescent="0.25"/>
    <row r="44493" x14ac:dyDescent="0.25"/>
    <row r="44494" x14ac:dyDescent="0.25"/>
    <row r="44495" x14ac:dyDescent="0.25"/>
    <row r="44496" x14ac:dyDescent="0.25"/>
    <row r="44497" x14ac:dyDescent="0.25"/>
    <row r="44498" x14ac:dyDescent="0.25"/>
    <row r="44499" x14ac:dyDescent="0.25"/>
    <row r="44500" x14ac:dyDescent="0.25"/>
    <row r="44501" x14ac:dyDescent="0.25"/>
    <row r="44502" x14ac:dyDescent="0.25"/>
    <row r="44503" x14ac:dyDescent="0.25"/>
    <row r="44504" x14ac:dyDescent="0.25"/>
    <row r="44505" x14ac:dyDescent="0.25"/>
    <row r="44506" x14ac:dyDescent="0.25"/>
    <row r="44507" x14ac:dyDescent="0.25"/>
    <row r="44508" x14ac:dyDescent="0.25"/>
    <row r="44509" x14ac:dyDescent="0.25"/>
    <row r="44510" x14ac:dyDescent="0.25"/>
    <row r="44511" x14ac:dyDescent="0.25"/>
    <row r="44512" x14ac:dyDescent="0.25"/>
    <row r="44513" x14ac:dyDescent="0.25"/>
    <row r="44514" x14ac:dyDescent="0.25"/>
    <row r="44515" x14ac:dyDescent="0.25"/>
    <row r="44516" x14ac:dyDescent="0.25"/>
    <row r="44517" x14ac:dyDescent="0.25"/>
    <row r="44518" x14ac:dyDescent="0.25"/>
    <row r="44519" x14ac:dyDescent="0.25"/>
    <row r="44520" x14ac:dyDescent="0.25"/>
    <row r="44521" x14ac:dyDescent="0.25"/>
    <row r="44522" x14ac:dyDescent="0.25"/>
    <row r="44523" x14ac:dyDescent="0.25"/>
    <row r="44524" x14ac:dyDescent="0.25"/>
    <row r="44525" x14ac:dyDescent="0.25"/>
    <row r="44526" x14ac:dyDescent="0.25"/>
    <row r="44527" x14ac:dyDescent="0.25"/>
    <row r="44528" x14ac:dyDescent="0.25"/>
    <row r="44529" x14ac:dyDescent="0.25"/>
    <row r="44530" x14ac:dyDescent="0.25"/>
    <row r="44531" x14ac:dyDescent="0.25"/>
    <row r="44532" x14ac:dyDescent="0.25"/>
    <row r="44533" x14ac:dyDescent="0.25"/>
    <row r="44534" x14ac:dyDescent="0.25"/>
    <row r="44535" x14ac:dyDescent="0.25"/>
    <row r="44536" x14ac:dyDescent="0.25"/>
    <row r="44537" x14ac:dyDescent="0.25"/>
    <row r="44538" x14ac:dyDescent="0.25"/>
    <row r="44539" x14ac:dyDescent="0.25"/>
    <row r="44540" x14ac:dyDescent="0.25"/>
    <row r="44541" x14ac:dyDescent="0.25"/>
    <row r="44542" x14ac:dyDescent="0.25"/>
    <row r="44543" x14ac:dyDescent="0.25"/>
    <row r="44544" x14ac:dyDescent="0.25"/>
    <row r="44545" x14ac:dyDescent="0.25"/>
    <row r="44546" x14ac:dyDescent="0.25"/>
    <row r="44547" x14ac:dyDescent="0.25"/>
    <row r="44548" x14ac:dyDescent="0.25"/>
    <row r="44549" x14ac:dyDescent="0.25"/>
    <row r="44550" x14ac:dyDescent="0.25"/>
    <row r="44551" x14ac:dyDescent="0.25"/>
    <row r="44552" x14ac:dyDescent="0.25"/>
    <row r="44553" x14ac:dyDescent="0.25"/>
    <row r="44554" x14ac:dyDescent="0.25"/>
    <row r="44555" x14ac:dyDescent="0.25"/>
    <row r="44556" x14ac:dyDescent="0.25"/>
    <row r="44557" x14ac:dyDescent="0.25"/>
    <row r="44558" x14ac:dyDescent="0.25"/>
    <row r="44559" x14ac:dyDescent="0.25"/>
    <row r="44560" x14ac:dyDescent="0.25"/>
    <row r="44561" x14ac:dyDescent="0.25"/>
    <row r="44562" x14ac:dyDescent="0.25"/>
    <row r="44563" x14ac:dyDescent="0.25"/>
    <row r="44564" x14ac:dyDescent="0.25"/>
    <row r="44565" x14ac:dyDescent="0.25"/>
    <row r="44566" x14ac:dyDescent="0.25"/>
    <row r="44567" x14ac:dyDescent="0.25"/>
    <row r="44568" x14ac:dyDescent="0.25"/>
    <row r="44569" x14ac:dyDescent="0.25"/>
    <row r="44570" x14ac:dyDescent="0.25"/>
    <row r="44571" x14ac:dyDescent="0.25"/>
    <row r="44572" x14ac:dyDescent="0.25"/>
    <row r="44573" x14ac:dyDescent="0.25"/>
    <row r="44574" x14ac:dyDescent="0.25"/>
    <row r="44575" x14ac:dyDescent="0.25"/>
    <row r="44576" x14ac:dyDescent="0.25"/>
    <row r="44577" x14ac:dyDescent="0.25"/>
    <row r="44578" x14ac:dyDescent="0.25"/>
    <row r="44579" x14ac:dyDescent="0.25"/>
    <row r="44580" x14ac:dyDescent="0.25"/>
    <row r="44581" x14ac:dyDescent="0.25"/>
    <row r="44582" x14ac:dyDescent="0.25"/>
    <row r="44583" x14ac:dyDescent="0.25"/>
    <row r="44584" x14ac:dyDescent="0.25"/>
    <row r="44585" x14ac:dyDescent="0.25"/>
    <row r="44586" x14ac:dyDescent="0.25"/>
    <row r="44587" x14ac:dyDescent="0.25"/>
    <row r="44588" x14ac:dyDescent="0.25"/>
    <row r="44589" x14ac:dyDescent="0.25"/>
    <row r="44590" x14ac:dyDescent="0.25"/>
    <row r="44591" x14ac:dyDescent="0.25"/>
    <row r="44592" x14ac:dyDescent="0.25"/>
    <row r="44593" x14ac:dyDescent="0.25"/>
    <row r="44594" x14ac:dyDescent="0.25"/>
    <row r="44595" x14ac:dyDescent="0.25"/>
    <row r="44596" x14ac:dyDescent="0.25"/>
    <row r="44597" x14ac:dyDescent="0.25"/>
    <row r="44598" x14ac:dyDescent="0.25"/>
    <row r="44599" x14ac:dyDescent="0.25"/>
    <row r="44600" x14ac:dyDescent="0.25"/>
    <row r="44601" x14ac:dyDescent="0.25"/>
    <row r="44602" x14ac:dyDescent="0.25"/>
    <row r="44603" x14ac:dyDescent="0.25"/>
    <row r="44604" x14ac:dyDescent="0.25"/>
    <row r="44605" x14ac:dyDescent="0.25"/>
    <row r="44606" x14ac:dyDescent="0.25"/>
    <row r="44607" x14ac:dyDescent="0.25"/>
    <row r="44608" x14ac:dyDescent="0.25"/>
    <row r="44609" x14ac:dyDescent="0.25"/>
    <row r="44610" x14ac:dyDescent="0.25"/>
    <row r="44611" x14ac:dyDescent="0.25"/>
    <row r="44612" x14ac:dyDescent="0.25"/>
    <row r="44613" x14ac:dyDescent="0.25"/>
    <row r="44614" x14ac:dyDescent="0.25"/>
    <row r="44615" x14ac:dyDescent="0.25"/>
    <row r="44616" x14ac:dyDescent="0.25"/>
    <row r="44617" x14ac:dyDescent="0.25"/>
    <row r="44618" x14ac:dyDescent="0.25"/>
    <row r="44619" x14ac:dyDescent="0.25"/>
    <row r="44620" x14ac:dyDescent="0.25"/>
    <row r="44621" x14ac:dyDescent="0.25"/>
    <row r="44622" x14ac:dyDescent="0.25"/>
    <row r="44623" x14ac:dyDescent="0.25"/>
    <row r="44624" x14ac:dyDescent="0.25"/>
    <row r="44625" x14ac:dyDescent="0.25"/>
    <row r="44626" x14ac:dyDescent="0.25"/>
    <row r="44627" x14ac:dyDescent="0.25"/>
    <row r="44628" x14ac:dyDescent="0.25"/>
    <row r="44629" x14ac:dyDescent="0.25"/>
    <row r="44630" x14ac:dyDescent="0.25"/>
    <row r="44631" x14ac:dyDescent="0.25"/>
    <row r="44632" x14ac:dyDescent="0.25"/>
    <row r="44633" x14ac:dyDescent="0.25"/>
    <row r="44634" x14ac:dyDescent="0.25"/>
    <row r="44635" x14ac:dyDescent="0.25"/>
    <row r="44636" x14ac:dyDescent="0.25"/>
    <row r="44637" x14ac:dyDescent="0.25"/>
    <row r="44638" x14ac:dyDescent="0.25"/>
    <row r="44639" x14ac:dyDescent="0.25"/>
    <row r="44640" x14ac:dyDescent="0.25"/>
    <row r="44641" x14ac:dyDescent="0.25"/>
    <row r="44642" x14ac:dyDescent="0.25"/>
    <row r="44643" x14ac:dyDescent="0.25"/>
    <row r="44644" x14ac:dyDescent="0.25"/>
    <row r="44645" x14ac:dyDescent="0.25"/>
    <row r="44646" x14ac:dyDescent="0.25"/>
    <row r="44647" x14ac:dyDescent="0.25"/>
    <row r="44648" x14ac:dyDescent="0.25"/>
    <row r="44649" x14ac:dyDescent="0.25"/>
    <row r="44650" x14ac:dyDescent="0.25"/>
    <row r="44651" x14ac:dyDescent="0.25"/>
    <row r="44652" x14ac:dyDescent="0.25"/>
    <row r="44653" x14ac:dyDescent="0.25"/>
    <row r="44654" x14ac:dyDescent="0.25"/>
    <row r="44655" x14ac:dyDescent="0.25"/>
    <row r="44656" x14ac:dyDescent="0.25"/>
    <row r="44657" x14ac:dyDescent="0.25"/>
    <row r="44658" x14ac:dyDescent="0.25"/>
    <row r="44659" x14ac:dyDescent="0.25"/>
    <row r="44660" x14ac:dyDescent="0.25"/>
    <row r="44661" x14ac:dyDescent="0.25"/>
    <row r="44662" x14ac:dyDescent="0.25"/>
    <row r="44663" x14ac:dyDescent="0.25"/>
    <row r="44664" x14ac:dyDescent="0.25"/>
    <row r="44665" x14ac:dyDescent="0.25"/>
    <row r="44666" x14ac:dyDescent="0.25"/>
    <row r="44667" x14ac:dyDescent="0.25"/>
    <row r="44668" x14ac:dyDescent="0.25"/>
    <row r="44669" x14ac:dyDescent="0.25"/>
    <row r="44670" x14ac:dyDescent="0.25"/>
    <row r="44671" x14ac:dyDescent="0.25"/>
    <row r="44672" x14ac:dyDescent="0.25"/>
    <row r="44673" x14ac:dyDescent="0.25"/>
    <row r="44674" x14ac:dyDescent="0.25"/>
    <row r="44675" x14ac:dyDescent="0.25"/>
    <row r="44676" x14ac:dyDescent="0.25"/>
    <row r="44677" x14ac:dyDescent="0.25"/>
    <row r="44678" x14ac:dyDescent="0.25"/>
    <row r="44679" x14ac:dyDescent="0.25"/>
    <row r="44680" x14ac:dyDescent="0.25"/>
    <row r="44681" x14ac:dyDescent="0.25"/>
    <row r="44682" x14ac:dyDescent="0.25"/>
    <row r="44683" x14ac:dyDescent="0.25"/>
    <row r="44684" x14ac:dyDescent="0.25"/>
    <row r="44685" x14ac:dyDescent="0.25"/>
    <row r="44686" x14ac:dyDescent="0.25"/>
    <row r="44687" x14ac:dyDescent="0.25"/>
    <row r="44688" x14ac:dyDescent="0.25"/>
    <row r="44689" x14ac:dyDescent="0.25"/>
    <row r="44690" x14ac:dyDescent="0.25"/>
    <row r="44691" x14ac:dyDescent="0.25"/>
    <row r="44692" x14ac:dyDescent="0.25"/>
    <row r="44693" x14ac:dyDescent="0.25"/>
    <row r="44694" x14ac:dyDescent="0.25"/>
    <row r="44695" x14ac:dyDescent="0.25"/>
    <row r="44696" x14ac:dyDescent="0.25"/>
    <row r="44697" x14ac:dyDescent="0.25"/>
    <row r="44698" x14ac:dyDescent="0.25"/>
    <row r="44699" x14ac:dyDescent="0.25"/>
    <row r="44700" x14ac:dyDescent="0.25"/>
    <row r="44701" x14ac:dyDescent="0.25"/>
    <row r="44702" x14ac:dyDescent="0.25"/>
    <row r="44703" x14ac:dyDescent="0.25"/>
    <row r="44704" x14ac:dyDescent="0.25"/>
    <row r="44705" x14ac:dyDescent="0.25"/>
    <row r="44706" x14ac:dyDescent="0.25"/>
    <row r="44707" x14ac:dyDescent="0.25"/>
    <row r="44708" x14ac:dyDescent="0.25"/>
    <row r="44709" x14ac:dyDescent="0.25"/>
    <row r="44710" x14ac:dyDescent="0.25"/>
    <row r="44711" x14ac:dyDescent="0.25"/>
    <row r="44712" x14ac:dyDescent="0.25"/>
    <row r="44713" x14ac:dyDescent="0.25"/>
    <row r="44714" x14ac:dyDescent="0.25"/>
    <row r="44715" x14ac:dyDescent="0.25"/>
    <row r="44716" x14ac:dyDescent="0.25"/>
    <row r="44717" x14ac:dyDescent="0.25"/>
    <row r="44718" x14ac:dyDescent="0.25"/>
    <row r="44719" x14ac:dyDescent="0.25"/>
    <row r="44720" x14ac:dyDescent="0.25"/>
    <row r="44721" x14ac:dyDescent="0.25"/>
    <row r="44722" x14ac:dyDescent="0.25"/>
    <row r="44723" x14ac:dyDescent="0.25"/>
    <row r="44724" x14ac:dyDescent="0.25"/>
    <row r="44725" x14ac:dyDescent="0.25"/>
    <row r="44726" x14ac:dyDescent="0.25"/>
    <row r="44727" x14ac:dyDescent="0.25"/>
    <row r="44728" x14ac:dyDescent="0.25"/>
    <row r="44729" x14ac:dyDescent="0.25"/>
    <row r="44730" x14ac:dyDescent="0.25"/>
    <row r="44731" x14ac:dyDescent="0.25"/>
    <row r="44732" x14ac:dyDescent="0.25"/>
    <row r="44733" x14ac:dyDescent="0.25"/>
    <row r="44734" x14ac:dyDescent="0.25"/>
    <row r="44735" x14ac:dyDescent="0.25"/>
    <row r="44736" x14ac:dyDescent="0.25"/>
    <row r="44737" x14ac:dyDescent="0.25"/>
    <row r="44738" x14ac:dyDescent="0.25"/>
    <row r="44739" x14ac:dyDescent="0.25"/>
    <row r="44740" x14ac:dyDescent="0.25"/>
    <row r="44741" x14ac:dyDescent="0.25"/>
    <row r="44742" x14ac:dyDescent="0.25"/>
    <row r="44743" x14ac:dyDescent="0.25"/>
    <row r="44744" x14ac:dyDescent="0.25"/>
    <row r="44745" x14ac:dyDescent="0.25"/>
    <row r="44746" x14ac:dyDescent="0.25"/>
    <row r="44747" x14ac:dyDescent="0.25"/>
    <row r="44748" x14ac:dyDescent="0.25"/>
    <row r="44749" x14ac:dyDescent="0.25"/>
    <row r="44750" x14ac:dyDescent="0.25"/>
    <row r="44751" x14ac:dyDescent="0.25"/>
    <row r="44752" x14ac:dyDescent="0.25"/>
    <row r="44753" x14ac:dyDescent="0.25"/>
    <row r="44754" x14ac:dyDescent="0.25"/>
    <row r="44755" x14ac:dyDescent="0.25"/>
    <row r="44756" x14ac:dyDescent="0.25"/>
    <row r="44757" x14ac:dyDescent="0.25"/>
    <row r="44758" x14ac:dyDescent="0.25"/>
    <row r="44759" x14ac:dyDescent="0.25"/>
    <row r="44760" x14ac:dyDescent="0.25"/>
    <row r="44761" x14ac:dyDescent="0.25"/>
    <row r="44762" x14ac:dyDescent="0.25"/>
    <row r="44763" x14ac:dyDescent="0.25"/>
    <row r="44764" x14ac:dyDescent="0.25"/>
    <row r="44765" x14ac:dyDescent="0.25"/>
    <row r="44766" x14ac:dyDescent="0.25"/>
    <row r="44767" x14ac:dyDescent="0.25"/>
    <row r="44768" x14ac:dyDescent="0.25"/>
    <row r="44769" x14ac:dyDescent="0.25"/>
    <row r="44770" x14ac:dyDescent="0.25"/>
    <row r="44771" x14ac:dyDescent="0.25"/>
    <row r="44772" x14ac:dyDescent="0.25"/>
    <row r="44773" x14ac:dyDescent="0.25"/>
    <row r="44774" x14ac:dyDescent="0.25"/>
    <row r="44775" x14ac:dyDescent="0.25"/>
    <row r="44776" x14ac:dyDescent="0.25"/>
    <row r="44777" x14ac:dyDescent="0.25"/>
    <row r="44778" x14ac:dyDescent="0.25"/>
    <row r="44779" x14ac:dyDescent="0.25"/>
    <row r="44780" x14ac:dyDescent="0.25"/>
    <row r="44781" x14ac:dyDescent="0.25"/>
    <row r="44782" x14ac:dyDescent="0.25"/>
    <row r="44783" x14ac:dyDescent="0.25"/>
    <row r="44784" x14ac:dyDescent="0.25"/>
    <row r="44785" x14ac:dyDescent="0.25"/>
    <row r="44786" x14ac:dyDescent="0.25"/>
    <row r="44787" x14ac:dyDescent="0.25"/>
    <row r="44788" x14ac:dyDescent="0.25"/>
    <row r="44789" x14ac:dyDescent="0.25"/>
    <row r="44790" x14ac:dyDescent="0.25"/>
    <row r="44791" x14ac:dyDescent="0.25"/>
    <row r="44792" x14ac:dyDescent="0.25"/>
    <row r="44793" x14ac:dyDescent="0.25"/>
    <row r="44794" x14ac:dyDescent="0.25"/>
    <row r="44795" x14ac:dyDescent="0.25"/>
    <row r="44796" x14ac:dyDescent="0.25"/>
    <row r="44797" x14ac:dyDescent="0.25"/>
    <row r="44798" x14ac:dyDescent="0.25"/>
    <row r="44799" x14ac:dyDescent="0.25"/>
    <row r="44800" x14ac:dyDescent="0.25"/>
    <row r="44801" x14ac:dyDescent="0.25"/>
    <row r="44802" x14ac:dyDescent="0.25"/>
    <row r="44803" x14ac:dyDescent="0.25"/>
    <row r="44804" x14ac:dyDescent="0.25"/>
    <row r="44805" x14ac:dyDescent="0.25"/>
    <row r="44806" x14ac:dyDescent="0.25"/>
    <row r="44807" x14ac:dyDescent="0.25"/>
    <row r="44808" x14ac:dyDescent="0.25"/>
    <row r="44809" x14ac:dyDescent="0.25"/>
    <row r="44810" x14ac:dyDescent="0.25"/>
    <row r="44811" x14ac:dyDescent="0.25"/>
    <row r="44812" x14ac:dyDescent="0.25"/>
    <row r="44813" x14ac:dyDescent="0.25"/>
    <row r="44814" x14ac:dyDescent="0.25"/>
    <row r="44815" x14ac:dyDescent="0.25"/>
    <row r="44816" x14ac:dyDescent="0.25"/>
    <row r="44817" x14ac:dyDescent="0.25"/>
    <row r="44818" x14ac:dyDescent="0.25"/>
    <row r="44819" x14ac:dyDescent="0.25"/>
    <row r="44820" x14ac:dyDescent="0.25"/>
    <row r="44821" x14ac:dyDescent="0.25"/>
    <row r="44822" x14ac:dyDescent="0.25"/>
    <row r="44823" x14ac:dyDescent="0.25"/>
    <row r="44824" x14ac:dyDescent="0.25"/>
    <row r="44825" x14ac:dyDescent="0.25"/>
    <row r="44826" x14ac:dyDescent="0.25"/>
    <row r="44827" x14ac:dyDescent="0.25"/>
    <row r="44828" x14ac:dyDescent="0.25"/>
    <row r="44829" x14ac:dyDescent="0.25"/>
    <row r="44830" x14ac:dyDescent="0.25"/>
    <row r="44831" x14ac:dyDescent="0.25"/>
    <row r="44832" x14ac:dyDescent="0.25"/>
    <row r="44833" x14ac:dyDescent="0.25"/>
    <row r="44834" x14ac:dyDescent="0.25"/>
    <row r="44835" x14ac:dyDescent="0.25"/>
    <row r="44836" x14ac:dyDescent="0.25"/>
    <row r="44837" x14ac:dyDescent="0.25"/>
    <row r="44838" x14ac:dyDescent="0.25"/>
    <row r="44839" x14ac:dyDescent="0.25"/>
    <row r="44840" x14ac:dyDescent="0.25"/>
    <row r="44841" x14ac:dyDescent="0.25"/>
    <row r="44842" x14ac:dyDescent="0.25"/>
    <row r="44843" x14ac:dyDescent="0.25"/>
    <row r="44844" x14ac:dyDescent="0.25"/>
    <row r="44845" x14ac:dyDescent="0.25"/>
    <row r="44846" x14ac:dyDescent="0.25"/>
    <row r="44847" x14ac:dyDescent="0.25"/>
    <row r="44848" x14ac:dyDescent="0.25"/>
    <row r="44849" x14ac:dyDescent="0.25"/>
    <row r="44850" x14ac:dyDescent="0.25"/>
    <row r="44851" x14ac:dyDescent="0.25"/>
    <row r="44852" x14ac:dyDescent="0.25"/>
    <row r="44853" x14ac:dyDescent="0.25"/>
    <row r="44854" x14ac:dyDescent="0.25"/>
    <row r="44855" x14ac:dyDescent="0.25"/>
    <row r="44856" x14ac:dyDescent="0.25"/>
    <row r="44857" x14ac:dyDescent="0.25"/>
    <row r="44858" x14ac:dyDescent="0.25"/>
    <row r="44859" x14ac:dyDescent="0.25"/>
    <row r="44860" x14ac:dyDescent="0.25"/>
    <row r="44861" x14ac:dyDescent="0.25"/>
    <row r="44862" x14ac:dyDescent="0.25"/>
    <row r="44863" x14ac:dyDescent="0.25"/>
    <row r="44864" x14ac:dyDescent="0.25"/>
    <row r="44865" x14ac:dyDescent="0.25"/>
    <row r="44866" x14ac:dyDescent="0.25"/>
    <row r="44867" x14ac:dyDescent="0.25"/>
    <row r="44868" x14ac:dyDescent="0.25"/>
    <row r="44869" x14ac:dyDescent="0.25"/>
    <row r="44870" x14ac:dyDescent="0.25"/>
    <row r="44871" x14ac:dyDescent="0.25"/>
    <row r="44872" x14ac:dyDescent="0.25"/>
    <row r="44873" x14ac:dyDescent="0.25"/>
    <row r="44874" x14ac:dyDescent="0.25"/>
    <row r="44875" x14ac:dyDescent="0.25"/>
    <row r="44876" x14ac:dyDescent="0.25"/>
    <row r="44877" x14ac:dyDescent="0.25"/>
    <row r="44878" x14ac:dyDescent="0.25"/>
    <row r="44879" x14ac:dyDescent="0.25"/>
    <row r="44880" x14ac:dyDescent="0.25"/>
    <row r="44881" x14ac:dyDescent="0.25"/>
    <row r="44882" x14ac:dyDescent="0.25"/>
    <row r="44883" x14ac:dyDescent="0.25"/>
    <row r="44884" x14ac:dyDescent="0.25"/>
    <row r="44885" x14ac:dyDescent="0.25"/>
    <row r="44886" x14ac:dyDescent="0.25"/>
    <row r="44887" x14ac:dyDescent="0.25"/>
    <row r="44888" x14ac:dyDescent="0.25"/>
    <row r="44889" x14ac:dyDescent="0.25"/>
    <row r="44890" x14ac:dyDescent="0.25"/>
    <row r="44891" x14ac:dyDescent="0.25"/>
    <row r="44892" x14ac:dyDescent="0.25"/>
    <row r="44893" x14ac:dyDescent="0.25"/>
    <row r="44894" x14ac:dyDescent="0.25"/>
    <row r="44895" x14ac:dyDescent="0.25"/>
    <row r="44896" x14ac:dyDescent="0.25"/>
    <row r="44897" x14ac:dyDescent="0.25"/>
    <row r="44898" x14ac:dyDescent="0.25"/>
    <row r="44899" x14ac:dyDescent="0.25"/>
    <row r="44900" x14ac:dyDescent="0.25"/>
    <row r="44901" x14ac:dyDescent="0.25"/>
    <row r="44902" x14ac:dyDescent="0.25"/>
    <row r="44903" x14ac:dyDescent="0.25"/>
    <row r="44904" x14ac:dyDescent="0.25"/>
    <row r="44905" x14ac:dyDescent="0.25"/>
    <row r="44906" x14ac:dyDescent="0.25"/>
    <row r="44907" x14ac:dyDescent="0.25"/>
    <row r="44908" x14ac:dyDescent="0.25"/>
    <row r="44909" x14ac:dyDescent="0.25"/>
    <row r="44910" x14ac:dyDescent="0.25"/>
    <row r="44911" x14ac:dyDescent="0.25"/>
    <row r="44912" x14ac:dyDescent="0.25"/>
    <row r="44913" x14ac:dyDescent="0.25"/>
    <row r="44914" x14ac:dyDescent="0.25"/>
    <row r="44915" x14ac:dyDescent="0.25"/>
    <row r="44916" x14ac:dyDescent="0.25"/>
    <row r="44917" x14ac:dyDescent="0.25"/>
    <row r="44918" x14ac:dyDescent="0.25"/>
    <row r="44919" x14ac:dyDescent="0.25"/>
    <row r="44920" x14ac:dyDescent="0.25"/>
    <row r="44921" x14ac:dyDescent="0.25"/>
    <row r="44922" x14ac:dyDescent="0.25"/>
    <row r="44923" x14ac:dyDescent="0.25"/>
    <row r="44924" x14ac:dyDescent="0.25"/>
    <row r="44925" x14ac:dyDescent="0.25"/>
    <row r="44926" x14ac:dyDescent="0.25"/>
    <row r="44927" x14ac:dyDescent="0.25"/>
    <row r="44928" x14ac:dyDescent="0.25"/>
    <row r="44929" x14ac:dyDescent="0.25"/>
    <row r="44930" x14ac:dyDescent="0.25"/>
    <row r="44931" x14ac:dyDescent="0.25"/>
    <row r="44932" x14ac:dyDescent="0.25"/>
    <row r="44933" x14ac:dyDescent="0.25"/>
    <row r="44934" x14ac:dyDescent="0.25"/>
    <row r="44935" x14ac:dyDescent="0.25"/>
    <row r="44936" x14ac:dyDescent="0.25"/>
    <row r="44937" x14ac:dyDescent="0.25"/>
    <row r="44938" x14ac:dyDescent="0.25"/>
    <row r="44939" x14ac:dyDescent="0.25"/>
    <row r="44940" x14ac:dyDescent="0.25"/>
    <row r="44941" x14ac:dyDescent="0.25"/>
    <row r="44942" x14ac:dyDescent="0.25"/>
    <row r="44943" x14ac:dyDescent="0.25"/>
    <row r="44944" x14ac:dyDescent="0.25"/>
    <row r="44945" x14ac:dyDescent="0.25"/>
    <row r="44946" x14ac:dyDescent="0.25"/>
    <row r="44947" x14ac:dyDescent="0.25"/>
    <row r="44948" x14ac:dyDescent="0.25"/>
    <row r="44949" x14ac:dyDescent="0.25"/>
    <row r="44950" x14ac:dyDescent="0.25"/>
    <row r="44951" x14ac:dyDescent="0.25"/>
    <row r="44952" x14ac:dyDescent="0.25"/>
    <row r="44953" x14ac:dyDescent="0.25"/>
    <row r="44954" x14ac:dyDescent="0.25"/>
    <row r="44955" x14ac:dyDescent="0.25"/>
    <row r="44956" x14ac:dyDescent="0.25"/>
    <row r="44957" x14ac:dyDescent="0.25"/>
    <row r="44958" x14ac:dyDescent="0.25"/>
    <row r="44959" x14ac:dyDescent="0.25"/>
    <row r="44960" x14ac:dyDescent="0.25"/>
    <row r="44961" x14ac:dyDescent="0.25"/>
    <row r="44962" x14ac:dyDescent="0.25"/>
    <row r="44963" x14ac:dyDescent="0.25"/>
    <row r="44964" x14ac:dyDescent="0.25"/>
    <row r="44965" x14ac:dyDescent="0.25"/>
    <row r="44966" x14ac:dyDescent="0.25"/>
    <row r="44967" x14ac:dyDescent="0.25"/>
    <row r="44968" x14ac:dyDescent="0.25"/>
    <row r="44969" x14ac:dyDescent="0.25"/>
    <row r="44970" x14ac:dyDescent="0.25"/>
    <row r="44971" x14ac:dyDescent="0.25"/>
    <row r="44972" x14ac:dyDescent="0.25"/>
    <row r="44973" x14ac:dyDescent="0.25"/>
    <row r="44974" x14ac:dyDescent="0.25"/>
    <row r="44975" x14ac:dyDescent="0.25"/>
    <row r="44976" x14ac:dyDescent="0.25"/>
    <row r="44977" x14ac:dyDescent="0.25"/>
    <row r="44978" x14ac:dyDescent="0.25"/>
    <row r="44979" x14ac:dyDescent="0.25"/>
    <row r="44980" x14ac:dyDescent="0.25"/>
    <row r="44981" x14ac:dyDescent="0.25"/>
    <row r="44982" x14ac:dyDescent="0.25"/>
    <row r="44983" x14ac:dyDescent="0.25"/>
    <row r="44984" x14ac:dyDescent="0.25"/>
    <row r="44985" x14ac:dyDescent="0.25"/>
    <row r="44986" x14ac:dyDescent="0.25"/>
    <row r="44987" x14ac:dyDescent="0.25"/>
    <row r="44988" x14ac:dyDescent="0.25"/>
    <row r="44989" x14ac:dyDescent="0.25"/>
    <row r="44990" x14ac:dyDescent="0.25"/>
    <row r="44991" x14ac:dyDescent="0.25"/>
    <row r="44992" x14ac:dyDescent="0.25"/>
    <row r="44993" x14ac:dyDescent="0.25"/>
    <row r="44994" x14ac:dyDescent="0.25"/>
    <row r="44995" x14ac:dyDescent="0.25"/>
    <row r="44996" x14ac:dyDescent="0.25"/>
    <row r="44997" x14ac:dyDescent="0.25"/>
    <row r="44998" x14ac:dyDescent="0.25"/>
    <row r="44999" x14ac:dyDescent="0.25"/>
    <row r="45000" x14ac:dyDescent="0.25"/>
    <row r="45001" x14ac:dyDescent="0.25"/>
    <row r="45002" x14ac:dyDescent="0.25"/>
    <row r="45003" x14ac:dyDescent="0.25"/>
    <row r="45004" x14ac:dyDescent="0.25"/>
    <row r="45005" x14ac:dyDescent="0.25"/>
    <row r="45006" x14ac:dyDescent="0.25"/>
    <row r="45007" x14ac:dyDescent="0.25"/>
    <row r="45008" x14ac:dyDescent="0.25"/>
    <row r="45009" x14ac:dyDescent="0.25"/>
    <row r="45010" x14ac:dyDescent="0.25"/>
    <row r="45011" x14ac:dyDescent="0.25"/>
    <row r="45012" x14ac:dyDescent="0.25"/>
    <row r="45013" x14ac:dyDescent="0.25"/>
    <row r="45014" x14ac:dyDescent="0.25"/>
    <row r="45015" x14ac:dyDescent="0.25"/>
    <row r="45016" x14ac:dyDescent="0.25"/>
    <row r="45017" x14ac:dyDescent="0.25"/>
    <row r="45018" x14ac:dyDescent="0.25"/>
    <row r="45019" x14ac:dyDescent="0.25"/>
    <row r="45020" x14ac:dyDescent="0.25"/>
    <row r="45021" x14ac:dyDescent="0.25"/>
    <row r="45022" x14ac:dyDescent="0.25"/>
    <row r="45023" x14ac:dyDescent="0.25"/>
    <row r="45024" x14ac:dyDescent="0.25"/>
    <row r="45025" x14ac:dyDescent="0.25"/>
    <row r="45026" x14ac:dyDescent="0.25"/>
    <row r="45027" x14ac:dyDescent="0.25"/>
    <row r="45028" x14ac:dyDescent="0.25"/>
    <row r="45029" x14ac:dyDescent="0.25"/>
    <row r="45030" x14ac:dyDescent="0.25"/>
    <row r="45031" x14ac:dyDescent="0.25"/>
    <row r="45032" x14ac:dyDescent="0.25"/>
    <row r="45033" x14ac:dyDescent="0.25"/>
    <row r="45034" x14ac:dyDescent="0.25"/>
    <row r="45035" x14ac:dyDescent="0.25"/>
    <row r="45036" x14ac:dyDescent="0.25"/>
    <row r="45037" x14ac:dyDescent="0.25"/>
    <row r="45038" x14ac:dyDescent="0.25"/>
    <row r="45039" x14ac:dyDescent="0.25"/>
    <row r="45040" x14ac:dyDescent="0.25"/>
    <row r="45041" x14ac:dyDescent="0.25"/>
    <row r="45042" x14ac:dyDescent="0.25"/>
    <row r="45043" x14ac:dyDescent="0.25"/>
    <row r="45044" x14ac:dyDescent="0.25"/>
    <row r="45045" x14ac:dyDescent="0.25"/>
    <row r="45046" x14ac:dyDescent="0.25"/>
    <row r="45047" x14ac:dyDescent="0.25"/>
    <row r="45048" x14ac:dyDescent="0.25"/>
    <row r="45049" x14ac:dyDescent="0.25"/>
    <row r="45050" x14ac:dyDescent="0.25"/>
    <row r="45051" x14ac:dyDescent="0.25"/>
    <row r="45052" x14ac:dyDescent="0.25"/>
    <row r="45053" x14ac:dyDescent="0.25"/>
    <row r="45054" x14ac:dyDescent="0.25"/>
    <row r="45055" x14ac:dyDescent="0.25"/>
    <row r="45056" x14ac:dyDescent="0.25"/>
    <row r="45057" x14ac:dyDescent="0.25"/>
    <row r="45058" x14ac:dyDescent="0.25"/>
    <row r="45059" x14ac:dyDescent="0.25"/>
    <row r="45060" x14ac:dyDescent="0.25"/>
    <row r="45061" x14ac:dyDescent="0.25"/>
    <row r="45062" x14ac:dyDescent="0.25"/>
    <row r="45063" x14ac:dyDescent="0.25"/>
    <row r="45064" x14ac:dyDescent="0.25"/>
    <row r="45065" x14ac:dyDescent="0.25"/>
    <row r="45066" x14ac:dyDescent="0.25"/>
    <row r="45067" x14ac:dyDescent="0.25"/>
    <row r="45068" x14ac:dyDescent="0.25"/>
    <row r="45069" x14ac:dyDescent="0.25"/>
    <row r="45070" x14ac:dyDescent="0.25"/>
    <row r="45071" x14ac:dyDescent="0.25"/>
    <row r="45072" x14ac:dyDescent="0.25"/>
    <row r="45073" x14ac:dyDescent="0.25"/>
    <row r="45074" x14ac:dyDescent="0.25"/>
    <row r="45075" x14ac:dyDescent="0.25"/>
    <row r="45076" x14ac:dyDescent="0.25"/>
    <row r="45077" x14ac:dyDescent="0.25"/>
    <row r="45078" x14ac:dyDescent="0.25"/>
    <row r="45079" x14ac:dyDescent="0.25"/>
    <row r="45080" x14ac:dyDescent="0.25"/>
    <row r="45081" x14ac:dyDescent="0.25"/>
    <row r="45082" x14ac:dyDescent="0.25"/>
    <row r="45083" x14ac:dyDescent="0.25"/>
    <row r="45084" x14ac:dyDescent="0.25"/>
    <row r="45085" x14ac:dyDescent="0.25"/>
    <row r="45086" x14ac:dyDescent="0.25"/>
    <row r="45087" x14ac:dyDescent="0.25"/>
    <row r="45088" x14ac:dyDescent="0.25"/>
    <row r="45089" x14ac:dyDescent="0.25"/>
    <row r="45090" x14ac:dyDescent="0.25"/>
    <row r="45091" x14ac:dyDescent="0.25"/>
    <row r="45092" x14ac:dyDescent="0.25"/>
    <row r="45093" x14ac:dyDescent="0.25"/>
    <row r="45094" x14ac:dyDescent="0.25"/>
    <row r="45095" x14ac:dyDescent="0.25"/>
    <row r="45096" x14ac:dyDescent="0.25"/>
    <row r="45097" x14ac:dyDescent="0.25"/>
    <row r="45098" x14ac:dyDescent="0.25"/>
    <row r="45099" x14ac:dyDescent="0.25"/>
    <row r="45100" x14ac:dyDescent="0.25"/>
    <row r="45101" x14ac:dyDescent="0.25"/>
    <row r="45102" x14ac:dyDescent="0.25"/>
    <row r="45103" x14ac:dyDescent="0.25"/>
    <row r="45104" x14ac:dyDescent="0.25"/>
    <row r="45105" x14ac:dyDescent="0.25"/>
    <row r="45106" x14ac:dyDescent="0.25"/>
    <row r="45107" x14ac:dyDescent="0.25"/>
    <row r="45108" x14ac:dyDescent="0.25"/>
    <row r="45109" x14ac:dyDescent="0.25"/>
    <row r="45110" x14ac:dyDescent="0.25"/>
    <row r="45111" x14ac:dyDescent="0.25"/>
    <row r="45112" x14ac:dyDescent="0.25"/>
    <row r="45113" x14ac:dyDescent="0.25"/>
    <row r="45114" x14ac:dyDescent="0.25"/>
    <row r="45115" x14ac:dyDescent="0.25"/>
    <row r="45116" x14ac:dyDescent="0.25"/>
    <row r="45117" x14ac:dyDescent="0.25"/>
    <row r="45118" x14ac:dyDescent="0.25"/>
    <row r="45119" x14ac:dyDescent="0.25"/>
    <row r="45120" x14ac:dyDescent="0.25"/>
    <row r="45121" x14ac:dyDescent="0.25"/>
    <row r="45122" x14ac:dyDescent="0.25"/>
    <row r="45123" x14ac:dyDescent="0.25"/>
    <row r="45124" x14ac:dyDescent="0.25"/>
    <row r="45125" x14ac:dyDescent="0.25"/>
    <row r="45126" x14ac:dyDescent="0.25"/>
    <row r="45127" x14ac:dyDescent="0.25"/>
    <row r="45128" x14ac:dyDescent="0.25"/>
    <row r="45129" x14ac:dyDescent="0.25"/>
    <row r="45130" x14ac:dyDescent="0.25"/>
    <row r="45131" x14ac:dyDescent="0.25"/>
    <row r="45132" x14ac:dyDescent="0.25"/>
    <row r="45133" x14ac:dyDescent="0.25"/>
    <row r="45134" x14ac:dyDescent="0.25"/>
    <row r="45135" x14ac:dyDescent="0.25"/>
    <row r="45136" x14ac:dyDescent="0.25"/>
    <row r="45137" x14ac:dyDescent="0.25"/>
    <row r="45138" x14ac:dyDescent="0.25"/>
    <row r="45139" x14ac:dyDescent="0.25"/>
    <row r="45140" x14ac:dyDescent="0.25"/>
    <row r="45141" x14ac:dyDescent="0.25"/>
    <row r="45142" x14ac:dyDescent="0.25"/>
    <row r="45143" x14ac:dyDescent="0.25"/>
    <row r="45144" x14ac:dyDescent="0.25"/>
    <row r="45145" x14ac:dyDescent="0.25"/>
    <row r="45146" x14ac:dyDescent="0.25"/>
    <row r="45147" x14ac:dyDescent="0.25"/>
    <row r="45148" x14ac:dyDescent="0.25"/>
    <row r="45149" x14ac:dyDescent="0.25"/>
    <row r="45150" x14ac:dyDescent="0.25"/>
    <row r="45151" x14ac:dyDescent="0.25"/>
    <row r="45152" x14ac:dyDescent="0.25"/>
    <row r="45153" x14ac:dyDescent="0.25"/>
    <row r="45154" x14ac:dyDescent="0.25"/>
    <row r="45155" x14ac:dyDescent="0.25"/>
    <row r="45156" x14ac:dyDescent="0.25"/>
    <row r="45157" x14ac:dyDescent="0.25"/>
    <row r="45158" x14ac:dyDescent="0.25"/>
    <row r="45159" x14ac:dyDescent="0.25"/>
    <row r="45160" x14ac:dyDescent="0.25"/>
    <row r="45161" x14ac:dyDescent="0.25"/>
    <row r="45162" x14ac:dyDescent="0.25"/>
    <row r="45163" x14ac:dyDescent="0.25"/>
    <row r="45164" x14ac:dyDescent="0.25"/>
    <row r="45165" x14ac:dyDescent="0.25"/>
    <row r="45166" x14ac:dyDescent="0.25"/>
    <row r="45167" x14ac:dyDescent="0.25"/>
    <row r="45168" x14ac:dyDescent="0.25"/>
    <row r="45169" x14ac:dyDescent="0.25"/>
    <row r="45170" x14ac:dyDescent="0.25"/>
    <row r="45171" x14ac:dyDescent="0.25"/>
    <row r="45172" x14ac:dyDescent="0.25"/>
    <row r="45173" x14ac:dyDescent="0.25"/>
    <row r="45174" x14ac:dyDescent="0.25"/>
    <row r="45175" x14ac:dyDescent="0.25"/>
    <row r="45176" x14ac:dyDescent="0.25"/>
    <row r="45177" x14ac:dyDescent="0.25"/>
    <row r="45178" x14ac:dyDescent="0.25"/>
    <row r="45179" x14ac:dyDescent="0.25"/>
    <row r="45180" x14ac:dyDescent="0.25"/>
    <row r="45181" x14ac:dyDescent="0.25"/>
    <row r="45182" x14ac:dyDescent="0.25"/>
    <row r="45183" x14ac:dyDescent="0.25"/>
    <row r="45184" x14ac:dyDescent="0.25"/>
    <row r="45185" x14ac:dyDescent="0.25"/>
    <row r="45186" x14ac:dyDescent="0.25"/>
    <row r="45187" x14ac:dyDescent="0.25"/>
    <row r="45188" x14ac:dyDescent="0.25"/>
    <row r="45189" x14ac:dyDescent="0.25"/>
    <row r="45190" x14ac:dyDescent="0.25"/>
    <row r="45191" x14ac:dyDescent="0.25"/>
    <row r="45192" x14ac:dyDescent="0.25"/>
    <row r="45193" x14ac:dyDescent="0.25"/>
    <row r="45194" x14ac:dyDescent="0.25"/>
    <row r="45195" x14ac:dyDescent="0.25"/>
    <row r="45196" x14ac:dyDescent="0.25"/>
    <row r="45197" x14ac:dyDescent="0.25"/>
    <row r="45198" x14ac:dyDescent="0.25"/>
    <row r="45199" x14ac:dyDescent="0.25"/>
    <row r="45200" x14ac:dyDescent="0.25"/>
    <row r="45201" x14ac:dyDescent="0.25"/>
    <row r="45202" x14ac:dyDescent="0.25"/>
    <row r="45203" x14ac:dyDescent="0.25"/>
    <row r="45204" x14ac:dyDescent="0.25"/>
    <row r="45205" x14ac:dyDescent="0.25"/>
    <row r="45206" x14ac:dyDescent="0.25"/>
    <row r="45207" x14ac:dyDescent="0.25"/>
    <row r="45208" x14ac:dyDescent="0.25"/>
    <row r="45209" x14ac:dyDescent="0.25"/>
    <row r="45210" x14ac:dyDescent="0.25"/>
    <row r="45211" x14ac:dyDescent="0.25"/>
    <row r="45212" x14ac:dyDescent="0.25"/>
    <row r="45213" x14ac:dyDescent="0.25"/>
    <row r="45214" x14ac:dyDescent="0.25"/>
    <row r="45215" x14ac:dyDescent="0.25"/>
    <row r="45216" x14ac:dyDescent="0.25"/>
    <row r="45217" x14ac:dyDescent="0.25"/>
    <row r="45218" x14ac:dyDescent="0.25"/>
    <row r="45219" x14ac:dyDescent="0.25"/>
    <row r="45220" x14ac:dyDescent="0.25"/>
    <row r="45221" x14ac:dyDescent="0.25"/>
    <row r="45222" x14ac:dyDescent="0.25"/>
    <row r="45223" x14ac:dyDescent="0.25"/>
    <row r="45224" x14ac:dyDescent="0.25"/>
    <row r="45225" x14ac:dyDescent="0.25"/>
    <row r="45226" x14ac:dyDescent="0.25"/>
    <row r="45227" x14ac:dyDescent="0.25"/>
    <row r="45228" x14ac:dyDescent="0.25"/>
    <row r="45229" x14ac:dyDescent="0.25"/>
    <row r="45230" x14ac:dyDescent="0.25"/>
    <row r="45231" x14ac:dyDescent="0.25"/>
    <row r="45232" x14ac:dyDescent="0.25"/>
    <row r="45233" x14ac:dyDescent="0.25"/>
    <row r="45234" x14ac:dyDescent="0.25"/>
    <row r="45235" x14ac:dyDescent="0.25"/>
    <row r="45236" x14ac:dyDescent="0.25"/>
    <row r="45237" x14ac:dyDescent="0.25"/>
    <row r="45238" x14ac:dyDescent="0.25"/>
    <row r="45239" x14ac:dyDescent="0.25"/>
    <row r="45240" x14ac:dyDescent="0.25"/>
    <row r="45241" x14ac:dyDescent="0.25"/>
    <row r="45242" x14ac:dyDescent="0.25"/>
    <row r="45243" x14ac:dyDescent="0.25"/>
    <row r="45244" x14ac:dyDescent="0.25"/>
    <row r="45245" x14ac:dyDescent="0.25"/>
    <row r="45246" x14ac:dyDescent="0.25"/>
    <row r="45247" x14ac:dyDescent="0.25"/>
    <row r="45248" x14ac:dyDescent="0.25"/>
    <row r="45249" x14ac:dyDescent="0.25"/>
    <row r="45250" x14ac:dyDescent="0.25"/>
    <row r="45251" x14ac:dyDescent="0.25"/>
    <row r="45252" x14ac:dyDescent="0.25"/>
    <row r="45253" x14ac:dyDescent="0.25"/>
    <row r="45254" x14ac:dyDescent="0.25"/>
    <row r="45255" x14ac:dyDescent="0.25"/>
    <row r="45256" x14ac:dyDescent="0.25"/>
    <row r="45257" x14ac:dyDescent="0.25"/>
    <row r="45258" x14ac:dyDescent="0.25"/>
    <row r="45259" x14ac:dyDescent="0.25"/>
    <row r="45260" x14ac:dyDescent="0.25"/>
    <row r="45261" x14ac:dyDescent="0.25"/>
    <row r="45262" x14ac:dyDescent="0.25"/>
    <row r="45263" x14ac:dyDescent="0.25"/>
    <row r="45264" x14ac:dyDescent="0.25"/>
    <row r="45265" x14ac:dyDescent="0.25"/>
    <row r="45266" x14ac:dyDescent="0.25"/>
    <row r="45267" x14ac:dyDescent="0.25"/>
    <row r="45268" x14ac:dyDescent="0.25"/>
    <row r="45269" x14ac:dyDescent="0.25"/>
    <row r="45270" x14ac:dyDescent="0.25"/>
    <row r="45271" x14ac:dyDescent="0.25"/>
    <row r="45272" x14ac:dyDescent="0.25"/>
    <row r="45273" x14ac:dyDescent="0.25"/>
    <row r="45274" x14ac:dyDescent="0.25"/>
    <row r="45275" x14ac:dyDescent="0.25"/>
    <row r="45276" x14ac:dyDescent="0.25"/>
    <row r="45277" x14ac:dyDescent="0.25"/>
    <row r="45278" x14ac:dyDescent="0.25"/>
    <row r="45279" x14ac:dyDescent="0.25"/>
    <row r="45280" x14ac:dyDescent="0.25"/>
    <row r="45281" x14ac:dyDescent="0.25"/>
    <row r="45282" x14ac:dyDescent="0.25"/>
    <row r="45283" x14ac:dyDescent="0.25"/>
    <row r="45284" x14ac:dyDescent="0.25"/>
    <row r="45285" x14ac:dyDescent="0.25"/>
    <row r="45286" x14ac:dyDescent="0.25"/>
    <row r="45287" x14ac:dyDescent="0.25"/>
    <row r="45288" x14ac:dyDescent="0.25"/>
    <row r="45289" x14ac:dyDescent="0.25"/>
    <row r="45290" x14ac:dyDescent="0.25"/>
    <row r="45291" x14ac:dyDescent="0.25"/>
    <row r="45292" x14ac:dyDescent="0.25"/>
    <row r="45293" x14ac:dyDescent="0.25"/>
    <row r="45294" x14ac:dyDescent="0.25"/>
    <row r="45295" x14ac:dyDescent="0.25"/>
    <row r="45296" x14ac:dyDescent="0.25"/>
    <row r="45297" x14ac:dyDescent="0.25"/>
    <row r="45298" x14ac:dyDescent="0.25"/>
    <row r="45299" x14ac:dyDescent="0.25"/>
    <row r="45300" x14ac:dyDescent="0.25"/>
    <row r="45301" x14ac:dyDescent="0.25"/>
    <row r="45302" x14ac:dyDescent="0.25"/>
    <row r="45303" x14ac:dyDescent="0.25"/>
    <row r="45304" x14ac:dyDescent="0.25"/>
    <row r="45305" x14ac:dyDescent="0.25"/>
    <row r="45306" x14ac:dyDescent="0.25"/>
    <row r="45307" x14ac:dyDescent="0.25"/>
    <row r="45308" x14ac:dyDescent="0.25"/>
    <row r="45309" x14ac:dyDescent="0.25"/>
    <row r="45310" x14ac:dyDescent="0.25"/>
    <row r="45311" x14ac:dyDescent="0.25"/>
    <row r="45312" x14ac:dyDescent="0.25"/>
    <row r="45313" x14ac:dyDescent="0.25"/>
    <row r="45314" x14ac:dyDescent="0.25"/>
    <row r="45315" x14ac:dyDescent="0.25"/>
    <row r="45316" x14ac:dyDescent="0.25"/>
    <row r="45317" x14ac:dyDescent="0.25"/>
    <row r="45318" x14ac:dyDescent="0.25"/>
    <row r="45319" x14ac:dyDescent="0.25"/>
    <row r="45320" x14ac:dyDescent="0.25"/>
    <row r="45321" x14ac:dyDescent="0.25"/>
    <row r="45322" x14ac:dyDescent="0.25"/>
    <row r="45323" x14ac:dyDescent="0.25"/>
    <row r="45324" x14ac:dyDescent="0.25"/>
    <row r="45325" x14ac:dyDescent="0.25"/>
    <row r="45326" x14ac:dyDescent="0.25"/>
    <row r="45327" x14ac:dyDescent="0.25"/>
    <row r="45328" x14ac:dyDescent="0.25"/>
    <row r="45329" x14ac:dyDescent="0.25"/>
    <row r="45330" x14ac:dyDescent="0.25"/>
    <row r="45331" x14ac:dyDescent="0.25"/>
    <row r="45332" x14ac:dyDescent="0.25"/>
    <row r="45333" x14ac:dyDescent="0.25"/>
    <row r="45334" x14ac:dyDescent="0.25"/>
    <row r="45335" x14ac:dyDescent="0.25"/>
    <row r="45336" x14ac:dyDescent="0.25"/>
    <row r="45337" x14ac:dyDescent="0.25"/>
    <row r="45338" x14ac:dyDescent="0.25"/>
    <row r="45339" x14ac:dyDescent="0.25"/>
    <row r="45340" x14ac:dyDescent="0.25"/>
    <row r="45341" x14ac:dyDescent="0.25"/>
    <row r="45342" x14ac:dyDescent="0.25"/>
    <row r="45343" x14ac:dyDescent="0.25"/>
    <row r="45344" x14ac:dyDescent="0.25"/>
    <row r="45345" x14ac:dyDescent="0.25"/>
    <row r="45346" x14ac:dyDescent="0.25"/>
    <row r="45347" x14ac:dyDescent="0.25"/>
    <row r="45348" x14ac:dyDescent="0.25"/>
    <row r="45349" x14ac:dyDescent="0.25"/>
    <row r="45350" x14ac:dyDescent="0.25"/>
    <row r="45351" x14ac:dyDescent="0.25"/>
    <row r="45352" x14ac:dyDescent="0.25"/>
    <row r="45353" x14ac:dyDescent="0.25"/>
    <row r="45354" x14ac:dyDescent="0.25"/>
    <row r="45355" x14ac:dyDescent="0.25"/>
    <row r="45356" x14ac:dyDescent="0.25"/>
    <row r="45357" x14ac:dyDescent="0.25"/>
    <row r="45358" x14ac:dyDescent="0.25"/>
    <row r="45359" x14ac:dyDescent="0.25"/>
    <row r="45360" x14ac:dyDescent="0.25"/>
    <row r="45361" x14ac:dyDescent="0.25"/>
    <row r="45362" x14ac:dyDescent="0.25"/>
    <row r="45363" x14ac:dyDescent="0.25"/>
    <row r="45364" x14ac:dyDescent="0.25"/>
    <row r="45365" x14ac:dyDescent="0.25"/>
    <row r="45366" x14ac:dyDescent="0.25"/>
    <row r="45367" x14ac:dyDescent="0.25"/>
    <row r="45368" x14ac:dyDescent="0.25"/>
    <row r="45369" x14ac:dyDescent="0.25"/>
    <row r="45370" x14ac:dyDescent="0.25"/>
    <row r="45371" x14ac:dyDescent="0.25"/>
    <row r="45372" x14ac:dyDescent="0.25"/>
    <row r="45373" x14ac:dyDescent="0.25"/>
    <row r="45374" x14ac:dyDescent="0.25"/>
    <row r="45375" x14ac:dyDescent="0.25"/>
    <row r="45376" x14ac:dyDescent="0.25"/>
    <row r="45377" x14ac:dyDescent="0.25"/>
    <row r="45378" x14ac:dyDescent="0.25"/>
    <row r="45379" x14ac:dyDescent="0.25"/>
    <row r="45380" x14ac:dyDescent="0.25"/>
    <row r="45381" x14ac:dyDescent="0.25"/>
    <row r="45382" x14ac:dyDescent="0.25"/>
    <row r="45383" x14ac:dyDescent="0.25"/>
    <row r="45384" x14ac:dyDescent="0.25"/>
    <row r="45385" x14ac:dyDescent="0.25"/>
    <row r="45386" x14ac:dyDescent="0.25"/>
    <row r="45387" x14ac:dyDescent="0.25"/>
    <row r="45388" x14ac:dyDescent="0.25"/>
    <row r="45389" x14ac:dyDescent="0.25"/>
    <row r="45390" x14ac:dyDescent="0.25"/>
    <row r="45391" x14ac:dyDescent="0.25"/>
    <row r="45392" x14ac:dyDescent="0.25"/>
    <row r="45393" x14ac:dyDescent="0.25"/>
    <row r="45394" x14ac:dyDescent="0.25"/>
    <row r="45395" x14ac:dyDescent="0.25"/>
    <row r="45396" x14ac:dyDescent="0.25"/>
    <row r="45397" x14ac:dyDescent="0.25"/>
    <row r="45398" x14ac:dyDescent="0.25"/>
    <row r="45399" x14ac:dyDescent="0.25"/>
    <row r="45400" x14ac:dyDescent="0.25"/>
    <row r="45401" x14ac:dyDescent="0.25"/>
    <row r="45402" x14ac:dyDescent="0.25"/>
    <row r="45403" x14ac:dyDescent="0.25"/>
    <row r="45404" x14ac:dyDescent="0.25"/>
    <row r="45405" x14ac:dyDescent="0.25"/>
    <row r="45406" x14ac:dyDescent="0.25"/>
    <row r="45407" x14ac:dyDescent="0.25"/>
    <row r="45408" x14ac:dyDescent="0.25"/>
    <row r="45409" x14ac:dyDescent="0.25"/>
    <row r="45410" x14ac:dyDescent="0.25"/>
    <row r="45411" x14ac:dyDescent="0.25"/>
    <row r="45412" x14ac:dyDescent="0.25"/>
    <row r="45413" x14ac:dyDescent="0.25"/>
    <row r="45414" x14ac:dyDescent="0.25"/>
    <row r="45415" x14ac:dyDescent="0.25"/>
    <row r="45416" x14ac:dyDescent="0.25"/>
    <row r="45417" x14ac:dyDescent="0.25"/>
    <row r="45418" x14ac:dyDescent="0.25"/>
    <row r="45419" x14ac:dyDescent="0.25"/>
    <row r="45420" x14ac:dyDescent="0.25"/>
    <row r="45421" x14ac:dyDescent="0.25"/>
    <row r="45422" x14ac:dyDescent="0.25"/>
    <row r="45423" x14ac:dyDescent="0.25"/>
    <row r="45424" x14ac:dyDescent="0.25"/>
    <row r="45425" x14ac:dyDescent="0.25"/>
    <row r="45426" x14ac:dyDescent="0.25"/>
    <row r="45427" x14ac:dyDescent="0.25"/>
    <row r="45428" x14ac:dyDescent="0.25"/>
    <row r="45429" x14ac:dyDescent="0.25"/>
    <row r="45430" x14ac:dyDescent="0.25"/>
    <row r="45431" x14ac:dyDescent="0.25"/>
    <row r="45432" x14ac:dyDescent="0.25"/>
    <row r="45433" x14ac:dyDescent="0.25"/>
    <row r="45434" x14ac:dyDescent="0.25"/>
    <row r="45435" x14ac:dyDescent="0.25"/>
    <row r="45436" x14ac:dyDescent="0.25"/>
    <row r="45437" x14ac:dyDescent="0.25"/>
    <row r="45438" x14ac:dyDescent="0.25"/>
    <row r="45439" x14ac:dyDescent="0.25"/>
    <row r="45440" x14ac:dyDescent="0.25"/>
    <row r="45441" x14ac:dyDescent="0.25"/>
    <row r="45442" x14ac:dyDescent="0.25"/>
    <row r="45443" x14ac:dyDescent="0.25"/>
    <row r="45444" x14ac:dyDescent="0.25"/>
    <row r="45445" x14ac:dyDescent="0.25"/>
    <row r="45446" x14ac:dyDescent="0.25"/>
    <row r="45447" x14ac:dyDescent="0.25"/>
    <row r="45448" x14ac:dyDescent="0.25"/>
    <row r="45449" x14ac:dyDescent="0.25"/>
    <row r="45450" x14ac:dyDescent="0.25"/>
    <row r="45451" x14ac:dyDescent="0.25"/>
    <row r="45452" x14ac:dyDescent="0.25"/>
    <row r="45453" x14ac:dyDescent="0.25"/>
    <row r="45454" x14ac:dyDescent="0.25"/>
    <row r="45455" x14ac:dyDescent="0.25"/>
    <row r="45456" x14ac:dyDescent="0.25"/>
    <row r="45457" x14ac:dyDescent="0.25"/>
    <row r="45458" x14ac:dyDescent="0.25"/>
    <row r="45459" x14ac:dyDescent="0.25"/>
    <row r="45460" x14ac:dyDescent="0.25"/>
    <row r="45461" x14ac:dyDescent="0.25"/>
    <row r="45462" x14ac:dyDescent="0.25"/>
    <row r="45463" x14ac:dyDescent="0.25"/>
    <row r="45464" x14ac:dyDescent="0.25"/>
    <row r="45465" x14ac:dyDescent="0.25"/>
    <row r="45466" x14ac:dyDescent="0.25"/>
    <row r="45467" x14ac:dyDescent="0.25"/>
    <row r="45468" x14ac:dyDescent="0.25"/>
    <row r="45469" x14ac:dyDescent="0.25"/>
    <row r="45470" x14ac:dyDescent="0.25"/>
    <row r="45471" x14ac:dyDescent="0.25"/>
    <row r="45472" x14ac:dyDescent="0.25"/>
    <row r="45473" x14ac:dyDescent="0.25"/>
    <row r="45474" x14ac:dyDescent="0.25"/>
    <row r="45475" x14ac:dyDescent="0.25"/>
    <row r="45476" x14ac:dyDescent="0.25"/>
    <row r="45477" x14ac:dyDescent="0.25"/>
    <row r="45478" x14ac:dyDescent="0.25"/>
    <row r="45479" x14ac:dyDescent="0.25"/>
    <row r="45480" x14ac:dyDescent="0.25"/>
    <row r="45481" x14ac:dyDescent="0.25"/>
    <row r="45482" x14ac:dyDescent="0.25"/>
    <row r="45483" x14ac:dyDescent="0.25"/>
    <row r="45484" x14ac:dyDescent="0.25"/>
    <row r="45485" x14ac:dyDescent="0.25"/>
    <row r="45486" x14ac:dyDescent="0.25"/>
    <row r="45487" x14ac:dyDescent="0.25"/>
    <row r="45488" x14ac:dyDescent="0.25"/>
    <row r="45489" x14ac:dyDescent="0.25"/>
    <row r="45490" x14ac:dyDescent="0.25"/>
    <row r="45491" x14ac:dyDescent="0.25"/>
    <row r="45492" x14ac:dyDescent="0.25"/>
    <row r="45493" x14ac:dyDescent="0.25"/>
    <row r="45494" x14ac:dyDescent="0.25"/>
    <row r="45495" x14ac:dyDescent="0.25"/>
    <row r="45496" x14ac:dyDescent="0.25"/>
    <row r="45497" x14ac:dyDescent="0.25"/>
    <row r="45498" x14ac:dyDescent="0.25"/>
    <row r="45499" x14ac:dyDescent="0.25"/>
    <row r="45500" x14ac:dyDescent="0.25"/>
    <row r="45501" x14ac:dyDescent="0.25"/>
    <row r="45502" x14ac:dyDescent="0.25"/>
    <row r="45503" x14ac:dyDescent="0.25"/>
    <row r="45504" x14ac:dyDescent="0.25"/>
    <row r="45505" x14ac:dyDescent="0.25"/>
    <row r="45506" x14ac:dyDescent="0.25"/>
    <row r="45507" x14ac:dyDescent="0.25"/>
    <row r="45508" x14ac:dyDescent="0.25"/>
    <row r="45509" x14ac:dyDescent="0.25"/>
    <row r="45510" x14ac:dyDescent="0.25"/>
    <row r="45511" x14ac:dyDescent="0.25"/>
    <row r="45512" x14ac:dyDescent="0.25"/>
    <row r="45513" x14ac:dyDescent="0.25"/>
    <row r="45514" x14ac:dyDescent="0.25"/>
    <row r="45515" x14ac:dyDescent="0.25"/>
    <row r="45516" x14ac:dyDescent="0.25"/>
    <row r="45517" x14ac:dyDescent="0.25"/>
    <row r="45518" x14ac:dyDescent="0.25"/>
    <row r="45519" x14ac:dyDescent="0.25"/>
    <row r="45520" x14ac:dyDescent="0.25"/>
    <row r="45521" x14ac:dyDescent="0.25"/>
    <row r="45522" x14ac:dyDescent="0.25"/>
    <row r="45523" x14ac:dyDescent="0.25"/>
    <row r="45524" x14ac:dyDescent="0.25"/>
    <row r="45525" x14ac:dyDescent="0.25"/>
    <row r="45526" x14ac:dyDescent="0.25"/>
    <row r="45527" x14ac:dyDescent="0.25"/>
    <row r="45528" x14ac:dyDescent="0.25"/>
    <row r="45529" x14ac:dyDescent="0.25"/>
    <row r="45530" x14ac:dyDescent="0.25"/>
    <row r="45531" x14ac:dyDescent="0.25"/>
    <row r="45532" x14ac:dyDescent="0.25"/>
    <row r="45533" x14ac:dyDescent="0.25"/>
    <row r="45534" x14ac:dyDescent="0.25"/>
    <row r="45535" x14ac:dyDescent="0.25"/>
    <row r="45536" x14ac:dyDescent="0.25"/>
    <row r="45537" x14ac:dyDescent="0.25"/>
    <row r="45538" x14ac:dyDescent="0.25"/>
    <row r="45539" x14ac:dyDescent="0.25"/>
    <row r="45540" x14ac:dyDescent="0.25"/>
    <row r="45541" x14ac:dyDescent="0.25"/>
    <row r="45542" x14ac:dyDescent="0.25"/>
    <row r="45543" x14ac:dyDescent="0.25"/>
    <row r="45544" x14ac:dyDescent="0.25"/>
    <row r="45545" x14ac:dyDescent="0.25"/>
    <row r="45546" x14ac:dyDescent="0.25"/>
    <row r="45547" x14ac:dyDescent="0.25"/>
    <row r="45548" x14ac:dyDescent="0.25"/>
    <row r="45549" x14ac:dyDescent="0.25"/>
    <row r="45550" x14ac:dyDescent="0.25"/>
    <row r="45551" x14ac:dyDescent="0.25"/>
    <row r="45552" x14ac:dyDescent="0.25"/>
    <row r="45553" x14ac:dyDescent="0.25"/>
    <row r="45554" x14ac:dyDescent="0.25"/>
    <row r="45555" x14ac:dyDescent="0.25"/>
    <row r="45556" x14ac:dyDescent="0.25"/>
    <row r="45557" x14ac:dyDescent="0.25"/>
    <row r="45558" x14ac:dyDescent="0.25"/>
    <row r="45559" x14ac:dyDescent="0.25"/>
    <row r="45560" x14ac:dyDescent="0.25"/>
    <row r="45561" x14ac:dyDescent="0.25"/>
    <row r="45562" x14ac:dyDescent="0.25"/>
    <row r="45563" x14ac:dyDescent="0.25"/>
    <row r="45564" x14ac:dyDescent="0.25"/>
    <row r="45565" x14ac:dyDescent="0.25"/>
    <row r="45566" x14ac:dyDescent="0.25"/>
    <row r="45567" x14ac:dyDescent="0.25"/>
    <row r="45568" x14ac:dyDescent="0.25"/>
    <row r="45569" x14ac:dyDescent="0.25"/>
    <row r="45570" x14ac:dyDescent="0.25"/>
    <row r="45571" x14ac:dyDescent="0.25"/>
    <row r="45572" x14ac:dyDescent="0.25"/>
    <row r="45573" x14ac:dyDescent="0.25"/>
    <row r="45574" x14ac:dyDescent="0.25"/>
    <row r="45575" x14ac:dyDescent="0.25"/>
    <row r="45576" x14ac:dyDescent="0.25"/>
    <row r="45577" x14ac:dyDescent="0.25"/>
    <row r="45578" x14ac:dyDescent="0.25"/>
    <row r="45579" x14ac:dyDescent="0.25"/>
    <row r="45580" x14ac:dyDescent="0.25"/>
    <row r="45581" x14ac:dyDescent="0.25"/>
    <row r="45582" x14ac:dyDescent="0.25"/>
    <row r="45583" x14ac:dyDescent="0.25"/>
    <row r="45584" x14ac:dyDescent="0.25"/>
    <row r="45585" x14ac:dyDescent="0.25"/>
    <row r="45586" x14ac:dyDescent="0.25"/>
    <row r="45587" x14ac:dyDescent="0.25"/>
    <row r="45588" x14ac:dyDescent="0.25"/>
    <row r="45589" x14ac:dyDescent="0.25"/>
    <row r="45590" x14ac:dyDescent="0.25"/>
    <row r="45591" x14ac:dyDescent="0.25"/>
    <row r="45592" x14ac:dyDescent="0.25"/>
    <row r="45593" x14ac:dyDescent="0.25"/>
    <row r="45594" x14ac:dyDescent="0.25"/>
    <row r="45595" x14ac:dyDescent="0.25"/>
    <row r="45596" x14ac:dyDescent="0.25"/>
    <row r="45597" x14ac:dyDescent="0.25"/>
    <row r="45598" x14ac:dyDescent="0.25"/>
    <row r="45599" x14ac:dyDescent="0.25"/>
    <row r="45600" x14ac:dyDescent="0.25"/>
    <row r="45601" x14ac:dyDescent="0.25"/>
    <row r="45602" x14ac:dyDescent="0.25"/>
    <row r="45603" x14ac:dyDescent="0.25"/>
    <row r="45604" x14ac:dyDescent="0.25"/>
    <row r="45605" x14ac:dyDescent="0.25"/>
    <row r="45606" x14ac:dyDescent="0.25"/>
    <row r="45607" x14ac:dyDescent="0.25"/>
    <row r="45608" x14ac:dyDescent="0.25"/>
    <row r="45609" x14ac:dyDescent="0.25"/>
    <row r="45610" x14ac:dyDescent="0.25"/>
    <row r="45611" x14ac:dyDescent="0.25"/>
    <row r="45612" x14ac:dyDescent="0.25"/>
    <row r="45613" x14ac:dyDescent="0.25"/>
    <row r="45614" x14ac:dyDescent="0.25"/>
    <row r="45615" x14ac:dyDescent="0.25"/>
    <row r="45616" x14ac:dyDescent="0.25"/>
    <row r="45617" x14ac:dyDescent="0.25"/>
    <row r="45618" x14ac:dyDescent="0.25"/>
    <row r="45619" x14ac:dyDescent="0.25"/>
    <row r="45620" x14ac:dyDescent="0.25"/>
    <row r="45621" x14ac:dyDescent="0.25"/>
    <row r="45622" x14ac:dyDescent="0.25"/>
    <row r="45623" x14ac:dyDescent="0.25"/>
    <row r="45624" x14ac:dyDescent="0.25"/>
    <row r="45625" x14ac:dyDescent="0.25"/>
    <row r="45626" x14ac:dyDescent="0.25"/>
    <row r="45627" x14ac:dyDescent="0.25"/>
    <row r="45628" x14ac:dyDescent="0.25"/>
    <row r="45629" x14ac:dyDescent="0.25"/>
    <row r="45630" x14ac:dyDescent="0.25"/>
    <row r="45631" x14ac:dyDescent="0.25"/>
    <row r="45632" x14ac:dyDescent="0.25"/>
    <row r="45633" x14ac:dyDescent="0.25"/>
    <row r="45634" x14ac:dyDescent="0.25"/>
    <row r="45635" x14ac:dyDescent="0.25"/>
    <row r="45636" x14ac:dyDescent="0.25"/>
    <row r="45637" x14ac:dyDescent="0.25"/>
    <row r="45638" x14ac:dyDescent="0.25"/>
    <row r="45639" x14ac:dyDescent="0.25"/>
    <row r="45640" x14ac:dyDescent="0.25"/>
    <row r="45641" x14ac:dyDescent="0.25"/>
    <row r="45642" x14ac:dyDescent="0.25"/>
    <row r="45643" x14ac:dyDescent="0.25"/>
    <row r="45644" x14ac:dyDescent="0.25"/>
    <row r="45645" x14ac:dyDescent="0.25"/>
    <row r="45646" x14ac:dyDescent="0.25"/>
    <row r="45647" x14ac:dyDescent="0.25"/>
    <row r="45648" x14ac:dyDescent="0.25"/>
    <row r="45649" x14ac:dyDescent="0.25"/>
    <row r="45650" x14ac:dyDescent="0.25"/>
    <row r="45651" x14ac:dyDescent="0.25"/>
    <row r="45652" x14ac:dyDescent="0.25"/>
    <row r="45653" x14ac:dyDescent="0.25"/>
    <row r="45654" x14ac:dyDescent="0.25"/>
    <row r="45655" x14ac:dyDescent="0.25"/>
    <row r="45656" x14ac:dyDescent="0.25"/>
    <row r="45657" x14ac:dyDescent="0.25"/>
    <row r="45658" x14ac:dyDescent="0.25"/>
    <row r="45659" x14ac:dyDescent="0.25"/>
    <row r="45660" x14ac:dyDescent="0.25"/>
    <row r="45661" x14ac:dyDescent="0.25"/>
    <row r="45662" x14ac:dyDescent="0.25"/>
    <row r="45663" x14ac:dyDescent="0.25"/>
    <row r="45664" x14ac:dyDescent="0.25"/>
    <row r="45665" x14ac:dyDescent="0.25"/>
    <row r="45666" x14ac:dyDescent="0.25"/>
    <row r="45667" x14ac:dyDescent="0.25"/>
    <row r="45668" x14ac:dyDescent="0.25"/>
    <row r="45669" x14ac:dyDescent="0.25"/>
    <row r="45670" x14ac:dyDescent="0.25"/>
    <row r="45671" x14ac:dyDescent="0.25"/>
    <row r="45672" x14ac:dyDescent="0.25"/>
    <row r="45673" x14ac:dyDescent="0.25"/>
    <row r="45674" x14ac:dyDescent="0.25"/>
    <row r="45675" x14ac:dyDescent="0.25"/>
    <row r="45676" x14ac:dyDescent="0.25"/>
    <row r="45677" x14ac:dyDescent="0.25"/>
    <row r="45678" x14ac:dyDescent="0.25"/>
    <row r="45679" x14ac:dyDescent="0.25"/>
    <row r="45680" x14ac:dyDescent="0.25"/>
    <row r="45681" x14ac:dyDescent="0.25"/>
    <row r="45682" x14ac:dyDescent="0.25"/>
    <row r="45683" x14ac:dyDescent="0.25"/>
    <row r="45684" x14ac:dyDescent="0.25"/>
    <row r="45685" x14ac:dyDescent="0.25"/>
    <row r="45686" x14ac:dyDescent="0.25"/>
    <row r="45687" x14ac:dyDescent="0.25"/>
    <row r="45688" x14ac:dyDescent="0.25"/>
    <row r="45689" x14ac:dyDescent="0.25"/>
    <row r="45690" x14ac:dyDescent="0.25"/>
    <row r="45691" x14ac:dyDescent="0.25"/>
    <row r="45692" x14ac:dyDescent="0.25"/>
    <row r="45693" x14ac:dyDescent="0.25"/>
    <row r="45694" x14ac:dyDescent="0.25"/>
    <row r="45695" x14ac:dyDescent="0.25"/>
    <row r="45696" x14ac:dyDescent="0.25"/>
    <row r="45697" x14ac:dyDescent="0.25"/>
    <row r="45698" x14ac:dyDescent="0.25"/>
    <row r="45699" x14ac:dyDescent="0.25"/>
    <row r="45700" x14ac:dyDescent="0.25"/>
    <row r="45701" x14ac:dyDescent="0.25"/>
    <row r="45702" x14ac:dyDescent="0.25"/>
    <row r="45703" x14ac:dyDescent="0.25"/>
    <row r="45704" x14ac:dyDescent="0.25"/>
    <row r="45705" x14ac:dyDescent="0.25"/>
    <row r="45706" x14ac:dyDescent="0.25"/>
    <row r="45707" x14ac:dyDescent="0.25"/>
    <row r="45708" x14ac:dyDescent="0.25"/>
    <row r="45709" x14ac:dyDescent="0.25"/>
    <row r="45710" x14ac:dyDescent="0.25"/>
    <row r="45711" x14ac:dyDescent="0.25"/>
    <row r="45712" x14ac:dyDescent="0.25"/>
    <row r="45713" x14ac:dyDescent="0.25"/>
    <row r="45714" x14ac:dyDescent="0.25"/>
    <row r="45715" x14ac:dyDescent="0.25"/>
    <row r="45716" x14ac:dyDescent="0.25"/>
    <row r="45717" x14ac:dyDescent="0.25"/>
    <row r="45718" x14ac:dyDescent="0.25"/>
    <row r="45719" x14ac:dyDescent="0.25"/>
    <row r="45720" x14ac:dyDescent="0.25"/>
    <row r="45721" x14ac:dyDescent="0.25"/>
    <row r="45722" x14ac:dyDescent="0.25"/>
    <row r="45723" x14ac:dyDescent="0.25"/>
    <row r="45724" x14ac:dyDescent="0.25"/>
    <row r="45725" x14ac:dyDescent="0.25"/>
    <row r="45726" x14ac:dyDescent="0.25"/>
    <row r="45727" x14ac:dyDescent="0.25"/>
    <row r="45728" x14ac:dyDescent="0.25"/>
    <row r="45729" x14ac:dyDescent="0.25"/>
    <row r="45730" x14ac:dyDescent="0.25"/>
    <row r="45731" x14ac:dyDescent="0.25"/>
    <row r="45732" x14ac:dyDescent="0.25"/>
    <row r="45733" x14ac:dyDescent="0.25"/>
    <row r="45734" x14ac:dyDescent="0.25"/>
    <row r="45735" x14ac:dyDescent="0.25"/>
    <row r="45736" x14ac:dyDescent="0.25"/>
    <row r="45737" x14ac:dyDescent="0.25"/>
    <row r="45738" x14ac:dyDescent="0.25"/>
    <row r="45739" x14ac:dyDescent="0.25"/>
    <row r="45740" x14ac:dyDescent="0.25"/>
    <row r="45741" x14ac:dyDescent="0.25"/>
    <row r="45742" x14ac:dyDescent="0.25"/>
    <row r="45743" x14ac:dyDescent="0.25"/>
    <row r="45744" x14ac:dyDescent="0.25"/>
    <row r="45745" x14ac:dyDescent="0.25"/>
    <row r="45746" x14ac:dyDescent="0.25"/>
    <row r="45747" x14ac:dyDescent="0.25"/>
    <row r="45748" x14ac:dyDescent="0.25"/>
    <row r="45749" x14ac:dyDescent="0.25"/>
    <row r="45750" x14ac:dyDescent="0.25"/>
    <row r="45751" x14ac:dyDescent="0.25"/>
    <row r="45752" x14ac:dyDescent="0.25"/>
    <row r="45753" x14ac:dyDescent="0.25"/>
    <row r="45754" x14ac:dyDescent="0.25"/>
    <row r="45755" x14ac:dyDescent="0.25"/>
    <row r="45756" x14ac:dyDescent="0.25"/>
    <row r="45757" x14ac:dyDescent="0.25"/>
    <row r="45758" x14ac:dyDescent="0.25"/>
    <row r="45759" x14ac:dyDescent="0.25"/>
    <row r="45760" x14ac:dyDescent="0.25"/>
    <row r="45761" x14ac:dyDescent="0.25"/>
    <row r="45762" x14ac:dyDescent="0.25"/>
    <row r="45763" x14ac:dyDescent="0.25"/>
    <row r="45764" x14ac:dyDescent="0.25"/>
    <row r="45765" x14ac:dyDescent="0.25"/>
    <row r="45766" x14ac:dyDescent="0.25"/>
    <row r="45767" x14ac:dyDescent="0.25"/>
    <row r="45768" x14ac:dyDescent="0.25"/>
    <row r="45769" x14ac:dyDescent="0.25"/>
    <row r="45770" x14ac:dyDescent="0.25"/>
    <row r="45771" x14ac:dyDescent="0.25"/>
    <row r="45772" x14ac:dyDescent="0.25"/>
    <row r="45773" x14ac:dyDescent="0.25"/>
    <row r="45774" x14ac:dyDescent="0.25"/>
    <row r="45775" x14ac:dyDescent="0.25"/>
    <row r="45776" x14ac:dyDescent="0.25"/>
    <row r="45777" x14ac:dyDescent="0.25"/>
    <row r="45778" x14ac:dyDescent="0.25"/>
    <row r="45779" x14ac:dyDescent="0.25"/>
    <row r="45780" x14ac:dyDescent="0.25"/>
    <row r="45781" x14ac:dyDescent="0.25"/>
    <row r="45782" x14ac:dyDescent="0.25"/>
    <row r="45783" x14ac:dyDescent="0.25"/>
    <row r="45784" x14ac:dyDescent="0.25"/>
    <row r="45785" x14ac:dyDescent="0.25"/>
    <row r="45786" x14ac:dyDescent="0.25"/>
    <row r="45787" x14ac:dyDescent="0.25"/>
    <row r="45788" x14ac:dyDescent="0.25"/>
    <row r="45789" x14ac:dyDescent="0.25"/>
    <row r="45790" x14ac:dyDescent="0.25"/>
    <row r="45791" x14ac:dyDescent="0.25"/>
    <row r="45792" x14ac:dyDescent="0.25"/>
    <row r="45793" x14ac:dyDescent="0.25"/>
    <row r="45794" x14ac:dyDescent="0.25"/>
    <row r="45795" x14ac:dyDescent="0.25"/>
    <row r="45796" x14ac:dyDescent="0.25"/>
    <row r="45797" x14ac:dyDescent="0.25"/>
    <row r="45798" x14ac:dyDescent="0.25"/>
    <row r="45799" x14ac:dyDescent="0.25"/>
    <row r="45800" x14ac:dyDescent="0.25"/>
    <row r="45801" x14ac:dyDescent="0.25"/>
    <row r="45802" x14ac:dyDescent="0.25"/>
    <row r="45803" x14ac:dyDescent="0.25"/>
    <row r="45804" x14ac:dyDescent="0.25"/>
    <row r="45805" x14ac:dyDescent="0.25"/>
    <row r="45806" x14ac:dyDescent="0.25"/>
    <row r="45807" x14ac:dyDescent="0.25"/>
    <row r="45808" x14ac:dyDescent="0.25"/>
    <row r="45809" x14ac:dyDescent="0.25"/>
    <row r="45810" x14ac:dyDescent="0.25"/>
    <row r="45811" x14ac:dyDescent="0.25"/>
    <row r="45812" x14ac:dyDescent="0.25"/>
    <row r="45813" x14ac:dyDescent="0.25"/>
    <row r="45814" x14ac:dyDescent="0.25"/>
    <row r="45815" x14ac:dyDescent="0.25"/>
    <row r="45816" x14ac:dyDescent="0.25"/>
    <row r="45817" x14ac:dyDescent="0.25"/>
    <row r="45818" x14ac:dyDescent="0.25"/>
    <row r="45819" x14ac:dyDescent="0.25"/>
    <row r="45820" x14ac:dyDescent="0.25"/>
    <row r="45821" x14ac:dyDescent="0.25"/>
    <row r="45822" x14ac:dyDescent="0.25"/>
    <row r="45823" x14ac:dyDescent="0.25"/>
    <row r="45824" x14ac:dyDescent="0.25"/>
    <row r="45825" x14ac:dyDescent="0.25"/>
    <row r="45826" x14ac:dyDescent="0.25"/>
    <row r="45827" x14ac:dyDescent="0.25"/>
    <row r="45828" x14ac:dyDescent="0.25"/>
    <row r="45829" x14ac:dyDescent="0.25"/>
    <row r="45830" x14ac:dyDescent="0.25"/>
    <row r="45831" x14ac:dyDescent="0.25"/>
    <row r="45832" x14ac:dyDescent="0.25"/>
    <row r="45833" x14ac:dyDescent="0.25"/>
    <row r="45834" x14ac:dyDescent="0.25"/>
    <row r="45835" x14ac:dyDescent="0.25"/>
    <row r="45836" x14ac:dyDescent="0.25"/>
    <row r="45837" x14ac:dyDescent="0.25"/>
    <row r="45838" x14ac:dyDescent="0.25"/>
    <row r="45839" x14ac:dyDescent="0.25"/>
    <row r="45840" x14ac:dyDescent="0.25"/>
    <row r="45841" x14ac:dyDescent="0.25"/>
    <row r="45842" x14ac:dyDescent="0.25"/>
    <row r="45843" x14ac:dyDescent="0.25"/>
    <row r="45844" x14ac:dyDescent="0.25"/>
    <row r="45845" x14ac:dyDescent="0.25"/>
    <row r="45846" x14ac:dyDescent="0.25"/>
    <row r="45847" x14ac:dyDescent="0.25"/>
    <row r="45848" x14ac:dyDescent="0.25"/>
    <row r="45849" x14ac:dyDescent="0.25"/>
    <row r="45850" x14ac:dyDescent="0.25"/>
    <row r="45851" x14ac:dyDescent="0.25"/>
    <row r="45852" x14ac:dyDescent="0.25"/>
    <row r="45853" x14ac:dyDescent="0.25"/>
    <row r="45854" x14ac:dyDescent="0.25"/>
    <row r="45855" x14ac:dyDescent="0.25"/>
    <row r="45856" x14ac:dyDescent="0.25"/>
    <row r="45857" x14ac:dyDescent="0.25"/>
    <row r="45858" x14ac:dyDescent="0.25"/>
    <row r="45859" x14ac:dyDescent="0.25"/>
    <row r="45860" x14ac:dyDescent="0.25"/>
    <row r="45861" x14ac:dyDescent="0.25"/>
    <row r="45862" x14ac:dyDescent="0.25"/>
    <row r="45863" x14ac:dyDescent="0.25"/>
    <row r="45864" x14ac:dyDescent="0.25"/>
    <row r="45865" x14ac:dyDescent="0.25"/>
    <row r="45866" x14ac:dyDescent="0.25"/>
    <row r="45867" x14ac:dyDescent="0.25"/>
    <row r="45868" x14ac:dyDescent="0.25"/>
    <row r="45869" x14ac:dyDescent="0.25"/>
    <row r="45870" x14ac:dyDescent="0.25"/>
    <row r="45871" x14ac:dyDescent="0.25"/>
    <row r="45872" x14ac:dyDescent="0.25"/>
    <row r="45873" x14ac:dyDescent="0.25"/>
    <row r="45874" x14ac:dyDescent="0.25"/>
    <row r="45875" x14ac:dyDescent="0.25"/>
    <row r="45876" x14ac:dyDescent="0.25"/>
    <row r="45877" x14ac:dyDescent="0.25"/>
    <row r="45878" x14ac:dyDescent="0.25"/>
    <row r="45879" x14ac:dyDescent="0.25"/>
    <row r="45880" x14ac:dyDescent="0.25"/>
    <row r="45881" x14ac:dyDescent="0.25"/>
    <row r="45882" x14ac:dyDescent="0.25"/>
    <row r="45883" x14ac:dyDescent="0.25"/>
    <row r="45884" x14ac:dyDescent="0.25"/>
    <row r="45885" x14ac:dyDescent="0.25"/>
    <row r="45886" x14ac:dyDescent="0.25"/>
    <row r="45887" x14ac:dyDescent="0.25"/>
    <row r="45888" x14ac:dyDescent="0.25"/>
    <row r="45889" x14ac:dyDescent="0.25"/>
    <row r="45890" x14ac:dyDescent="0.25"/>
    <row r="45891" x14ac:dyDescent="0.25"/>
    <row r="45892" x14ac:dyDescent="0.25"/>
    <row r="45893" x14ac:dyDescent="0.25"/>
    <row r="45894" x14ac:dyDescent="0.25"/>
    <row r="45895" x14ac:dyDescent="0.25"/>
    <row r="45896" x14ac:dyDescent="0.25"/>
    <row r="45897" x14ac:dyDescent="0.25"/>
    <row r="45898" x14ac:dyDescent="0.25"/>
    <row r="45899" x14ac:dyDescent="0.25"/>
    <row r="45900" x14ac:dyDescent="0.25"/>
    <row r="45901" x14ac:dyDescent="0.25"/>
    <row r="45902" x14ac:dyDescent="0.25"/>
    <row r="45903" x14ac:dyDescent="0.25"/>
    <row r="45904" x14ac:dyDescent="0.25"/>
    <row r="45905" x14ac:dyDescent="0.25"/>
    <row r="45906" x14ac:dyDescent="0.25"/>
    <row r="45907" x14ac:dyDescent="0.25"/>
    <row r="45908" x14ac:dyDescent="0.25"/>
    <row r="45909" x14ac:dyDescent="0.25"/>
    <row r="45910" x14ac:dyDescent="0.25"/>
    <row r="45911" x14ac:dyDescent="0.25"/>
    <row r="45912" x14ac:dyDescent="0.25"/>
    <row r="45913" x14ac:dyDescent="0.25"/>
    <row r="45914" x14ac:dyDescent="0.25"/>
    <row r="45915" x14ac:dyDescent="0.25"/>
    <row r="45916" x14ac:dyDescent="0.25"/>
    <row r="45917" x14ac:dyDescent="0.25"/>
    <row r="45918" x14ac:dyDescent="0.25"/>
    <row r="45919" x14ac:dyDescent="0.25"/>
    <row r="45920" x14ac:dyDescent="0.25"/>
    <row r="45921" x14ac:dyDescent="0.25"/>
    <row r="45922" x14ac:dyDescent="0.25"/>
    <row r="45923" x14ac:dyDescent="0.25"/>
    <row r="45924" x14ac:dyDescent="0.25"/>
    <row r="45925" x14ac:dyDescent="0.25"/>
    <row r="45926" x14ac:dyDescent="0.25"/>
    <row r="45927" x14ac:dyDescent="0.25"/>
    <row r="45928" x14ac:dyDescent="0.25"/>
    <row r="45929" x14ac:dyDescent="0.25"/>
    <row r="45930" x14ac:dyDescent="0.25"/>
    <row r="45931" x14ac:dyDescent="0.25"/>
    <row r="45932" x14ac:dyDescent="0.25"/>
    <row r="45933" x14ac:dyDescent="0.25"/>
    <row r="45934" x14ac:dyDescent="0.25"/>
    <row r="45935" x14ac:dyDescent="0.25"/>
    <row r="45936" x14ac:dyDescent="0.25"/>
    <row r="45937" x14ac:dyDescent="0.25"/>
    <row r="45938" x14ac:dyDescent="0.25"/>
    <row r="45939" x14ac:dyDescent="0.25"/>
    <row r="45940" x14ac:dyDescent="0.25"/>
    <row r="45941" x14ac:dyDescent="0.25"/>
    <row r="45942" x14ac:dyDescent="0.25"/>
    <row r="45943" x14ac:dyDescent="0.25"/>
    <row r="45944" x14ac:dyDescent="0.25"/>
    <row r="45945" x14ac:dyDescent="0.25"/>
    <row r="45946" x14ac:dyDescent="0.25"/>
    <row r="45947" x14ac:dyDescent="0.25"/>
    <row r="45948" x14ac:dyDescent="0.25"/>
    <row r="45949" x14ac:dyDescent="0.25"/>
    <row r="45950" x14ac:dyDescent="0.25"/>
    <row r="45951" x14ac:dyDescent="0.25"/>
    <row r="45952" x14ac:dyDescent="0.25"/>
    <row r="45953" x14ac:dyDescent="0.25"/>
    <row r="45954" x14ac:dyDescent="0.25"/>
    <row r="45955" x14ac:dyDescent="0.25"/>
    <row r="45956" x14ac:dyDescent="0.25"/>
    <row r="45957" x14ac:dyDescent="0.25"/>
    <row r="45958" x14ac:dyDescent="0.25"/>
    <row r="45959" x14ac:dyDescent="0.25"/>
    <row r="45960" x14ac:dyDescent="0.25"/>
    <row r="45961" x14ac:dyDescent="0.25"/>
    <row r="45962" x14ac:dyDescent="0.25"/>
    <row r="45963" x14ac:dyDescent="0.25"/>
    <row r="45964" x14ac:dyDescent="0.25"/>
    <row r="45965" x14ac:dyDescent="0.25"/>
    <row r="45966" x14ac:dyDescent="0.25"/>
    <row r="45967" x14ac:dyDescent="0.25"/>
    <row r="45968" x14ac:dyDescent="0.25"/>
    <row r="45969" x14ac:dyDescent="0.25"/>
    <row r="45970" x14ac:dyDescent="0.25"/>
    <row r="45971" x14ac:dyDescent="0.25"/>
    <row r="45972" x14ac:dyDescent="0.25"/>
    <row r="45973" x14ac:dyDescent="0.25"/>
    <row r="45974" x14ac:dyDescent="0.25"/>
    <row r="45975" x14ac:dyDescent="0.25"/>
    <row r="45976" x14ac:dyDescent="0.25"/>
    <row r="45977" x14ac:dyDescent="0.25"/>
    <row r="45978" x14ac:dyDescent="0.25"/>
    <row r="45979" x14ac:dyDescent="0.25"/>
    <row r="45980" x14ac:dyDescent="0.25"/>
    <row r="45981" x14ac:dyDescent="0.25"/>
    <row r="45982" x14ac:dyDescent="0.25"/>
    <row r="45983" x14ac:dyDescent="0.25"/>
    <row r="45984" x14ac:dyDescent="0.25"/>
    <row r="45985" x14ac:dyDescent="0.25"/>
    <row r="45986" x14ac:dyDescent="0.25"/>
    <row r="45987" x14ac:dyDescent="0.25"/>
    <row r="45988" x14ac:dyDescent="0.25"/>
    <row r="45989" x14ac:dyDescent="0.25"/>
    <row r="45990" x14ac:dyDescent="0.25"/>
    <row r="45991" x14ac:dyDescent="0.25"/>
    <row r="45992" x14ac:dyDescent="0.25"/>
    <row r="45993" x14ac:dyDescent="0.25"/>
    <row r="45994" x14ac:dyDescent="0.25"/>
    <row r="45995" x14ac:dyDescent="0.25"/>
    <row r="45996" x14ac:dyDescent="0.25"/>
    <row r="45997" x14ac:dyDescent="0.25"/>
    <row r="45998" x14ac:dyDescent="0.25"/>
    <row r="45999" x14ac:dyDescent="0.25"/>
    <row r="46000" x14ac:dyDescent="0.25"/>
    <row r="46001" x14ac:dyDescent="0.25"/>
    <row r="46002" x14ac:dyDescent="0.25"/>
    <row r="46003" x14ac:dyDescent="0.25"/>
    <row r="46004" x14ac:dyDescent="0.25"/>
    <row r="46005" x14ac:dyDescent="0.25"/>
    <row r="46006" x14ac:dyDescent="0.25"/>
    <row r="46007" x14ac:dyDescent="0.25"/>
    <row r="46008" x14ac:dyDescent="0.25"/>
    <row r="46009" x14ac:dyDescent="0.25"/>
    <row r="46010" x14ac:dyDescent="0.25"/>
    <row r="46011" x14ac:dyDescent="0.25"/>
    <row r="46012" x14ac:dyDescent="0.25"/>
    <row r="46013" x14ac:dyDescent="0.25"/>
    <row r="46014" x14ac:dyDescent="0.25"/>
    <row r="46015" x14ac:dyDescent="0.25"/>
    <row r="46016" x14ac:dyDescent="0.25"/>
    <row r="46017" x14ac:dyDescent="0.25"/>
    <row r="46018" x14ac:dyDescent="0.25"/>
    <row r="46019" x14ac:dyDescent="0.25"/>
    <row r="46020" x14ac:dyDescent="0.25"/>
    <row r="46021" x14ac:dyDescent="0.25"/>
    <row r="46022" x14ac:dyDescent="0.25"/>
    <row r="46023" x14ac:dyDescent="0.25"/>
    <row r="46024" x14ac:dyDescent="0.25"/>
    <row r="46025" x14ac:dyDescent="0.25"/>
    <row r="46026" x14ac:dyDescent="0.25"/>
    <row r="46027" x14ac:dyDescent="0.25"/>
    <row r="46028" x14ac:dyDescent="0.25"/>
    <row r="46029" x14ac:dyDescent="0.25"/>
    <row r="46030" x14ac:dyDescent="0.25"/>
    <row r="46031" x14ac:dyDescent="0.25"/>
    <row r="46032" x14ac:dyDescent="0.25"/>
    <row r="46033" x14ac:dyDescent="0.25"/>
    <row r="46034" x14ac:dyDescent="0.25"/>
    <row r="46035" x14ac:dyDescent="0.25"/>
    <row r="46036" x14ac:dyDescent="0.25"/>
    <row r="46037" x14ac:dyDescent="0.25"/>
    <row r="46038" x14ac:dyDescent="0.25"/>
    <row r="46039" x14ac:dyDescent="0.25"/>
    <row r="46040" x14ac:dyDescent="0.25"/>
    <row r="46041" x14ac:dyDescent="0.25"/>
    <row r="46042" x14ac:dyDescent="0.25"/>
    <row r="46043" x14ac:dyDescent="0.25"/>
    <row r="46044" x14ac:dyDescent="0.25"/>
    <row r="46045" x14ac:dyDescent="0.25"/>
    <row r="46046" x14ac:dyDescent="0.25"/>
    <row r="46047" x14ac:dyDescent="0.25"/>
    <row r="46048" x14ac:dyDescent="0.25"/>
    <row r="46049" x14ac:dyDescent="0.25"/>
    <row r="46050" x14ac:dyDescent="0.25"/>
    <row r="46051" x14ac:dyDescent="0.25"/>
    <row r="46052" x14ac:dyDescent="0.25"/>
    <row r="46053" x14ac:dyDescent="0.25"/>
    <row r="46054" x14ac:dyDescent="0.25"/>
    <row r="46055" x14ac:dyDescent="0.25"/>
    <row r="46056" x14ac:dyDescent="0.25"/>
    <row r="46057" x14ac:dyDescent="0.25"/>
    <row r="46058" x14ac:dyDescent="0.25"/>
    <row r="46059" x14ac:dyDescent="0.25"/>
    <row r="46060" x14ac:dyDescent="0.25"/>
    <row r="46061" x14ac:dyDescent="0.25"/>
    <row r="46062" x14ac:dyDescent="0.25"/>
    <row r="46063" x14ac:dyDescent="0.25"/>
    <row r="46064" x14ac:dyDescent="0.25"/>
    <row r="46065" x14ac:dyDescent="0.25"/>
    <row r="46066" x14ac:dyDescent="0.25"/>
    <row r="46067" x14ac:dyDescent="0.25"/>
    <row r="46068" x14ac:dyDescent="0.25"/>
    <row r="46069" x14ac:dyDescent="0.25"/>
    <row r="46070" x14ac:dyDescent="0.25"/>
    <row r="46071" x14ac:dyDescent="0.25"/>
    <row r="46072" x14ac:dyDescent="0.25"/>
    <row r="46073" x14ac:dyDescent="0.25"/>
    <row r="46074" x14ac:dyDescent="0.25"/>
    <row r="46075" x14ac:dyDescent="0.25"/>
    <row r="46076" x14ac:dyDescent="0.25"/>
    <row r="46077" x14ac:dyDescent="0.25"/>
    <row r="46078" x14ac:dyDescent="0.25"/>
    <row r="46079" x14ac:dyDescent="0.25"/>
    <row r="46080" x14ac:dyDescent="0.25"/>
    <row r="46081" x14ac:dyDescent="0.25"/>
    <row r="46082" x14ac:dyDescent="0.25"/>
    <row r="46083" x14ac:dyDescent="0.25"/>
    <row r="46084" x14ac:dyDescent="0.25"/>
    <row r="46085" x14ac:dyDescent="0.25"/>
    <row r="46086" x14ac:dyDescent="0.25"/>
    <row r="46087" x14ac:dyDescent="0.25"/>
    <row r="46088" x14ac:dyDescent="0.25"/>
    <row r="46089" x14ac:dyDescent="0.25"/>
    <row r="46090" x14ac:dyDescent="0.25"/>
    <row r="46091" x14ac:dyDescent="0.25"/>
    <row r="46092" x14ac:dyDescent="0.25"/>
    <row r="46093" x14ac:dyDescent="0.25"/>
    <row r="46094" x14ac:dyDescent="0.25"/>
    <row r="46095" x14ac:dyDescent="0.25"/>
    <row r="46096" x14ac:dyDescent="0.25"/>
    <row r="46097" x14ac:dyDescent="0.25"/>
    <row r="46098" x14ac:dyDescent="0.25"/>
    <row r="46099" x14ac:dyDescent="0.25"/>
    <row r="46100" x14ac:dyDescent="0.25"/>
    <row r="46101" x14ac:dyDescent="0.25"/>
    <row r="46102" x14ac:dyDescent="0.25"/>
    <row r="46103" x14ac:dyDescent="0.25"/>
    <row r="46104" x14ac:dyDescent="0.25"/>
    <row r="46105" x14ac:dyDescent="0.25"/>
    <row r="46106" x14ac:dyDescent="0.25"/>
    <row r="46107" x14ac:dyDescent="0.25"/>
    <row r="46108" x14ac:dyDescent="0.25"/>
    <row r="46109" x14ac:dyDescent="0.25"/>
    <row r="46110" x14ac:dyDescent="0.25"/>
    <row r="46111" x14ac:dyDescent="0.25"/>
    <row r="46112" x14ac:dyDescent="0.25"/>
    <row r="46113" x14ac:dyDescent="0.25"/>
    <row r="46114" x14ac:dyDescent="0.25"/>
    <row r="46115" x14ac:dyDescent="0.25"/>
    <row r="46116" x14ac:dyDescent="0.25"/>
    <row r="46117" x14ac:dyDescent="0.25"/>
    <row r="46118" x14ac:dyDescent="0.25"/>
    <row r="46119" x14ac:dyDescent="0.25"/>
    <row r="46120" x14ac:dyDescent="0.25"/>
    <row r="46121" x14ac:dyDescent="0.25"/>
    <row r="46122" x14ac:dyDescent="0.25"/>
    <row r="46123" x14ac:dyDescent="0.25"/>
    <row r="46124" x14ac:dyDescent="0.25"/>
    <row r="46125" x14ac:dyDescent="0.25"/>
    <row r="46126" x14ac:dyDescent="0.25"/>
    <row r="46127" x14ac:dyDescent="0.25"/>
    <row r="46128" x14ac:dyDescent="0.25"/>
    <row r="46129" x14ac:dyDescent="0.25"/>
    <row r="46130" x14ac:dyDescent="0.25"/>
    <row r="46131" x14ac:dyDescent="0.25"/>
    <row r="46132" x14ac:dyDescent="0.25"/>
    <row r="46133" x14ac:dyDescent="0.25"/>
    <row r="46134" x14ac:dyDescent="0.25"/>
    <row r="46135" x14ac:dyDescent="0.25"/>
    <row r="46136" x14ac:dyDescent="0.25"/>
    <row r="46137" x14ac:dyDescent="0.25"/>
    <row r="46138" x14ac:dyDescent="0.25"/>
    <row r="46139" x14ac:dyDescent="0.25"/>
    <row r="46140" x14ac:dyDescent="0.25"/>
    <row r="46141" x14ac:dyDescent="0.25"/>
    <row r="46142" x14ac:dyDescent="0.25"/>
    <row r="46143" x14ac:dyDescent="0.25"/>
    <row r="46144" x14ac:dyDescent="0.25"/>
    <row r="46145" x14ac:dyDescent="0.25"/>
    <row r="46146" x14ac:dyDescent="0.25"/>
    <row r="46147" x14ac:dyDescent="0.25"/>
    <row r="46148" x14ac:dyDescent="0.25"/>
    <row r="46149" x14ac:dyDescent="0.25"/>
    <row r="46150" x14ac:dyDescent="0.25"/>
    <row r="46151" x14ac:dyDescent="0.25"/>
    <row r="46152" x14ac:dyDescent="0.25"/>
    <row r="46153" x14ac:dyDescent="0.25"/>
    <row r="46154" x14ac:dyDescent="0.25"/>
    <row r="46155" x14ac:dyDescent="0.25"/>
    <row r="46156" x14ac:dyDescent="0.25"/>
    <row r="46157" x14ac:dyDescent="0.25"/>
    <row r="46158" x14ac:dyDescent="0.25"/>
    <row r="46159" x14ac:dyDescent="0.25"/>
    <row r="46160" x14ac:dyDescent="0.25"/>
    <row r="46161" x14ac:dyDescent="0.25"/>
    <row r="46162" x14ac:dyDescent="0.25"/>
    <row r="46163" x14ac:dyDescent="0.25"/>
    <row r="46164" x14ac:dyDescent="0.25"/>
    <row r="46165" x14ac:dyDescent="0.25"/>
    <row r="46166" x14ac:dyDescent="0.25"/>
    <row r="46167" x14ac:dyDescent="0.25"/>
    <row r="46168" x14ac:dyDescent="0.25"/>
    <row r="46169" x14ac:dyDescent="0.25"/>
    <row r="46170" x14ac:dyDescent="0.25"/>
    <row r="46171" x14ac:dyDescent="0.25"/>
    <row r="46172" x14ac:dyDescent="0.25"/>
    <row r="46173" x14ac:dyDescent="0.25"/>
    <row r="46174" x14ac:dyDescent="0.25"/>
    <row r="46175" x14ac:dyDescent="0.25"/>
    <row r="46176" x14ac:dyDescent="0.25"/>
    <row r="46177" x14ac:dyDescent="0.25"/>
    <row r="46178" x14ac:dyDescent="0.25"/>
    <row r="46179" x14ac:dyDescent="0.25"/>
    <row r="46180" x14ac:dyDescent="0.25"/>
    <row r="46181" x14ac:dyDescent="0.25"/>
    <row r="46182" x14ac:dyDescent="0.25"/>
    <row r="46183" x14ac:dyDescent="0.25"/>
    <row r="46184" x14ac:dyDescent="0.25"/>
    <row r="46185" x14ac:dyDescent="0.25"/>
    <row r="46186" x14ac:dyDescent="0.25"/>
    <row r="46187" x14ac:dyDescent="0.25"/>
    <row r="46188" x14ac:dyDescent="0.25"/>
    <row r="46189" x14ac:dyDescent="0.25"/>
    <row r="46190" x14ac:dyDescent="0.25"/>
    <row r="46191" x14ac:dyDescent="0.25"/>
    <row r="46192" x14ac:dyDescent="0.25"/>
    <row r="46193" x14ac:dyDescent="0.25"/>
    <row r="46194" x14ac:dyDescent="0.25"/>
    <row r="46195" x14ac:dyDescent="0.25"/>
    <row r="46196" x14ac:dyDescent="0.25"/>
    <row r="46197" x14ac:dyDescent="0.25"/>
    <row r="46198" x14ac:dyDescent="0.25"/>
    <row r="46199" x14ac:dyDescent="0.25"/>
    <row r="46200" x14ac:dyDescent="0.25"/>
    <row r="46201" x14ac:dyDescent="0.25"/>
    <row r="46202" x14ac:dyDescent="0.25"/>
    <row r="46203" x14ac:dyDescent="0.25"/>
    <row r="46204" x14ac:dyDescent="0.25"/>
    <row r="46205" x14ac:dyDescent="0.25"/>
    <row r="46206" x14ac:dyDescent="0.25"/>
    <row r="46207" x14ac:dyDescent="0.25"/>
    <row r="46208" x14ac:dyDescent="0.25"/>
    <row r="46209" x14ac:dyDescent="0.25"/>
    <row r="46210" x14ac:dyDescent="0.25"/>
    <row r="46211" x14ac:dyDescent="0.25"/>
    <row r="46212" x14ac:dyDescent="0.25"/>
    <row r="46213" x14ac:dyDescent="0.25"/>
    <row r="46214" x14ac:dyDescent="0.25"/>
    <row r="46215" x14ac:dyDescent="0.25"/>
    <row r="46216" x14ac:dyDescent="0.25"/>
    <row r="46217" x14ac:dyDescent="0.25"/>
    <row r="46218" x14ac:dyDescent="0.25"/>
    <row r="46219" x14ac:dyDescent="0.25"/>
    <row r="46220" x14ac:dyDescent="0.25"/>
    <row r="46221" x14ac:dyDescent="0.25"/>
    <row r="46222" x14ac:dyDescent="0.25"/>
    <row r="46223" x14ac:dyDescent="0.25"/>
    <row r="46224" x14ac:dyDescent="0.25"/>
    <row r="46225" x14ac:dyDescent="0.25"/>
    <row r="46226" x14ac:dyDescent="0.25"/>
    <row r="46227" x14ac:dyDescent="0.25"/>
    <row r="46228" x14ac:dyDescent="0.25"/>
    <row r="46229" x14ac:dyDescent="0.25"/>
    <row r="46230" x14ac:dyDescent="0.25"/>
    <row r="46231" x14ac:dyDescent="0.25"/>
    <row r="46232" x14ac:dyDescent="0.25"/>
    <row r="46233" x14ac:dyDescent="0.25"/>
    <row r="46234" x14ac:dyDescent="0.25"/>
    <row r="46235" x14ac:dyDescent="0.25"/>
    <row r="46236" x14ac:dyDescent="0.25"/>
    <row r="46237" x14ac:dyDescent="0.25"/>
    <row r="46238" x14ac:dyDescent="0.25"/>
    <row r="46239" x14ac:dyDescent="0.25"/>
    <row r="46240" x14ac:dyDescent="0.25"/>
    <row r="46241" x14ac:dyDescent="0.25"/>
    <row r="46242" x14ac:dyDescent="0.25"/>
    <row r="46243" x14ac:dyDescent="0.25"/>
    <row r="46244" x14ac:dyDescent="0.25"/>
    <row r="46245" x14ac:dyDescent="0.25"/>
    <row r="46246" x14ac:dyDescent="0.25"/>
    <row r="46247" x14ac:dyDescent="0.25"/>
    <row r="46248" x14ac:dyDescent="0.25"/>
    <row r="46249" x14ac:dyDescent="0.25"/>
    <row r="46250" x14ac:dyDescent="0.25"/>
    <row r="46251" x14ac:dyDescent="0.25"/>
    <row r="46252" x14ac:dyDescent="0.25"/>
    <row r="46253" x14ac:dyDescent="0.25"/>
    <row r="46254" x14ac:dyDescent="0.25"/>
    <row r="46255" x14ac:dyDescent="0.25"/>
    <row r="46256" x14ac:dyDescent="0.25"/>
    <row r="46257" x14ac:dyDescent="0.25"/>
    <row r="46258" x14ac:dyDescent="0.25"/>
    <row r="46259" x14ac:dyDescent="0.25"/>
    <row r="46260" x14ac:dyDescent="0.25"/>
    <row r="46261" x14ac:dyDescent="0.25"/>
    <row r="46262" x14ac:dyDescent="0.25"/>
    <row r="46263" x14ac:dyDescent="0.25"/>
    <row r="46264" x14ac:dyDescent="0.25"/>
    <row r="46265" x14ac:dyDescent="0.25"/>
    <row r="46266" x14ac:dyDescent="0.25"/>
    <row r="46267" x14ac:dyDescent="0.25"/>
    <row r="46268" x14ac:dyDescent="0.25"/>
    <row r="46269" x14ac:dyDescent="0.25"/>
    <row r="46270" x14ac:dyDescent="0.25"/>
    <row r="46271" x14ac:dyDescent="0.25"/>
    <row r="46272" x14ac:dyDescent="0.25"/>
    <row r="46273" x14ac:dyDescent="0.25"/>
    <row r="46274" x14ac:dyDescent="0.25"/>
    <row r="46275" x14ac:dyDescent="0.25"/>
    <row r="46276" x14ac:dyDescent="0.25"/>
    <row r="46277" x14ac:dyDescent="0.25"/>
    <row r="46278" x14ac:dyDescent="0.25"/>
    <row r="46279" x14ac:dyDescent="0.25"/>
    <row r="46280" x14ac:dyDescent="0.25"/>
    <row r="46281" x14ac:dyDescent="0.25"/>
    <row r="46282" x14ac:dyDescent="0.25"/>
    <row r="46283" x14ac:dyDescent="0.25"/>
    <row r="46284" x14ac:dyDescent="0.25"/>
    <row r="46285" x14ac:dyDescent="0.25"/>
    <row r="46286" x14ac:dyDescent="0.25"/>
    <row r="46287" x14ac:dyDescent="0.25"/>
    <row r="46288" x14ac:dyDescent="0.25"/>
    <row r="46289" x14ac:dyDescent="0.25"/>
    <row r="46290" x14ac:dyDescent="0.25"/>
    <row r="46291" x14ac:dyDescent="0.25"/>
    <row r="46292" x14ac:dyDescent="0.25"/>
    <row r="46293" x14ac:dyDescent="0.25"/>
    <row r="46294" x14ac:dyDescent="0.25"/>
    <row r="46295" x14ac:dyDescent="0.25"/>
    <row r="46296" x14ac:dyDescent="0.25"/>
    <row r="46297" x14ac:dyDescent="0.25"/>
    <row r="46298" x14ac:dyDescent="0.25"/>
    <row r="46299" x14ac:dyDescent="0.25"/>
    <row r="46300" x14ac:dyDescent="0.25"/>
    <row r="46301" x14ac:dyDescent="0.25"/>
    <row r="46302" x14ac:dyDescent="0.25"/>
    <row r="46303" x14ac:dyDescent="0.25"/>
    <row r="46304" x14ac:dyDescent="0.25"/>
    <row r="46305" x14ac:dyDescent="0.25"/>
    <row r="46306" x14ac:dyDescent="0.25"/>
    <row r="46307" x14ac:dyDescent="0.25"/>
    <row r="46308" x14ac:dyDescent="0.25"/>
    <row r="46309" x14ac:dyDescent="0.25"/>
    <row r="46310" x14ac:dyDescent="0.25"/>
    <row r="46311" x14ac:dyDescent="0.25"/>
    <row r="46312" x14ac:dyDescent="0.25"/>
    <row r="46313" x14ac:dyDescent="0.25"/>
    <row r="46314" x14ac:dyDescent="0.25"/>
    <row r="46315" x14ac:dyDescent="0.25"/>
    <row r="46316" x14ac:dyDescent="0.25"/>
    <row r="46317" x14ac:dyDescent="0.25"/>
    <row r="46318" x14ac:dyDescent="0.25"/>
    <row r="46319" x14ac:dyDescent="0.25"/>
    <row r="46320" x14ac:dyDescent="0.25"/>
    <row r="46321" x14ac:dyDescent="0.25"/>
    <row r="46322" x14ac:dyDescent="0.25"/>
    <row r="46323" x14ac:dyDescent="0.25"/>
    <row r="46324" x14ac:dyDescent="0.25"/>
    <row r="46325" x14ac:dyDescent="0.25"/>
    <row r="46326" x14ac:dyDescent="0.25"/>
    <row r="46327" x14ac:dyDescent="0.25"/>
    <row r="46328" x14ac:dyDescent="0.25"/>
    <row r="46329" x14ac:dyDescent="0.25"/>
    <row r="46330" x14ac:dyDescent="0.25"/>
    <row r="46331" x14ac:dyDescent="0.25"/>
    <row r="46332" x14ac:dyDescent="0.25"/>
    <row r="46333" x14ac:dyDescent="0.25"/>
    <row r="46334" x14ac:dyDescent="0.25"/>
    <row r="46335" x14ac:dyDescent="0.25"/>
    <row r="46336" x14ac:dyDescent="0.25"/>
    <row r="46337" x14ac:dyDescent="0.25"/>
    <row r="46338" x14ac:dyDescent="0.25"/>
    <row r="46339" x14ac:dyDescent="0.25"/>
    <row r="46340" x14ac:dyDescent="0.25"/>
    <row r="46341" x14ac:dyDescent="0.25"/>
    <row r="46342" x14ac:dyDescent="0.25"/>
    <row r="46343" x14ac:dyDescent="0.25"/>
    <row r="46344" x14ac:dyDescent="0.25"/>
    <row r="46345" x14ac:dyDescent="0.25"/>
    <row r="46346" x14ac:dyDescent="0.25"/>
    <row r="46347" x14ac:dyDescent="0.25"/>
    <row r="46348" x14ac:dyDescent="0.25"/>
    <row r="46349" x14ac:dyDescent="0.25"/>
    <row r="46350" x14ac:dyDescent="0.25"/>
    <row r="46351" x14ac:dyDescent="0.25"/>
    <row r="46352" x14ac:dyDescent="0.25"/>
    <row r="46353" x14ac:dyDescent="0.25"/>
    <row r="46354" x14ac:dyDescent="0.25"/>
    <row r="46355" x14ac:dyDescent="0.25"/>
    <row r="46356" x14ac:dyDescent="0.25"/>
    <row r="46357" x14ac:dyDescent="0.25"/>
    <row r="46358" x14ac:dyDescent="0.25"/>
    <row r="46359" x14ac:dyDescent="0.25"/>
    <row r="46360" x14ac:dyDescent="0.25"/>
    <row r="46361" x14ac:dyDescent="0.25"/>
    <row r="46362" x14ac:dyDescent="0.25"/>
    <row r="46363" x14ac:dyDescent="0.25"/>
    <row r="46364" x14ac:dyDescent="0.25"/>
    <row r="46365" x14ac:dyDescent="0.25"/>
    <row r="46366" x14ac:dyDescent="0.25"/>
    <row r="46367" x14ac:dyDescent="0.25"/>
    <row r="46368" x14ac:dyDescent="0.25"/>
    <row r="46369" x14ac:dyDescent="0.25"/>
    <row r="46370" x14ac:dyDescent="0.25"/>
    <row r="46371" x14ac:dyDescent="0.25"/>
    <row r="46372" x14ac:dyDescent="0.25"/>
    <row r="46373" x14ac:dyDescent="0.25"/>
    <row r="46374" x14ac:dyDescent="0.25"/>
    <row r="46375" x14ac:dyDescent="0.25"/>
    <row r="46376" x14ac:dyDescent="0.25"/>
    <row r="46377" x14ac:dyDescent="0.25"/>
    <row r="46378" x14ac:dyDescent="0.25"/>
    <row r="46379" x14ac:dyDescent="0.25"/>
    <row r="46380" x14ac:dyDescent="0.25"/>
    <row r="46381" x14ac:dyDescent="0.25"/>
    <row r="46382" x14ac:dyDescent="0.25"/>
    <row r="46383" x14ac:dyDescent="0.25"/>
    <row r="46384" x14ac:dyDescent="0.25"/>
    <row r="46385" x14ac:dyDescent="0.25"/>
    <row r="46386" x14ac:dyDescent="0.25"/>
    <row r="46387" x14ac:dyDescent="0.25"/>
    <row r="46388" x14ac:dyDescent="0.25"/>
    <row r="46389" x14ac:dyDescent="0.25"/>
    <row r="46390" x14ac:dyDescent="0.25"/>
    <row r="46391" x14ac:dyDescent="0.25"/>
    <row r="46392" x14ac:dyDescent="0.25"/>
    <row r="46393" x14ac:dyDescent="0.25"/>
    <row r="46394" x14ac:dyDescent="0.25"/>
    <row r="46395" x14ac:dyDescent="0.25"/>
    <row r="46396" x14ac:dyDescent="0.25"/>
    <row r="46397" x14ac:dyDescent="0.25"/>
    <row r="46398" x14ac:dyDescent="0.25"/>
    <row r="46399" x14ac:dyDescent="0.25"/>
    <row r="46400" x14ac:dyDescent="0.25"/>
    <row r="46401" x14ac:dyDescent="0.25"/>
    <row r="46402" x14ac:dyDescent="0.25"/>
    <row r="46403" x14ac:dyDescent="0.25"/>
    <row r="46404" x14ac:dyDescent="0.25"/>
    <row r="46405" x14ac:dyDescent="0.25"/>
    <row r="46406" x14ac:dyDescent="0.25"/>
    <row r="46407" x14ac:dyDescent="0.25"/>
    <row r="46408" x14ac:dyDescent="0.25"/>
    <row r="46409" x14ac:dyDescent="0.25"/>
    <row r="46410" x14ac:dyDescent="0.25"/>
    <row r="46411" x14ac:dyDescent="0.25"/>
    <row r="46412" x14ac:dyDescent="0.25"/>
    <row r="46413" x14ac:dyDescent="0.25"/>
    <row r="46414" x14ac:dyDescent="0.25"/>
    <row r="46415" x14ac:dyDescent="0.25"/>
    <row r="46416" x14ac:dyDescent="0.25"/>
    <row r="46417" x14ac:dyDescent="0.25"/>
    <row r="46418" x14ac:dyDescent="0.25"/>
    <row r="46419" x14ac:dyDescent="0.25"/>
    <row r="46420" x14ac:dyDescent="0.25"/>
    <row r="46421" x14ac:dyDescent="0.25"/>
    <row r="46422" x14ac:dyDescent="0.25"/>
    <row r="46423" x14ac:dyDescent="0.25"/>
    <row r="46424" x14ac:dyDescent="0.25"/>
    <row r="46425" x14ac:dyDescent="0.25"/>
    <row r="46426" x14ac:dyDescent="0.25"/>
    <row r="46427" x14ac:dyDescent="0.25"/>
    <row r="46428" x14ac:dyDescent="0.25"/>
    <row r="46429" x14ac:dyDescent="0.25"/>
    <row r="46430" x14ac:dyDescent="0.25"/>
    <row r="46431" x14ac:dyDescent="0.25"/>
    <row r="46432" x14ac:dyDescent="0.25"/>
    <row r="46433" x14ac:dyDescent="0.25"/>
    <row r="46434" x14ac:dyDescent="0.25"/>
    <row r="46435" x14ac:dyDescent="0.25"/>
    <row r="46436" x14ac:dyDescent="0.25"/>
    <row r="46437" x14ac:dyDescent="0.25"/>
    <row r="46438" x14ac:dyDescent="0.25"/>
    <row r="46439" x14ac:dyDescent="0.25"/>
    <row r="46440" x14ac:dyDescent="0.25"/>
    <row r="46441" x14ac:dyDescent="0.25"/>
    <row r="46442" x14ac:dyDescent="0.25"/>
    <row r="46443" x14ac:dyDescent="0.25"/>
  </sheetData>
  <mergeCells count="1">
    <mergeCell ref="D2:J2"/>
  </mergeCells>
  <dataValidations count="14">
    <dataValidation allowBlank="1" showInputMessage="1" showErrorMessage="1" prompt="Reported number of under-5 deaths in health facilities" sqref="M3" xr:uid="{00000000-0002-0000-0600-000000000000}"/>
    <dataValidation allowBlank="1" showInputMessage="1" showErrorMessage="1" prompt="Reported number of all age deaths in health facilities" sqref="N3" xr:uid="{00000000-0002-0000-0600-000001000000}"/>
    <dataValidation allowBlank="1" showInputMessage="1" showErrorMessage="1" prompt="Reported number of Measles 1 vaccine (MCV1)" sqref="G3" xr:uid="{00000000-0002-0000-0600-000002000000}"/>
    <dataValidation allowBlank="1" showInputMessage="1" showErrorMessage="1" prompt="Reported number of Measles 2 vaccine (MCV2)" sqref="H3" xr:uid="{00000000-0002-0000-0600-000003000000}"/>
    <dataValidation allowBlank="1" showInputMessage="1" showErrorMessage="1" prompt="Reported number of IPD admissions of under-5" sqref="L3" xr:uid="{00000000-0002-0000-0600-000004000000}"/>
    <dataValidation allowBlank="1" showInputMessage="1" showErrorMessage="1" prompt="Reported number of OPD visits of under-5" sqref="J3" xr:uid="{00000000-0002-0000-0600-000005000000}"/>
    <dataValidation allowBlank="1" showInputMessage="1" showErrorMessage="1" prompt="Reported number of BCG" sqref="D3" xr:uid="{00000000-0002-0000-0600-000006000000}"/>
    <dataValidation allowBlank="1" showInputMessage="1" showErrorMessage="1" prompt="Reported number of total OPD visits" sqref="I3" xr:uid="{00000000-0002-0000-0600-000007000000}"/>
    <dataValidation allowBlank="1" showInputMessage="1" showErrorMessage="1" prompt="Reported number of total IPD admissions" sqref="K3" xr:uid="{00000000-0002-0000-0600-000008000000}"/>
    <dataValidation allowBlank="1" showInputMessage="1" showErrorMessage="1" prompt="Enter Data Month" sqref="C3" xr:uid="{00000000-0002-0000-0600-000009000000}"/>
    <dataValidation allowBlank="1" showInputMessage="1" showErrorMessage="1" prompt="Enter District Name" sqref="A3" xr:uid="{00000000-0002-0000-0600-00000A000000}"/>
    <dataValidation allowBlank="1" showInputMessage="1" showErrorMessage="1" prompt="Enter Data Year" sqref="B3" xr:uid="{00000000-0002-0000-0600-00000B000000}"/>
    <dataValidation allowBlank="1" showInputMessage="1" showErrorMessage="1" prompt="Reported number of Pentavalent 1 vaccine" sqref="E3" xr:uid="{00000000-0002-0000-0600-00000C000000}"/>
    <dataValidation allowBlank="1" showInputMessage="1" showErrorMessage="1" prompt="Reported number of Pentavalent 3 vaccine" sqref="F3" xr:uid="{00000000-0002-0000-0600-00000D000000}"/>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4" stopIfTrue="1" id="{11CFC23D-D1B8-4F6F-92C2-443C802C1950}">
            <xm:f>OR(COUNTA(A$2:A3)&gt;Data_checks!$C$5*12*Data_checks!$C$10,COUNTBLANK(A$2:A3)&gt;(Data_checks!$C$5*12*Data_checks!$C$10))</xm:f>
            <x14:dxf/>
          </x14:cfRule>
          <x14:cfRule type="expression" priority="5" id="{8A106AA6-BF24-4A74-855C-F2629ED2E1EA}">
            <xm:f>OR(COUNTA(A$3:A3)&lt;=Data_checks!$C$5*12*Data_checks!$C$10,COUNTBLANK(A$3:A3)&lt;Data_checks!$C$5*12*Data_checks!$C$10)</xm:f>
            <x14:dxf>
              <fill>
                <patternFill>
                  <bgColor theme="0" tint="-0.14996795556505021"/>
                </patternFill>
              </fill>
              <border>
                <left style="thin">
                  <color auto="1"/>
                </left>
                <right style="thin">
                  <color auto="1"/>
                </right>
                <top style="thin">
                  <color theme="0"/>
                </top>
                <bottom style="thin">
                  <color theme="0"/>
                </bottom>
              </border>
            </x14:dxf>
          </x14:cfRule>
          <x14:cfRule type="expression" priority="6" id="{E2F275F8-7F2A-4ED3-AF8B-0852224CEE21}">
            <xm:f>OR(COUNTIF(Data_checks!$E:$E,$A4)=0,COUNTIF(Admin_data!$C:$C,$A4)=0)</xm:f>
            <x14:dxf>
              <font>
                <color rgb="FF9C0006"/>
              </font>
              <fill>
                <patternFill>
                  <bgColor rgb="FFFFC7CE"/>
                </patternFill>
              </fill>
            </x14:dxf>
          </x14:cfRule>
          <xm:sqref>A4:C46443 E4:N46443</xm:sqref>
        </x14:conditionalFormatting>
        <x14:conditionalFormatting xmlns:xm="http://schemas.microsoft.com/office/excel/2006/main">
          <x14:cfRule type="expression" priority="1" stopIfTrue="1" id="{4D2A7175-CD8C-4D88-87B3-692603F36C8E}">
            <xm:f>OR(COUNTA(D$3:D3)&gt;Data_checks!$C$5*12*Data_checks!$C$10,COUNTBLANK(D$3:D3)&gt;=(Data_checks!$C$5*12*Data_checks!$C$10))</xm:f>
            <x14:dxf/>
          </x14:cfRule>
          <x14:cfRule type="expression" priority="2" id="{D5B1FE83-F69C-484F-AD99-5FB74C0082B4}">
            <xm:f>OR(COUNTA(D$3:D3)&lt;=Data_checks!$C$5*12*Data_checks!$C$10,COUNTBLANK(D$3:D3)&lt;Data_checks!$C$5*12*Data_checks!$C$10)</xm:f>
            <x14:dxf>
              <fill>
                <patternFill>
                  <bgColor theme="0" tint="-0.14996795556505021"/>
                </patternFill>
              </fill>
              <border>
                <left style="thin">
                  <color auto="1"/>
                </left>
                <right style="thin">
                  <color auto="1"/>
                </right>
                <top style="thin">
                  <color theme="0"/>
                </top>
                <bottom style="thin">
                  <color theme="0"/>
                </bottom>
              </border>
            </x14:dxf>
          </x14:cfRule>
          <x14:cfRule type="expression" priority="3" id="{22F11BB5-BAC2-4BD9-8414-1D2CEC17D21E}">
            <xm:f>OR(COUNTIF(Data_checks!$E:$E,$A4)=0,COUNTIF(Admin_data!$C:$C,$A4)=0)</xm:f>
            <x14:dxf>
              <font>
                <color rgb="FF9C0006"/>
              </font>
              <fill>
                <patternFill>
                  <bgColor rgb="FFFFC7CE"/>
                </patternFill>
              </fill>
            </x14:dxf>
          </x14:cfRule>
          <xm:sqref>D4:D46443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Read_me</vt:lpstr>
      <vt:lpstr>Data_checks</vt:lpstr>
      <vt:lpstr>Admin_data</vt:lpstr>
      <vt:lpstr>Population_data</vt:lpstr>
      <vt:lpstr>Reporting_completeness</vt:lpstr>
      <vt:lpstr>Service_data_1</vt:lpstr>
      <vt:lpstr>Service_data_2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Abdoulaye Maiga</dc:creator>
  <cp:lastModifiedBy>Aluisio Barros</cp:lastModifiedBy>
  <dcterms:created xsi:type="dcterms:W3CDTF">2024-02-07T17:23:46Z</dcterms:created>
  <dcterms:modified xsi:type="dcterms:W3CDTF">2024-02-14T21:02:12Z</dcterms:modified>
</cp:coreProperties>
</file>