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sjayo/Library/CloudStorage/Dropbox/"/>
    </mc:Choice>
  </mc:AlternateContent>
  <xr:revisionPtr revIDLastSave="0" documentId="13_ncr:1_{4465CB1E-1567-A44A-BB73-39193DA8F5F3}" xr6:coauthVersionLast="45" xr6:coauthVersionMax="45" xr10:uidLastSave="{00000000-0000-0000-0000-000000000000}"/>
  <bookViews>
    <workbookView xWindow="2220" yWindow="1680" windowWidth="23260" windowHeight="13900" tabRatio="775" xr2:uid="{00000000-000D-0000-FFFF-FFFF00000000}"/>
  </bookViews>
  <sheets>
    <sheet name="Summary Table survival 70-100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9" l="1"/>
  <c r="M15" i="9"/>
  <c r="K16" i="9"/>
  <c r="K15" i="9"/>
  <c r="I15" i="9"/>
  <c r="G16" i="9"/>
  <c r="G15" i="9"/>
  <c r="E15" i="9"/>
  <c r="C15" i="9"/>
  <c r="E16" i="9"/>
  <c r="C16" i="9"/>
  <c r="I16" i="9"/>
  <c r="M22" i="9"/>
  <c r="M21" i="9"/>
  <c r="M20" i="9"/>
  <c r="M14" i="9"/>
  <c r="M10" i="9"/>
  <c r="M9" i="9"/>
  <c r="M8" i="9"/>
  <c r="K22" i="9"/>
  <c r="K21" i="9"/>
  <c r="K20" i="9"/>
  <c r="K14" i="9"/>
  <c r="K10" i="9"/>
  <c r="K9" i="9"/>
  <c r="K8" i="9"/>
  <c r="I22" i="9"/>
  <c r="I21" i="9"/>
  <c r="I20" i="9"/>
  <c r="I14" i="9"/>
  <c r="I10" i="9"/>
  <c r="I9" i="9"/>
  <c r="I8" i="9"/>
  <c r="G22" i="9"/>
  <c r="G21" i="9"/>
  <c r="G20" i="9"/>
  <c r="G14" i="9"/>
  <c r="G10" i="9"/>
  <c r="G9" i="9"/>
  <c r="G8" i="9"/>
  <c r="E22" i="9"/>
  <c r="E21" i="9"/>
  <c r="E20" i="9"/>
  <c r="E14" i="9"/>
  <c r="E10" i="9"/>
  <c r="E9" i="9"/>
  <c r="E8" i="9"/>
  <c r="C22" i="9"/>
  <c r="C21" i="9"/>
  <c r="C20" i="9"/>
  <c r="C14" i="9"/>
  <c r="C10" i="9"/>
  <c r="C9" i="9"/>
  <c r="C8" i="9"/>
</calcChain>
</file>

<file path=xl/sharedStrings.xml><?xml version="1.0" encoding="utf-8"?>
<sst xmlns="http://schemas.openxmlformats.org/spreadsheetml/2006/main" count="31" uniqueCount="26">
  <si>
    <t>Okinawa</t>
  </si>
  <si>
    <t>Japan</t>
  </si>
  <si>
    <t>% survival 70-100 (M)</t>
  </si>
  <si>
    <t>% survival 70-100 (F)</t>
  </si>
  <si>
    <t>Sardinia</t>
  </si>
  <si>
    <t>Nicoya</t>
  </si>
  <si>
    <t>Italy</t>
  </si>
  <si>
    <t>Costa Rica</t>
  </si>
  <si>
    <t>% survival 70-100 (F) Country of Origin</t>
  </si>
  <si>
    <t>% survival 70-100 (F) Composite (France, Japan, Hong Kong)</t>
  </si>
  <si>
    <t>% survival (M) Country of Origin (Italy, Japan, or Costa Rica)</t>
  </si>
  <si>
    <t>% survival (M) Composite (France, Japan, Hong Kong)</t>
  </si>
  <si>
    <t>% survival 70-100 (M) slope change</t>
  </si>
  <si>
    <t>% survival Country of Origin slope change</t>
  </si>
  <si>
    <t>% survival Composite slope change</t>
  </si>
  <si>
    <t>Slope Change % survival 70-100 (F)</t>
  </si>
  <si>
    <t>Slope Change % survival Country of Origin 70-100 (F)</t>
  </si>
  <si>
    <t>Slope Change % survival Composite 70-100 (F)</t>
  </si>
  <si>
    <t>Percent survival from ages 70-100, by sex, and slope changes (Sardinia, Okinawa, Nicoya and composite -- 1987-2019)</t>
  </si>
  <si>
    <t>Table 1</t>
  </si>
  <si>
    <t>1987-1991</t>
  </si>
  <si>
    <t>1997-2001</t>
  </si>
  <si>
    <t>2008-2012</t>
  </si>
  <si>
    <t>2015-2019</t>
  </si>
  <si>
    <t>1995-1999</t>
  </si>
  <si>
    <t>2005-2009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</si>
</sst>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46"/>
  <sheetViews>
    <sheetView tabSelected="1" zoomScale="80" zoomScaleNormal="80" workbookViewId="0">
      <selection activeCell="A3" sqref="A3"/>
    </sheetView>
  </sheetViews>
  <sheetFormatPr baseColWidth="10" defaultColWidth="11.1640625" defaultRowHeight="16" x14ac:dyDescent="0.2"/>
  <cols>
    <col min="1" max="1" width="15.6640625" customWidth="1"/>
    <col min="2" max="2" width="29.5" customWidth="1"/>
    <col min="3" max="3" width="34.5" customWidth="1"/>
    <col min="4" max="4" width="52.6640625" customWidth="1"/>
    <col min="5" max="5" width="37.5" customWidth="1"/>
    <col min="6" max="6" width="49.1640625" customWidth="1"/>
    <col min="7" max="7" width="33.5" customWidth="1"/>
    <col min="8" max="8" width="26.83203125" customWidth="1"/>
    <col min="9" max="9" width="33.5" customWidth="1"/>
    <col min="10" max="10" width="36.33203125" customWidth="1"/>
    <col min="11" max="11" width="45.6640625" customWidth="1"/>
    <col min="12" max="12" width="50.1640625" customWidth="1"/>
    <col min="13" max="13" width="43.1640625" customWidth="1"/>
    <col min="14" max="14" width="45.83203125" customWidth="1"/>
    <col min="15" max="15" width="43.1640625" customWidth="1"/>
    <col min="16" max="16" width="46.5" customWidth="1"/>
    <col min="17" max="17" width="38" customWidth="1"/>
    <col min="18" max="18" width="22.6640625" customWidth="1"/>
    <col min="19" max="19" width="12.5" customWidth="1"/>
    <col min="20" max="20" width="44.5" customWidth="1"/>
    <col min="21" max="21" width="45.6640625" customWidth="1"/>
    <col min="22" max="22" width="49" customWidth="1"/>
    <col min="23" max="23" width="39.1640625" customWidth="1"/>
    <col min="24" max="24" width="37.6640625" customWidth="1"/>
    <col min="25" max="25" width="22.5" customWidth="1"/>
    <col min="26" max="26" width="39.83203125" customWidth="1"/>
    <col min="27" max="27" width="34.6640625" customWidth="1"/>
  </cols>
  <sheetData>
    <row r="3" spans="1:13" ht="24" x14ac:dyDescent="0.3">
      <c r="A3" s="7" t="s">
        <v>19</v>
      </c>
      <c r="B3" s="11" t="s">
        <v>18</v>
      </c>
    </row>
    <row r="5" spans="1:13" x14ac:dyDescent="0.2">
      <c r="B5" s="1" t="s">
        <v>2</v>
      </c>
      <c r="C5" s="1" t="s">
        <v>12</v>
      </c>
      <c r="D5" s="1" t="s">
        <v>10</v>
      </c>
      <c r="E5" s="1" t="s">
        <v>13</v>
      </c>
      <c r="F5" s="1" t="s">
        <v>11</v>
      </c>
      <c r="G5" s="1" t="s">
        <v>14</v>
      </c>
      <c r="H5" s="1" t="s">
        <v>3</v>
      </c>
      <c r="I5" s="1" t="s">
        <v>15</v>
      </c>
      <c r="J5" s="1" t="s">
        <v>8</v>
      </c>
      <c r="K5" s="1" t="s">
        <v>16</v>
      </c>
      <c r="L5" s="1" t="s">
        <v>9</v>
      </c>
      <c r="M5" s="1" t="s">
        <v>17</v>
      </c>
    </row>
    <row r="6" spans="1:13" ht="19" x14ac:dyDescent="0.25">
      <c r="A6" s="1" t="s">
        <v>4</v>
      </c>
      <c r="D6" s="5" t="s">
        <v>6</v>
      </c>
      <c r="E6" s="5"/>
      <c r="G6" s="5"/>
      <c r="J6" s="5" t="s">
        <v>6</v>
      </c>
    </row>
    <row r="7" spans="1:13" x14ac:dyDescent="0.2">
      <c r="A7" s="1" t="s">
        <v>20</v>
      </c>
      <c r="B7" s="3">
        <v>0.63</v>
      </c>
      <c r="D7" s="3">
        <v>0.46</v>
      </c>
      <c r="E7" s="3"/>
      <c r="F7" s="3">
        <v>0.50666666666666671</v>
      </c>
      <c r="G7" s="3"/>
      <c r="H7" s="1">
        <v>1.89</v>
      </c>
      <c r="J7" s="3">
        <v>1.33</v>
      </c>
      <c r="L7" s="4">
        <v>1.8266666666666664</v>
      </c>
    </row>
    <row r="8" spans="1:13" ht="19" x14ac:dyDescent="0.25">
      <c r="A8" s="9" t="s">
        <v>21</v>
      </c>
      <c r="B8" s="4">
        <v>1.77</v>
      </c>
      <c r="C8" s="8">
        <f>(B8-B7)/10</f>
        <v>0.11400000000000002</v>
      </c>
      <c r="D8" s="3">
        <v>0.62</v>
      </c>
      <c r="E8" s="8">
        <f>(D8-D7)/10</f>
        <v>1.5999999999999997E-2</v>
      </c>
      <c r="F8" s="3">
        <v>0.97666666666666668</v>
      </c>
      <c r="G8" s="8">
        <f>(F8-F7)/10</f>
        <v>4.7E-2</v>
      </c>
      <c r="H8" s="3">
        <v>4.22</v>
      </c>
      <c r="I8" s="8">
        <f>(H8-H7)/10</f>
        <v>0.23300000000000001</v>
      </c>
      <c r="J8" s="3">
        <v>2.0099999999999998</v>
      </c>
      <c r="K8" s="8">
        <f>(J8-J7)/10</f>
        <v>6.7999999999999977E-2</v>
      </c>
      <c r="L8" s="4">
        <v>3.91</v>
      </c>
      <c r="M8" s="8">
        <f>(L8-L7)/10</f>
        <v>0.2083333333333334</v>
      </c>
    </row>
    <row r="9" spans="1:13" x14ac:dyDescent="0.2">
      <c r="A9" s="1" t="s">
        <v>22</v>
      </c>
      <c r="B9" s="4">
        <v>1.95</v>
      </c>
      <c r="C9" s="8">
        <f>(B9-B8)/11</f>
        <v>1.6363636363636358E-2</v>
      </c>
      <c r="D9" s="3">
        <v>1.05</v>
      </c>
      <c r="E9" s="8">
        <f>(D9-D8)/11</f>
        <v>3.9090909090909093E-2</v>
      </c>
      <c r="F9" s="3">
        <v>1.5999999999999999</v>
      </c>
      <c r="G9" s="8">
        <f>(F9-F8)/11</f>
        <v>5.666666666666665E-2</v>
      </c>
      <c r="H9" s="3">
        <v>6.44</v>
      </c>
      <c r="I9" s="8">
        <f>(H9-H8)/11</f>
        <v>0.20181818181818187</v>
      </c>
      <c r="J9" s="3">
        <v>3.21</v>
      </c>
      <c r="K9" s="8">
        <f>(J9-J8)/11</f>
        <v>0.10909090909090911</v>
      </c>
      <c r="L9" s="4">
        <v>5.7299999999999995</v>
      </c>
      <c r="M9" s="8">
        <f>(L9-L8)/11</f>
        <v>0.16545454545454541</v>
      </c>
    </row>
    <row r="10" spans="1:13" x14ac:dyDescent="0.2">
      <c r="A10" s="1" t="s">
        <v>23</v>
      </c>
      <c r="B10" s="4">
        <v>3.79</v>
      </c>
      <c r="C10" s="8">
        <f>(B10-B9)/7</f>
        <v>0.26285714285714284</v>
      </c>
      <c r="D10" s="3">
        <v>1.35</v>
      </c>
      <c r="E10" s="8">
        <f>(D10-D9)/7</f>
        <v>4.2857142857142864E-2</v>
      </c>
      <c r="F10" s="3">
        <v>2.4133333333333336</v>
      </c>
      <c r="G10" s="8">
        <f>(F10-F9)/7</f>
        <v>0.11619047619047625</v>
      </c>
      <c r="H10" s="3">
        <v>6.93</v>
      </c>
      <c r="I10" s="8">
        <f>(H10-H9)/7</f>
        <v>6.999999999999991E-2</v>
      </c>
      <c r="J10" s="3">
        <v>3.77</v>
      </c>
      <c r="K10" s="8">
        <f>(J10-J9)/7</f>
        <v>0.08</v>
      </c>
      <c r="L10" s="4">
        <v>7.4733333333333336</v>
      </c>
      <c r="M10" s="8">
        <f>(L10-L9)/7</f>
        <v>0.24904761904761916</v>
      </c>
    </row>
    <row r="11" spans="1:13" x14ac:dyDescent="0.2">
      <c r="A11" s="1"/>
    </row>
    <row r="12" spans="1:13" ht="19" x14ac:dyDescent="0.25">
      <c r="A12" s="1" t="s">
        <v>0</v>
      </c>
      <c r="D12" s="5" t="s">
        <v>1</v>
      </c>
      <c r="J12" s="5" t="s">
        <v>1</v>
      </c>
    </row>
    <row r="13" spans="1:13" x14ac:dyDescent="0.2">
      <c r="A13" s="1">
        <v>1991</v>
      </c>
      <c r="B13" s="3">
        <v>1.76</v>
      </c>
      <c r="D13" s="3">
        <v>0.62</v>
      </c>
      <c r="F13" s="3">
        <v>0.64666666666666661</v>
      </c>
      <c r="H13" s="1">
        <v>6.53</v>
      </c>
      <c r="J13" s="3">
        <v>1.94</v>
      </c>
      <c r="L13" s="4">
        <v>2.42</v>
      </c>
    </row>
    <row r="14" spans="1:13" x14ac:dyDescent="0.2">
      <c r="A14" s="1">
        <v>2001</v>
      </c>
      <c r="B14" s="3">
        <v>2.64</v>
      </c>
      <c r="C14" s="8">
        <f>(B14-B13)/10</f>
        <v>8.8000000000000009E-2</v>
      </c>
      <c r="D14" s="3">
        <v>1.36</v>
      </c>
      <c r="E14" s="8">
        <f>(D14-D13)/10</f>
        <v>7.400000000000001E-2</v>
      </c>
      <c r="F14" s="3">
        <v>1.33</v>
      </c>
      <c r="G14" s="8">
        <f>(F14-F13)/10</f>
        <v>6.8333333333333343E-2</v>
      </c>
      <c r="H14" s="1">
        <v>9.6300000000000008</v>
      </c>
      <c r="I14" s="8">
        <f>(H14-H13)/10</f>
        <v>0.31000000000000005</v>
      </c>
      <c r="J14" s="3">
        <v>5.44</v>
      </c>
      <c r="K14" s="8">
        <f>(J14-J13)/10</f>
        <v>0.35000000000000003</v>
      </c>
      <c r="L14" s="4">
        <v>5</v>
      </c>
      <c r="M14" s="8">
        <f>(L14-L13)/10</f>
        <v>0.25800000000000001</v>
      </c>
    </row>
    <row r="15" spans="1:13" x14ac:dyDescent="0.2">
      <c r="A15" s="1">
        <v>2010</v>
      </c>
      <c r="B15" s="3">
        <v>2.68</v>
      </c>
      <c r="C15" s="8">
        <f>(B15-B14)/9</f>
        <v>4.4444444444444488E-3</v>
      </c>
      <c r="D15" s="3">
        <v>1.53</v>
      </c>
      <c r="E15" s="8">
        <f>(D15-D14)/9</f>
        <v>1.8888888888888882E-2</v>
      </c>
      <c r="F15" s="3">
        <v>1.5999999999999999</v>
      </c>
      <c r="G15" s="8">
        <f>(F15-F14)/9</f>
        <v>2.9999999999999978E-2</v>
      </c>
      <c r="H15" s="1">
        <v>11.3</v>
      </c>
      <c r="I15" s="8">
        <f>(H15-H14)/9</f>
        <v>0.18555555555555556</v>
      </c>
      <c r="J15" s="3">
        <v>6.7</v>
      </c>
      <c r="K15" s="8">
        <f>(J15-J14)/9</f>
        <v>0.13999999999999999</v>
      </c>
      <c r="L15" s="4">
        <v>5.74</v>
      </c>
      <c r="M15" s="8">
        <f>(L15-L14)/9</f>
        <v>8.2222222222222252E-2</v>
      </c>
    </row>
    <row r="16" spans="1:13" x14ac:dyDescent="0.2">
      <c r="A16" s="1">
        <v>2019</v>
      </c>
      <c r="B16" s="3">
        <v>2.96</v>
      </c>
      <c r="C16" s="8">
        <f>(B16-B15)/9</f>
        <v>3.1111111111111089E-2</v>
      </c>
      <c r="D16" s="3">
        <v>2.2000000000000002</v>
      </c>
      <c r="E16" s="8">
        <f>(D16-D15)/9</f>
        <v>7.4444444444444466E-2</v>
      </c>
      <c r="F16" s="3">
        <v>2.7833333333333337</v>
      </c>
      <c r="G16" s="8">
        <f>(F16-F15)/9</f>
        <v>0.13148148148148153</v>
      </c>
      <c r="H16" s="1">
        <v>12.37</v>
      </c>
      <c r="I16" s="8">
        <f>(H16-H15)/9</f>
        <v>0.11888888888888872</v>
      </c>
      <c r="J16" s="3">
        <v>8.23</v>
      </c>
      <c r="K16" s="8">
        <f>(J16-J15)/9</f>
        <v>0.17000000000000004</v>
      </c>
      <c r="L16" s="2">
        <v>8.18</v>
      </c>
      <c r="M16" s="8">
        <f>(L16-L15)/9</f>
        <v>0.27111111111111108</v>
      </c>
    </row>
    <row r="17" spans="1:13" x14ac:dyDescent="0.2">
      <c r="A17" s="1"/>
    </row>
    <row r="18" spans="1:13" ht="19" x14ac:dyDescent="0.25">
      <c r="A18" s="1" t="s">
        <v>5</v>
      </c>
      <c r="D18" s="5" t="s">
        <v>7</v>
      </c>
      <c r="J18" s="5" t="s">
        <v>7</v>
      </c>
    </row>
    <row r="19" spans="1:13" x14ac:dyDescent="0.2">
      <c r="A19" s="1" t="s">
        <v>24</v>
      </c>
      <c r="B19" s="3">
        <v>3.08</v>
      </c>
      <c r="D19" s="3">
        <v>1.65</v>
      </c>
      <c r="F19" s="4">
        <v>0.93333333333333324</v>
      </c>
      <c r="H19" s="3">
        <v>3.87</v>
      </c>
      <c r="J19" s="3">
        <v>2.62</v>
      </c>
      <c r="L19" s="4">
        <v>3.58</v>
      </c>
    </row>
    <row r="20" spans="1:13" x14ac:dyDescent="0.2">
      <c r="A20" s="10" t="s">
        <v>25</v>
      </c>
      <c r="B20" s="3">
        <v>3.33</v>
      </c>
      <c r="C20" s="8">
        <f>(B20-B19)/10</f>
        <v>2.5000000000000001E-2</v>
      </c>
      <c r="D20" s="3">
        <v>2.44</v>
      </c>
      <c r="E20" s="8">
        <f>(D20-D19)/10</f>
        <v>7.9000000000000001E-2</v>
      </c>
      <c r="F20" s="4">
        <v>1.57</v>
      </c>
      <c r="G20" s="8">
        <f>(F20-F19)/10</f>
        <v>6.3666666666666677E-2</v>
      </c>
      <c r="H20" s="3">
        <v>6.3</v>
      </c>
      <c r="I20" s="8">
        <f>(H20-H19)/10</f>
        <v>0.24299999999999997</v>
      </c>
      <c r="J20" s="3">
        <v>4.95</v>
      </c>
      <c r="K20" s="8">
        <f>(J20-J19)/10</f>
        <v>0.23300000000000001</v>
      </c>
      <c r="L20" s="4">
        <v>5.8666666666666671</v>
      </c>
      <c r="M20" s="8">
        <f>(L20-L19)/10</f>
        <v>0.22866666666666671</v>
      </c>
    </row>
    <row r="21" spans="1:13" x14ac:dyDescent="0.2">
      <c r="A21" s="1" t="s">
        <v>22</v>
      </c>
      <c r="B21" s="3">
        <v>4.45</v>
      </c>
      <c r="C21" s="8">
        <f>(B21-B20)/11</f>
        <v>0.10181818181818182</v>
      </c>
      <c r="D21" s="3">
        <v>2.82</v>
      </c>
      <c r="E21" s="8">
        <f>(D21-D20)/11</f>
        <v>3.4545454545454539E-2</v>
      </c>
      <c r="F21" s="4">
        <v>1.5999999999999999</v>
      </c>
      <c r="G21" s="8">
        <f>(F21-F20)/11</f>
        <v>2.7272727272727097E-3</v>
      </c>
      <c r="H21" s="3">
        <v>8.1999999999999993</v>
      </c>
      <c r="I21" s="8">
        <f>(H21-H20)/11</f>
        <v>0.17272727272727267</v>
      </c>
      <c r="J21" s="3">
        <v>5.2</v>
      </c>
      <c r="K21" s="8">
        <f>(J21-J20)/11</f>
        <v>2.2727272727272728E-2</v>
      </c>
      <c r="L21" s="4">
        <v>5.7299999999999995</v>
      </c>
      <c r="M21" s="8">
        <f>(L21-L20)/11</f>
        <v>-1.2424242424242509E-2</v>
      </c>
    </row>
    <row r="22" spans="1:13" x14ac:dyDescent="0.2">
      <c r="A22" s="1" t="s">
        <v>23</v>
      </c>
      <c r="B22" s="3">
        <v>4.07</v>
      </c>
      <c r="C22" s="8">
        <f>(B22-B21)/7</f>
        <v>-5.428571428571427E-2</v>
      </c>
      <c r="D22" s="3">
        <v>3.08</v>
      </c>
      <c r="E22" s="8">
        <f>(D22-D21)/7</f>
        <v>3.7142857142857179E-2</v>
      </c>
      <c r="F22" s="4">
        <v>2.4133333333333336</v>
      </c>
      <c r="G22" s="8">
        <f>(F22-F21)/7</f>
        <v>0.11619047619047625</v>
      </c>
      <c r="H22" s="3">
        <v>5.26</v>
      </c>
      <c r="I22" s="8">
        <f>(H22-H21)/7</f>
        <v>-0.41999999999999993</v>
      </c>
      <c r="J22" s="3">
        <v>5.46</v>
      </c>
      <c r="K22" s="8">
        <f>(J22-J21)/7</f>
        <v>3.7142857142857109E-2</v>
      </c>
      <c r="L22" s="4">
        <v>7.4733333333333336</v>
      </c>
      <c r="M22" s="8">
        <f>(L22-L21)/7</f>
        <v>0.24904761904761916</v>
      </c>
    </row>
    <row r="27" spans="1:13" ht="24" x14ac:dyDescent="0.3">
      <c r="A27" s="7"/>
      <c r="B27" s="6"/>
    </row>
    <row r="29" spans="1:13" x14ac:dyDescent="0.2">
      <c r="B29" s="1"/>
      <c r="C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  <c r="B32" s="1"/>
    </row>
    <row r="33" spans="1:2" x14ac:dyDescent="0.2">
      <c r="A33" s="1"/>
      <c r="B33" s="1"/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</row>
    <row r="37" spans="1:2" x14ac:dyDescent="0.2">
      <c r="A37" s="1"/>
    </row>
    <row r="38" spans="1:2" x14ac:dyDescent="0.2">
      <c r="A38" s="1"/>
    </row>
    <row r="39" spans="1:2" x14ac:dyDescent="0.2">
      <c r="A39" s="1"/>
    </row>
    <row r="40" spans="1:2" x14ac:dyDescent="0.2">
      <c r="A40" s="1"/>
    </row>
    <row r="41" spans="1:2" x14ac:dyDescent="0.2">
      <c r="A41" s="1"/>
    </row>
    <row r="42" spans="1:2" x14ac:dyDescent="0.2">
      <c r="A42" s="1"/>
    </row>
    <row r="43" spans="1:2" x14ac:dyDescent="0.2">
      <c r="A43" s="1"/>
    </row>
    <row r="44" spans="1:2" x14ac:dyDescent="0.2">
      <c r="A44" s="1"/>
    </row>
    <row r="45" spans="1:2" x14ac:dyDescent="0.2">
      <c r="A45" s="1"/>
    </row>
    <row r="46" spans="1:2" x14ac:dyDescent="0.2">
      <c r="A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Table survival 70-100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2025-09-06T15:57:00Z</dcterms:created>
  <dcterms:modified xsi:type="dcterms:W3CDTF">2026-01-01T23:56:45Z</dcterms:modified>
</cp:coreProperties>
</file>