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age\v\vcl13\EPBI\Data\HomeDir\294009(A. Haarman)\Exome\manuscript\Manuscript_V3.5.2\"/>
    </mc:Choice>
  </mc:AlternateContent>
  <bookViews>
    <workbookView xWindow="-105" yWindow="-105" windowWidth="19425" windowHeight="10425"/>
  </bookViews>
  <sheets>
    <sheet name="Content" sheetId="9" r:id="rId1"/>
    <sheet name="STable 26A - VT" sheetId="2" r:id="rId2"/>
    <sheet name="STable 26B Other-test" sheetId="3" r:id="rId3"/>
    <sheet name="STable 26C EACC" sheetId="4" r:id="rId4"/>
    <sheet name="STable 26D OMIM-VT" sheetId="7" r:id="rId5"/>
    <sheet name="STable 26E OMIM-Other test" sheetId="6" r:id="rId6"/>
    <sheet name="STable 26F OMIM-EACC" sheetId="8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8" i="3" l="1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W3" i="4"/>
</calcChain>
</file>

<file path=xl/sharedStrings.xml><?xml version="1.0" encoding="utf-8"?>
<sst xmlns="http://schemas.openxmlformats.org/spreadsheetml/2006/main" count="1336" uniqueCount="588">
  <si>
    <t>External replication UKBB</t>
  </si>
  <si>
    <t>Biology</t>
  </si>
  <si>
    <t>CHR</t>
  </si>
  <si>
    <t>Gene</t>
  </si>
  <si>
    <t>Meta-pvalue</t>
  </si>
  <si>
    <t>EACC</t>
  </si>
  <si>
    <t>EPICNorfolk</t>
  </si>
  <si>
    <t>BDES</t>
  </si>
  <si>
    <t>IECC</t>
  </si>
  <si>
    <t>REHS</t>
  </si>
  <si>
    <t>In ACAT/VT AL/eur</t>
  </si>
  <si>
    <t>one cohort &lt;=10-5 and the other p&lt;0.05</t>
  </si>
  <si>
    <t>VT</t>
  </si>
  <si>
    <t>CMC</t>
  </si>
  <si>
    <t>peripheral retina</t>
  </si>
  <si>
    <t>foveal retina</t>
  </si>
  <si>
    <t>developing retina (I)</t>
  </si>
  <si>
    <t>developing retina (II)</t>
  </si>
  <si>
    <t>Total(any of 4 models)</t>
  </si>
  <si>
    <t>Ocular phenotype in mice (Mouse Genome Informatics and International Mouse Phenotyping Consortium databases)</t>
  </si>
  <si>
    <t>Ocular phenotype in human (OMIM+ Disgenet)</t>
  </si>
  <si>
    <t>(Hysi et al.)</t>
  </si>
  <si>
    <t>S100PBP</t>
  </si>
  <si>
    <t>ACTN2</t>
  </si>
  <si>
    <t>NDUFS2</t>
  </si>
  <si>
    <t>NA</t>
  </si>
  <si>
    <t>GSTM5</t>
  </si>
  <si>
    <t>ACAT</t>
  </si>
  <si>
    <t>BCS1L</t>
  </si>
  <si>
    <t>P4HTM</t>
  </si>
  <si>
    <t>ALG3</t>
  </si>
  <si>
    <t>CLDN18</t>
  </si>
  <si>
    <t>ZNF141</t>
  </si>
  <si>
    <t>TTK</t>
  </si>
  <si>
    <t>SLC13A1</t>
  </si>
  <si>
    <t>THSD7A</t>
  </si>
  <si>
    <t>OR13C5</t>
  </si>
  <si>
    <t>IFT74</t>
  </si>
  <si>
    <t>TMEM246</t>
  </si>
  <si>
    <t>C9orf156</t>
  </si>
  <si>
    <t>FRMD3</t>
  </si>
  <si>
    <t>ATP6V1G1</t>
  </si>
  <si>
    <t>GLT6D1</t>
  </si>
  <si>
    <t>ZNF25</t>
  </si>
  <si>
    <t>ESAM</t>
  </si>
  <si>
    <t>WEE1</t>
  </si>
  <si>
    <t>HCAR1</t>
  </si>
  <si>
    <t>ALDH6A1</t>
  </si>
  <si>
    <t>RAB11FIP3</t>
  </si>
  <si>
    <t>CLEC10A</t>
  </si>
  <si>
    <t>TTLL6</t>
  </si>
  <si>
    <t>CEP192</t>
  </si>
  <si>
    <t>SERTAD3</t>
  </si>
  <si>
    <t>C5AR1</t>
  </si>
  <si>
    <t>KIF3B</t>
  </si>
  <si>
    <t>#Chr</t>
  </si>
  <si>
    <t>Asian</t>
  </si>
  <si>
    <t>MROH7</t>
  </si>
  <si>
    <t>ACAT-all</t>
  </si>
  <si>
    <t>USH2A</t>
  </si>
  <si>
    <t>TNFRSF13B</t>
  </si>
  <si>
    <t>QSER1</t>
  </si>
  <si>
    <t>NLRC5</t>
  </si>
  <si>
    <t>TRPM8</t>
  </si>
  <si>
    <t>GCNT2</t>
  </si>
  <si>
    <t>HAS2</t>
  </si>
  <si>
    <t>TANK</t>
  </si>
  <si>
    <t>CCDC170</t>
  </si>
  <si>
    <t>SYNPO2L</t>
  </si>
  <si>
    <t>FBXW5</t>
  </si>
  <si>
    <t>PARD3B</t>
  </si>
  <si>
    <t>VTI1A</t>
  </si>
  <si>
    <t>CPB1</t>
  </si>
  <si>
    <t>BUB1B</t>
  </si>
  <si>
    <t>SPOCD1</t>
  </si>
  <si>
    <t>TRIP12</t>
  </si>
  <si>
    <t>SCN5A</t>
  </si>
  <si>
    <t>Pos</t>
  </si>
  <si>
    <t>Indo-European</t>
  </si>
  <si>
    <t>Raine</t>
  </si>
  <si>
    <t>welke test significant</t>
  </si>
  <si>
    <t>Present in other test</t>
  </si>
  <si>
    <t>Adult Retina (Cowan et al), retina =1 and/or foveal =1 --&gt; 1 else &gt; 0</t>
  </si>
  <si>
    <t>Developing retina Cowan et al. Expression. Developing.1 =1 and/or developing.2 =1 --&gt; 1 else &gt; 0</t>
  </si>
  <si>
    <t>Total Expression(any of 4)</t>
  </si>
  <si>
    <t>Total (internal replication, present in other test, expression(1x), OMIM/dysgenet, MGI, GWAS) max=7</t>
  </si>
  <si>
    <t>Drug Target</t>
  </si>
  <si>
    <t>MUC16</t>
  </si>
  <si>
    <t>x</t>
  </si>
  <si>
    <t>CCR5</t>
  </si>
  <si>
    <t>MMP27</t>
  </si>
  <si>
    <t>CDYL2</t>
  </si>
  <si>
    <t>PER3</t>
  </si>
  <si>
    <t>SLC43A3</t>
  </si>
  <si>
    <t>S100A16</t>
  </si>
  <si>
    <t>ACAT-all, CMC</t>
  </si>
  <si>
    <t>WISP2</t>
  </si>
  <si>
    <t>LIMA1</t>
  </si>
  <si>
    <t>LOXHD1</t>
  </si>
  <si>
    <t>MROH1</t>
  </si>
  <si>
    <t>CFAP73</t>
  </si>
  <si>
    <t>FERMT3</t>
  </si>
  <si>
    <t>ATP8B2</t>
  </si>
  <si>
    <t>HSPH1</t>
  </si>
  <si>
    <t>RFX2</t>
  </si>
  <si>
    <t>TOB1</t>
  </si>
  <si>
    <t>AFAP1</t>
  </si>
  <si>
    <t>C5orf42</t>
  </si>
  <si>
    <t>PELI2</t>
  </si>
  <si>
    <t>ACAT-eur</t>
  </si>
  <si>
    <t>WDFY3</t>
  </si>
  <si>
    <t>RTEL1</t>
  </si>
  <si>
    <t>TMEM169</t>
  </si>
  <si>
    <t>PRKAR1B</t>
  </si>
  <si>
    <t>PIK3CA</t>
  </si>
  <si>
    <t>ACAT-eur, VT-EUR, CMC</t>
  </si>
  <si>
    <t>ALKBH3</t>
  </si>
  <si>
    <t>LILRA5</t>
  </si>
  <si>
    <t>VT-eur</t>
  </si>
  <si>
    <t>IGFBP5</t>
  </si>
  <si>
    <t>TPR</t>
  </si>
  <si>
    <t>ZNF484</t>
  </si>
  <si>
    <t>AL121963.1</t>
  </si>
  <si>
    <t>CIDEA</t>
  </si>
  <si>
    <t>FAM161B</t>
  </si>
  <si>
    <t>VT-eur, ACAT-EUR, CMC</t>
  </si>
  <si>
    <t>KRT81</t>
  </si>
  <si>
    <t>ARHGAP33</t>
  </si>
  <si>
    <t>VAT1L</t>
  </si>
  <si>
    <t>SPHK1</t>
  </si>
  <si>
    <t>INPP5D</t>
  </si>
  <si>
    <t>KIAA0040</t>
  </si>
  <si>
    <t>VT-eur, CMC</t>
  </si>
  <si>
    <t>CKM</t>
  </si>
  <si>
    <t>RNF40</t>
  </si>
  <si>
    <t>PRKD2</t>
  </si>
  <si>
    <t>CMC-ALL, CMC-EUR</t>
  </si>
  <si>
    <t>STON1</t>
  </si>
  <si>
    <t>CMC-EUR</t>
  </si>
  <si>
    <t>Asian-NT</t>
  </si>
  <si>
    <t>Present in</t>
  </si>
  <si>
    <t>UKBB - VT</t>
  </si>
  <si>
    <t>UKBB - CMC</t>
  </si>
  <si>
    <t>Total 2 (internal replication, ACAT-all, expressiona adults (1x), OMIM/dysgenet, MGI, GWAS), max=7</t>
  </si>
  <si>
    <t>drug targets</t>
  </si>
  <si>
    <t>GDF15</t>
  </si>
  <si>
    <t>MRPS27</t>
  </si>
  <si>
    <t>PDCD6IP</t>
  </si>
  <si>
    <t>RBM48</t>
  </si>
  <si>
    <t>EDN3</t>
  </si>
  <si>
    <t>NDC80</t>
  </si>
  <si>
    <t>PPFIA1</t>
  </si>
  <si>
    <t>NKX6-3</t>
  </si>
  <si>
    <t>ST6GALNAC5</t>
  </si>
  <si>
    <t>PRLH</t>
  </si>
  <si>
    <t>APOL2</t>
  </si>
  <si>
    <t>MAPT</t>
  </si>
  <si>
    <t>RRM2</t>
  </si>
  <si>
    <t>CHST6</t>
  </si>
  <si>
    <t>MED19</t>
  </si>
  <si>
    <t>COQ4</t>
  </si>
  <si>
    <t>GRHL2</t>
  </si>
  <si>
    <t>PDHB</t>
  </si>
  <si>
    <t>RASSF9</t>
  </si>
  <si>
    <t>CCDC9</t>
  </si>
  <si>
    <t>NINJ2</t>
  </si>
  <si>
    <t>UAP1</t>
  </si>
  <si>
    <t>KLF1</t>
  </si>
  <si>
    <t>EPB41L5</t>
  </si>
  <si>
    <t>PRR22</t>
  </si>
  <si>
    <t>SND1</t>
  </si>
  <si>
    <t>GATA4</t>
  </si>
  <si>
    <t>EPB41L2</t>
  </si>
  <si>
    <t>FOXM1</t>
  </si>
  <si>
    <t>CHMP1B</t>
  </si>
  <si>
    <t>MPST</t>
  </si>
  <si>
    <t>GPR21</t>
  </si>
  <si>
    <t>ZNF564</t>
  </si>
  <si>
    <t>ATG16L1</t>
  </si>
  <si>
    <t>CLK2</t>
  </si>
  <si>
    <t>ZNF498</t>
  </si>
  <si>
    <t>Total</t>
  </si>
  <si>
    <t>Total (internal replication, other test, expression(1x), OMIM/dysgenet, MGI, GWAS) max=7</t>
  </si>
  <si>
    <t>Meta-analysis</t>
  </si>
  <si>
    <t>Individual populations</t>
  </si>
  <si>
    <t>Internal replication</t>
  </si>
  <si>
    <t>Expression</t>
  </si>
  <si>
    <t>GWAS</t>
  </si>
  <si>
    <t>Drug</t>
  </si>
  <si>
    <t>Test</t>
  </si>
  <si>
    <t>start</t>
  </si>
  <si>
    <t>MIM Number</t>
  </si>
  <si>
    <t>Title</t>
  </si>
  <si>
    <t>Cytogenetic Location</t>
  </si>
  <si>
    <t>Genomic Coordinates (From NCBI/GRCh38)</t>
  </si>
  <si>
    <t>phenotype</t>
  </si>
  <si>
    <t>ocular phenotype</t>
  </si>
  <si>
    <t>points</t>
  </si>
  <si>
    <t>OVARIAN CARCINOMA ANTIGEN CA125</t>
  </si>
  <si>
    <t>19p13.2   </t>
  </si>
  <si>
    <t>19:8,848,839-9,010,389 </t>
  </si>
  <si>
    <t>CHEMOKINE, CC MOTIF, RECEPTOR 5; CCR5</t>
  </si>
  <si>
    <t>3p21.31  </t>
  </si>
  <si>
    <t>3:46,370,141-46,376,205</t>
  </si>
  <si>
    <t>{Diabetes mellitus, insulin-dependent, 22} 612522 ; {Hepatitis C virus, resistance to} 609532; {HIV infection, susceptibility/resistance to} ; {West nile virus, susceptibility to} 610379</t>
  </si>
  <si>
    <t>no</t>
  </si>
  <si>
    <t>MATRIX METALLOPROTEINASE 27; MMP27</t>
  </si>
  <si>
    <t>11q22.2</t>
  </si>
  <si>
    <t>11:102,690,942-102,705,784</t>
  </si>
  <si>
    <t>CDY-LIKE PROTEIN 2; CDYL2</t>
  </si>
  <si>
    <t>16q23.2 </t>
  </si>
  <si>
    <t>16:80,597,898-80,805,042 </t>
  </si>
  <si>
    <t>PERIOD CIRCADIAN REGULATOR 3; PER3</t>
  </si>
  <si>
    <t>1p36.23 </t>
  </si>
  <si>
    <t>1:7,784,284-7,845,180</t>
  </si>
  <si>
    <t>?Advanced sleep phase syndrome, familial 3 616882 AD</t>
  </si>
  <si>
    <t>possibly (circadian rhytm)</t>
  </si>
  <si>
    <t>SOLUTE CARRIER FAMILY 43, MEMBER 3; SLC43A3</t>
  </si>
  <si>
    <t>11q12.1 </t>
  </si>
  <si>
    <t>11:57,406,953-57,427,579</t>
  </si>
  <si>
    <t>S100 CALCIUM-BINDING PROTEIN A16; S100A16; AGING-ASSOCIATED GENE 13; AAG13</t>
  </si>
  <si>
    <t>1q21.3  </t>
  </si>
  <si>
    <t>1:153,606,882-153,613,136</t>
  </si>
  <si>
    <t>WNT1-INDUCIBLE SIGNALING PATHWAY PROTEIN 2; WISP2; CCN FAMILY, MEMBER 5; CCN5</t>
  </si>
  <si>
    <t>20q13.12  </t>
  </si>
  <si>
    <t>20:44,714,203-44,728,040</t>
  </si>
  <si>
    <t>HYALURONAN SYNTHASE 2; HAS2</t>
  </si>
  <si>
    <t>8q24.13  </t>
  </si>
  <si>
    <t>8:121,612,115-121,641,439 </t>
  </si>
  <si>
    <t>LIM DOMAIN AND ACTIN-BINDING PROTEIN 1; LIMA1</t>
  </si>
  <si>
    <t>12q13.12</t>
  </si>
  <si>
    <t>12:50,175,779-50,283,519</t>
  </si>
  <si>
    <t>[Low density lipoprotein cholesterol level QTL 8] 618079</t>
  </si>
  <si>
    <t>LIPOXYGENASE HOMOLOGY DOMAIN-CONTAINING 1; LOXHD1</t>
  </si>
  <si>
    <t>18q21.1 </t>
  </si>
  <si>
    <t>18:46,476,960-46,657,219</t>
  </si>
  <si>
    <t>Deafness, autosomal recessive 77, 613079, AR</t>
  </si>
  <si>
    <t>not found</t>
  </si>
  <si>
    <t>MIA SH3 DOMAIN ER EXPORT FACTOR 2; MIA2 ; MENINGIOMA-EXPRESSED ANTIGEN; MGEA; MENINGIOMA-EXPRESSED ANTIGEN 6; MGEA6; MEA6; MELANOMA INHIBITORY ACTIVITY PROTEIN 2; CUTANEOUS T-CELL LYMPHOMA-ASSOCIATED ANTIGEN 5; CTAGE5(gene cards alternative name)</t>
  </si>
  <si>
    <t>14q21.1    </t>
  </si>
  <si>
    <t>14:39,233,914-39,388,521 </t>
  </si>
  <si>
    <t>FERMITIN FAMILY, MEMBER 3; FERMT3; UNC112-RELATED PROTEIN 2; URP2; KINDLIN 3; KIND3; MIG2B</t>
  </si>
  <si>
    <t>11q13.1</t>
  </si>
  <si>
    <t>11:64,205,919-64,223,890</t>
  </si>
  <si>
    <t>Leukocyte adhesion deficiency, type III 612840 AR</t>
  </si>
  <si>
    <t>ATPase, CLASS I, TYPE 8B, MEMBER 2; ATP8B2</t>
  </si>
  <si>
    <t>1:154,325,524-154,351,303 </t>
  </si>
  <si>
    <t>HEAT-SHOCK 105/110-KD PROTEIN 1; HSPH1; HEAT-SHOCK PROTEIN, 105-KD; HSP105; HEAT-SHOCK PROTEIN, 110-KD; HSP110; KIAA0201</t>
  </si>
  <si>
    <t>13q12.3</t>
  </si>
  <si>
    <t>13:31,134,972-31,162,387 </t>
  </si>
  <si>
    <t>REGULATORY FACTOR X, 2; RFX2; HLA CLASS II REGULATORY FACTOR RFX2</t>
  </si>
  <si>
    <t>19p13.3    </t>
  </si>
  <si>
    <t>19:5,993,163-6,110,600 </t>
  </si>
  <si>
    <t>TRANSDUCER OF ERBB2, 1; TOB1</t>
  </si>
  <si>
    <t>17q21.33  </t>
  </si>
  <si>
    <t>17:50,862,222-50,867,977</t>
  </si>
  <si>
    <t>ACTIN FILAMENT-ASSOCIATED PROTEIN 1; AFAP1;AFAP, 110-KD; AFAP110</t>
  </si>
  <si>
    <t>4p16.1 </t>
  </si>
  <si>
    <t>4:7,758,712-7,939,860 </t>
  </si>
  <si>
    <t>CILIOGENESIS AND PLANAR POLARITY EFFECTOR 1; CPLANE1; CHROMOSOME 5 OPEN READING FRAME 42; C5ORF42</t>
  </si>
  <si>
    <t>5p13.2 </t>
  </si>
  <si>
    <t>5:37,063,927-37,249,498</t>
  </si>
  <si>
    <t>Joubert syndrome 17 614615 AR; Orofaciodigital syndrome VI 277170 AR</t>
  </si>
  <si>
    <t>abnormal eye movements with Joubert syndrome</t>
  </si>
  <si>
    <t>PELLINO E3 UBIQUITIN PROTEIN LIGASE 2; PELI2</t>
  </si>
  <si>
    <t>14q22.3</t>
  </si>
  <si>
    <t>14:56,118,328-56,301,585 </t>
  </si>
  <si>
    <t>WD REPEAT- AND FYVE DOMAIN-CONTAINING PROTEIN 3; WDFY3; AUTOPHAGY-LINKED FYVE PROTEIN; ALFY
BLUE CHEESE, DROSOPHILA, HOMOLOG OF; BCHS</t>
  </si>
  <si>
    <t>4q21.23  </t>
  </si>
  <si>
    <t>4:84,669,596-84,966,689</t>
  </si>
  <si>
    <t>?Microcephaly 18, primary, autosomal dominant 617520 AD</t>
  </si>
  <si>
    <t>REGULATOR OF TELOMERE ELONGATION HELICASE 1; RTEL1; NOVEL HELICASE-LIKE PROTEIN; NHL REGULATOR OF TELOMERE LENGTH; RTEL TELOMERE LENGTH REGULATOR; KIAA1088; CHROMOSOME 20 OPEN READING FRAME 41; C20ORF41</t>
  </si>
  <si>
    <t>20q13.33 </t>
  </si>
  <si>
    <t>20:63,657,809-63,696,252</t>
  </si>
  <si>
    <t>Dyskeratosis congenita, autosomal dominant 4 615190 AD, AR; Dyskeratosis congenita, autosomal recessive 5 615190 AD, AR; Pulmonary fibrosis and/or bone marrow failure, telomere-related, 3 616373 AD</t>
  </si>
  <si>
    <t xml:space="preserve">PROTEIN KINASE, cAMP-DEPENDENT, REGULATORY, TYPE I, BETA; PRKAR1B; PROTEIN KINASE A, RI-BETA SUBUNIT; PRKAR1
</t>
  </si>
  <si>
    <t>7p22.3 </t>
  </si>
  <si>
    <t>7:549,184-727,675</t>
  </si>
  <si>
    <t>PHOSPHATIDYLINOSITOL 3-KINASE, CATALYTIC, ALPHA; PIK3CA; PHOSPHATIDYLINOSITOL 3-KINASE, CATALYTIC, 110-KD, ALPHA; p110-ALPHA; PIK3-ALPHA</t>
  </si>
  <si>
    <t>3q26.32  </t>
  </si>
  <si>
    <t>3:179,148,113-179,240,092 </t>
  </si>
  <si>
    <t>Breast cancer, somatic 114480; CLAPO syndrome, somatic 613089; CLOVE syndrome, somatic 612918; Colorectal cancer, somatic 114500; Cowden syndrome 5 615108; Gastric cancer, somatic 613659; Hepatocellular carcinoma, somatic 114550; Keratosis, seborrheic, somatic 182000; Macrodactyly, somatic 155500; Megalencephaly-capillary malformation-polymicrogyria syndrome, somatic 602501; Nevus, epidermal, somatic 162900; Nonsmall cell lung cancer, somatic 211980; Ovarian cancer, somatic 167000</t>
  </si>
  <si>
    <t>AlkB HOMOLOG 3, ALPHA-KETOGLUTARATE-DEPENDENT DIOXYGENASE; ALKBH3; AlkB, E. COLI, HOMOLOG OF, 3; PROSTATE CANCER ANTIGEN 1; PCA1; DEPC1; ABH3</t>
  </si>
  <si>
    <t>11p11.2 </t>
  </si>
  <si>
    <t>11:43,880,830-43,920,273 </t>
  </si>
  <si>
    <t>LEUKOCYTE IMMUNOGLOBULIN-LIKE RECEPTOR, SUBFAMILY A, MEMBER 5; LILRA5; LEUKOCYTE IMMUNOGLOBULIN-LIKE RECEPTOR 9; LIR9 IMMUNOGLOBULIN-LIKE TRANSCRIPT 11; ILT11; CD85F</t>
  </si>
  <si>
    <t>19q13.42  </t>
  </si>
  <si>
    <t>19:54,307,069-54,313,165</t>
  </si>
  <si>
    <t>INSULIN-LIKE GROWTH FACTOR-BINDING PROTEIN 5; IGFBP5</t>
  </si>
  <si>
    <t>2q35  </t>
  </si>
  <si>
    <t>2:216,672,104-216,695,548</t>
  </si>
  <si>
    <t>TRANSLOCATED PROMOTER REGION; TPR</t>
  </si>
  <si>
    <t>1q31.1 </t>
  </si>
  <si>
    <t>1:186,311,651-186,375,252</t>
  </si>
  <si>
    <t>FYN-RELATED KINASE; FRK; RAK GTK, MOUSE, HOMOLOG OF; GTK</t>
  </si>
  <si>
    <t>6q22.1 </t>
  </si>
  <si>
    <t>6:115,931,148-116,100,738 </t>
  </si>
  <si>
    <t>CELL DEATH-INDUCING DFFA-LIKE EFFECTOR A; CIDEA</t>
  </si>
  <si>
    <t>18p11.21 </t>
  </si>
  <si>
    <t>18:12,254,360-12,277,594 </t>
  </si>
  <si>
    <t>KERATIN 81, TYPE II; KRT81; K81; KB21; K2.9; KERATIN, HAIR, BASIC, 1; KRTHB1; KERATIN, HARD, TYPE II, 1; HB1</t>
  </si>
  <si>
    <t>12q13.13 </t>
  </si>
  <si>
    <t>12:52,285,912-52,291,533</t>
  </si>
  <si>
    <t>Monilethrix 158000 AD 3 KRT86 601928; 12q13.13 Monilethrix 158000 AD 3 KRT81 602153; 12q13.13 Monilethrix 158000 AD 3 KRT83</t>
  </si>
  <si>
    <t>RHO GTPase-ACTIVATING PROTEIN 33; ARHGAP33; TC10/CDC42 GTPase-ACTIVATING PROTEIN; TCGAP</t>
  </si>
  <si>
    <t>19q13.12 </t>
  </si>
  <si>
    <t>19:35,775,514-35,788,821</t>
  </si>
  <si>
    <t>HIGH DENSITY LIPOPROTEIN CHOLESTEROL LEVEL QUANTITATIVE TRAIT LOCUS 3; HDLCQ3</t>
  </si>
  <si>
    <t>16q24.1   </t>
  </si>
  <si>
    <t>16:84,100,000-87,000,000</t>
  </si>
  <si>
    <t>{High density lipoprotein cholesterol, low serum, 3} 607687</t>
  </si>
  <si>
    <t>SPHINGOSINE KINASE 1; SPHK1</t>
  </si>
  <si>
    <t>17q25.1</t>
  </si>
  <si>
    <t>17:76,383,203-76,387,854 </t>
  </si>
  <si>
    <t>INOSITOL POLYPHOSPHATE-5-PHOSPHATASE, 145-KD; INPP5D</t>
  </si>
  <si>
    <t>2q37.1  </t>
  </si>
  <si>
    <t>2:233,060,341-233,207,902 </t>
  </si>
  <si>
    <t>KIAA0040 GENE; KIAA0040</t>
  </si>
  <si>
    <t>1q25.1 </t>
  </si>
  <si>
    <t>1:175,156,985-175,193,294</t>
  </si>
  <si>
    <t>CREATINE KINASE, MUSCLE TYPE; CKM</t>
  </si>
  <si>
    <t>19q13.32  </t>
  </si>
  <si>
    <t>19:45,306,412-45,322,874</t>
  </si>
  <si>
    <t xml:space="preserve">RING FINGER PROTEIN 40; RNF40; BRE1, S. CEREVISIAE, HOMOLOG OF, B; BRE1B; SYNTAXIN 1-INTERACTING RING FINGER PROTEIN; STARING; RB1-BINDING PROTEIN, 95-KD; RBP95; KIAA0661
</t>
  </si>
  <si>
    <t>16p11.2 </t>
  </si>
  <si>
    <t>16:30,761,611-30,800,230</t>
  </si>
  <si>
    <t>PROTEIN KINASE D2; PRKD2</t>
  </si>
  <si>
    <t>19q13.32</t>
  </si>
  <si>
    <t>19:46,674,315-46,717,113</t>
  </si>
  <si>
    <t>STONIN 1; STON1</t>
  </si>
  <si>
    <t>2p16.3</t>
  </si>
  <si>
    <t>2:48,530,153-48,598,512</t>
  </si>
  <si>
    <t>S100P-BINDING PROTEIN</t>
  </si>
  <si>
    <t>1p35.1</t>
  </si>
  <si>
    <t>1:32,816,766-32,858,878</t>
  </si>
  <si>
    <t>ACTININ, ALPHA-2</t>
  </si>
  <si>
    <t>1q43</t>
  </si>
  <si>
    <t>1:236,686,498-236,764,630</t>
  </si>
  <si>
    <t>Cardiomyopathy, dilated, 1AA, with or without LVNC 612158 AD; Cardiomyopathy, hypertrophic, 23, with or without LVNC 612158 AD; Myopathy, congenital with structured cores and Z-line abnormalities 618654 
AD; Myopathy, distal, 6, adult onset 618655 AD</t>
  </si>
  <si>
    <t>NADH-UBIQUINONE OXIDOREDUCTASE Fe-S PROTEIN 2</t>
  </si>
  <si>
    <t>1q23.3</t>
  </si>
  <si>
    <t>1:161,197,416-161,214,394</t>
  </si>
  <si>
    <t>Mitochondrial complex I deficiency, nuclear type 6 618228 AR</t>
  </si>
  <si>
    <t>GLUTATHIONE S-TRANSFERASE, MU-5</t>
  </si>
  <si>
    <t>1p13.3</t>
  </si>
  <si>
    <t>1:109,711,750-109,718,267</t>
  </si>
  <si>
    <t>BCS1 HOMOLOG, UBIQUINOL-CYTOCHROME C REDUCTASE COMPLEX CHAPERONE</t>
  </si>
  <si>
    <t>2q35</t>
  </si>
  <si>
    <t>2:218,659,682-218,663,442</t>
  </si>
  <si>
    <t>Bjornstad syndrome 262000 AR; GRACILE syndrome 603358 AR; Mitochondrial complex III deficiency, nuclear type 1 124000 AR</t>
  </si>
  <si>
    <t>PROLYL 4-HYDROXYLASE, TRANSMEMBRANE</t>
  </si>
  <si>
    <t>3p21.31</t>
  </si>
  <si>
    <t>3:48,989,907-49,007,152</t>
  </si>
  <si>
    <t>Hypotonia, hypoventilation, impaired intellectual development, dysautonomia, epilepsy, and eye abnormalities 618493 AR</t>
  </si>
  <si>
    <t>yes: variable ocular movement and visual abnormalities; Eye abnormalities included rotary nystagmus, myopia, hyperopia, astigmatism, strabismus, exotropia, achromic fundi, cortical blindness, and optic atrophy</t>
  </si>
  <si>
    <t>ALG3 ALPHA-1,3-MANNOSYLTRANSFERASE</t>
  </si>
  <si>
    <t>3q27.1</t>
  </si>
  <si>
    <t>3:184,242,300-184,258,300</t>
  </si>
  <si>
    <t>Congenital disorder of glycosylation, type Id 601110 AR</t>
  </si>
  <si>
    <t>CLAUDIN 18</t>
  </si>
  <si>
    <t>ZINC FINGER PROTEIN 141</t>
  </si>
  <si>
    <t>4p16.3</t>
  </si>
  <si>
    <t>4:337,813-384,867</t>
  </si>
  <si>
    <t>?Polydactyly, postaxial, type A6 615226 AR</t>
  </si>
  <si>
    <t>TTK PROTEIN KINASE; MONOPOLAR SPINDLE 1-LIKE 1; MPS1L1; MPS1, YEAST, HOMOLOG OF; MPS1; PHOSPHOTYROSINE-PICKED THREONINE KINASE; PYT; ESK, MOUSE, HOMOLOG OF; ESK</t>
  </si>
  <si>
    <t>6q14.1</t>
  </si>
  <si>
    <t>6:80,004,146-80,042,650</t>
  </si>
  <si>
    <t xml:space="preserve">SOLUTE CARRIER FAMILY 13 (SODIUM/SULFATE SYMPORTER), MEMBER 1; SODIUM-INORGANIC SULFATE COTRANSPORTER 1; NASI1; NAS1 </t>
  </si>
  <si>
    <t>7q31.32</t>
  </si>
  <si>
    <t>7:123,113,489-123,201,835</t>
  </si>
  <si>
    <t xml:space="preserve">THROMBOSPONDIN TYPE-1 DOMAIN-CONTAINING PROTEIN 7A; THSD7A; KIAA0960 </t>
  </si>
  <si>
    <t>7p21.3    </t>
  </si>
  <si>
    <t>7:11,370,364-11,832,197</t>
  </si>
  <si>
    <t>INTRAFLAGELLAR TRANSPORT 74; IFT74</t>
  </si>
  <si>
    <t>9p21.2 </t>
  </si>
  <si>
    <t>9:26,947,109-27,066,133</t>
  </si>
  <si>
    <t>NAP1:146930</t>
  </si>
  <si>
    <t xml:space="preserve">INTERLEUKIN 8; IL8 
Alternative titles; symbols 
SMALL INDUCIBLE CYTOKINE SUBFAMILY B, MEMBER 8; SCYB8
MONOCYTE-DERIVED NEUTROPHIL CHEMOTACTIC FACTOR
NEUTROPHIL-ACTIVATING PEPTIDE 1; NAP1
GRANULOCYTE CHEMOTACTIC PROTEIN 1; GCP1
CHEMOKINE, CXC MOTIF, LIGAND 8; CXCL8 </t>
  </si>
  <si>
    <t>4q13.3</t>
  </si>
  <si>
    <t>4:73,740,568-73,743,715</t>
  </si>
  <si>
    <t xml:space="preserve">FERM DOMAIN-CONTAINING PROTEIN 3; FRMD3 
Alternative titles; symbols 
NONERYTHROID PROTEIN 4.1, OVARY TYPE
PROTEIN 4.1O
EPB41LO </t>
  </si>
  <si>
    <t>9q21.32</t>
  </si>
  <si>
    <t>9:83,242,991-83,585,796</t>
  </si>
  <si>
    <t>ATPase, H+ TRANSPORTING, LYSOSOMAL, 13-KD, V1 SUBUNIT G, ISOFORM 1; ATP6V1G1</t>
  </si>
  <si>
    <t>9q32</t>
  </si>
  <si>
    <t>9:114,587,768-114,598,878</t>
  </si>
  <si>
    <t>GLYCOSYLTRANSFERASE 6 DOMAIN-CONTAINING 1; GLT6D1</t>
  </si>
  <si>
    <t>9q34.3</t>
  </si>
  <si>
    <t>9:135,623,647-135,641,223</t>
  </si>
  <si>
    <t>ZINC FINGER PROTEIN 25; ZNF25</t>
  </si>
  <si>
    <t>10p11.21</t>
  </si>
  <si>
    <t xml:space="preserve">10:37,949,572-37,976,646 </t>
  </si>
  <si>
    <t>ENDOTHELIAL CELL ADHESION MOLECULE; ESAM</t>
  </si>
  <si>
    <t>11q24.2</t>
  </si>
  <si>
    <t>11:124,753,125-124,762,289</t>
  </si>
  <si>
    <t>WEE1 G2 CHECKPOINT KINASE; WEE1</t>
  </si>
  <si>
    <t>11p15.4</t>
  </si>
  <si>
    <t>11:9,573,669-9,589,984</t>
  </si>
  <si>
    <t>HYDROXYCARBOXYLIC ACID RECEPTOR 1</t>
  </si>
  <si>
    <t>12q24.31   </t>
  </si>
  <si>
    <t>12:122,726,075-122,730,843</t>
  </si>
  <si>
    <t>ALDEHYDE DEHYDROGENASE 6 FAMILY, MEMBER A1; ALDH6A1</t>
  </si>
  <si>
    <t>14q24.3</t>
  </si>
  <si>
    <t>14:74,056,846-74,084,452</t>
  </si>
  <si>
    <t>Methylmalonate semialdehyde dehydrogenase deficiency 614105 AR</t>
  </si>
  <si>
    <t>RAB11 FAMILY-INTERACTING PROTEIN 3; RAB11FIP3</t>
  </si>
  <si>
    <t>16p13.3</t>
  </si>
  <si>
    <t>16:425,620-523,010</t>
  </si>
  <si>
    <t>C-TYPE LECTIN DOMAIN FAMILY 10, MEMBER A; CLEC10A</t>
  </si>
  <si>
    <t>17p13.1</t>
  </si>
  <si>
    <t>17:7,074,536-7,080,306</t>
  </si>
  <si>
    <t>TUBULIN TYROSINE LIGASE-LIKE FAMILY, MEMBER 6; TTLL6</t>
  </si>
  <si>
    <t>17q21.32</t>
  </si>
  <si>
    <t>17:48,762,233-48,817,246</t>
  </si>
  <si>
    <t>CENTROSOMAL PROTEIN, 192-KD; CEP192</t>
  </si>
  <si>
    <t>18:12,991,300-13,125,052</t>
  </si>
  <si>
    <t>SERTA DOMAIN-CONTAINING PROTEIN 3; SERTAD3</t>
  </si>
  <si>
    <t>19q13.2</t>
  </si>
  <si>
    <t>19:40,440,842-40,444,334</t>
  </si>
  <si>
    <t>COMPLEMENT COMPONENT 5a RECEPTOR 1; C5AR1</t>
  </si>
  <si>
    <t>19:47,309,860-47,322,065</t>
  </si>
  <si>
    <t>KINESIN FAMILY MEMBER 3B; KIF3B</t>
  </si>
  <si>
    <t>20q11.21</t>
  </si>
  <si>
    <t>20:32,277,650-32,335,010</t>
  </si>
  <si>
    <t>Retinitis pigmentosa 89 618955 AD</t>
  </si>
  <si>
    <t>yes</t>
  </si>
  <si>
    <t>USH2A GENE; USH2A</t>
  </si>
  <si>
    <t>1q41</t>
  </si>
  <si>
    <t>1:215,622,890-216,423,447</t>
  </si>
  <si>
    <t>Retinitis pigmentosa 39 613809; Usher syndrome, type 2A 276901 AR</t>
  </si>
  <si>
    <t>TUMOR NECROSIS FACTOR RECEPTOR SUPERFAMILY, MEMBER 13B; TNFRSF13B</t>
  </si>
  <si>
    <t>17p11.2</t>
  </si>
  <si>
    <t>17:16,939,080-16,972,117</t>
  </si>
  <si>
    <t xml:space="preserve">Immunodeficiency, common variable, 2 240500 AD, AR; Immunoglobulin A deficiency 609529 
</t>
  </si>
  <si>
    <t>NLR FAMILY, CASPASE RECRUITMENT DOMAIN-CONTAINING 5; NLRC5</t>
  </si>
  <si>
    <t>16q13</t>
  </si>
  <si>
    <t>16:56,989,556-57,083,519</t>
  </si>
  <si>
    <t>TRANSIENT RECEPTOR POTENTIAL CATION CHANNEL, SUBFAMILY M, MEMBER 8; TRPM8</t>
  </si>
  <si>
    <t>2q37.1</t>
  </si>
  <si>
    <t>2:233,917,341-234,019,521</t>
  </si>
  <si>
    <t>GLUCOSAMINYL (N-ACETYL) TRANSFERASE 2, I-BRANCHING ENZYME; GCNT2</t>
  </si>
  <si>
    <t>6p24.3-p24.2</t>
  </si>
  <si>
    <t>6:10,521,282-10,629,367</t>
  </si>
  <si>
    <t>[Blood group, Ii] 110800 AD; Adult i phenotype without cataract 110800 AD; Cataract 13 with adult i phenotype 116700 AR</t>
  </si>
  <si>
    <t xml:space="preserve">yes: congenital cataract; </t>
  </si>
  <si>
    <t>TRAF FAMILY MEMBER-ASSOCIATED NF-KAPPA-B ACTIVATOR; TANK</t>
  </si>
  <si>
    <t>2q24.2</t>
  </si>
  <si>
    <t>2:161,136,962-161,236,229</t>
  </si>
  <si>
    <t>GLUTATHIONE S-TRANSFERASE, MU-5; GSTM5</t>
  </si>
  <si>
    <t>F-BOX AND WD40 DOMAIN PROTEIN 5; FBXW5</t>
  </si>
  <si>
    <t>9:136,940,434-136,944,773</t>
  </si>
  <si>
    <t>VTI1, S. CEREVISIAE, HOMOLOG OF, A; VTI1A</t>
  </si>
  <si>
    <t>10q25.2</t>
  </si>
  <si>
    <t>10:112,446,987-112,855,367</t>
  </si>
  <si>
    <t>CARBOXYPEPTIDASE B1, TISSUE; CPB1</t>
  </si>
  <si>
    <t>3q24</t>
  </si>
  <si>
    <t>3:148,827,810-148,860,186</t>
  </si>
  <si>
    <t>BUB1 MITOTIC CHECKPOINT SERINE/THREONINE KINASE B; BUB1B</t>
  </si>
  <si>
    <t>15q15.1</t>
  </si>
  <si>
    <t>15:40,161,068-40,221,122</t>
  </si>
  <si>
    <t>[Premature chromatid separation trait] 176430 AD; Colorectal cancer, somatic 114500; Mosaic variegated aneuploidy syndrome 1 257300 AR</t>
  </si>
  <si>
    <t>yes, eye anomaly (257300)</t>
  </si>
  <si>
    <t>SPOC DOMAIN-CONTAINING PROTEIN 1; SPOCD1</t>
  </si>
  <si>
    <t>1p35.2</t>
  </si>
  <si>
    <t>1:31,790,421-31,816,050</t>
  </si>
  <si>
    <t>THYROID HORMONE RECEPTOR INTERACTOR 12; TRIP12</t>
  </si>
  <si>
    <t>2q36.3</t>
  </si>
  <si>
    <t>2:229,763,836-229,923,233</t>
  </si>
  <si>
    <t>Mental retardation, autosomal dominant 49 617752 AD</t>
  </si>
  <si>
    <t>SODIUM VOLTAGE-GATED CHANNEL, ALPHA SUBUNIT 5; SCN5A</t>
  </si>
  <si>
    <t>3p22.2</t>
  </si>
  <si>
    <t>3:38,548,060-38,649,686</t>
  </si>
  <si>
    <t xml:space="preserve">{Sudden infant death syndrome, susceptibility to} 272120 AR; Atrial fibrillation, familial, 10 614022 AD; Brugada syndrome 1 601144 AD; Cardiomyopathy, dilated, 1E 601154 AD; Heart block, nonprogressive 113900 AD; Heart block, progressive, type IA 113900 AD; Long QT syndrome 3 603830 AD; Sick sinus syndrome 1 608567 AR; Ventricular fibrillation, familial, 1 603829 </t>
  </si>
  <si>
    <t>GROWTH/DIFFERENTIATION FACTOR 15; GDF15</t>
  </si>
  <si>
    <t>19p13.11</t>
  </si>
  <si>
    <t>19:18,382,169-18,389,175</t>
  </si>
  <si>
    <t> 611989</t>
  </si>
  <si>
    <t>Mitochondrial ribosomal protein S27</t>
  </si>
  <si>
    <t>5q13.2</t>
  </si>
  <si>
    <t> 5:72,219,402-72,320,239</t>
  </si>
  <si>
    <t>PROGRAMMED CELL DEATH 6-INTERACTING PROTEIN</t>
  </si>
  <si>
    <t>3p22.3  </t>
  </si>
  <si>
    <t>3:33,798,629-33,869,702 </t>
  </si>
  <si>
    <t>No match</t>
  </si>
  <si>
    <t>ENDOTHELIN 3</t>
  </si>
  <si>
    <t>20q13.32</t>
  </si>
  <si>
    <t>20:59,300,414-59,325,991</t>
  </si>
  <si>
    <t>{Hirschsprung disease, susceptibility to, 4} 613712 AD;  Central hypoventilation syndrome, congenital 209880 AD; Waardenburg syndrome, type 4B 613265 AD, AR</t>
  </si>
  <si>
    <t>KINETOCHORE-ASSOCIATED PROTEIN 2; KNTC2 or HIGHLY EXPRESSED IN CANCER; HEC HEC1</t>
  </si>
  <si>
    <t>18p11.32</t>
  </si>
  <si>
    <t>PROTEIN-TYROSINE PHOSPHATASE, RECEPTOR-TYPE, F POLYPEPTIDE-INTERACTING PROTEIN ALPHA-1; PPFIA1</t>
  </si>
  <si>
    <t>11q13.3  </t>
  </si>
  <si>
    <t>11:70,270,686-70,384,404</t>
  </si>
  <si>
    <t>NK6 HOMEOBOX 3; NKX6-3</t>
  </si>
  <si>
    <t>8p11.21  </t>
  </si>
  <si>
    <t>8:41,645,176-41,650,816</t>
  </si>
  <si>
    <t>ST6 ALPHA-N-ACETYL-NEURAMINYL-2,3-BETA-GALACTOSYL-1,3-N-ACETYLGALACTOSAMINIDE ALPHA-2,6-SIALYLTRANSFERASE 5; ST6GALNAC5</t>
  </si>
  <si>
    <t>1p31.1 </t>
  </si>
  <si>
    <t>1:76,867,448-77,069,166</t>
  </si>
  <si>
    <t>PROLACTIN-RELEASING HORMONE; PRLH</t>
  </si>
  <si>
    <t xml:space="preserve">2q37.3 </t>
  </si>
  <si>
    <t>2:237,566,573-237,567,174</t>
  </si>
  <si>
    <t>APOLIPOPROTEIN L-II; APOL2</t>
  </si>
  <si>
    <t>22q12.3</t>
  </si>
  <si>
    <t>22:36,226,208-36,239,953</t>
  </si>
  <si>
    <t>{Schizophrenia} 181500 AD</t>
  </si>
  <si>
    <t>MICROTUBULE-ASSOCIATED PROTEIN TAU; MAPT</t>
  </si>
  <si>
    <t>17q21.31 </t>
  </si>
  <si>
    <t>17:45,894,537-46,028,333</t>
  </si>
  <si>
    <t>{Parkinson disease, susceptibility to} 168600 AD, Mu; Dementia, frontotemporal, with or without parkinsonism 600274 AD; Pick disease 172700 AD; Supranuclear palsy, progressive 601104 AD; Supranuclear palsy, progressive atypical 260540 AR</t>
  </si>
  <si>
    <t>RIBONUCLEOTIDE REDUCTASE, M2 SUBUNIT; RRM2</t>
  </si>
  <si>
    <t>2p25.1</t>
  </si>
  <si>
    <t>2:10,122,567-10,211,009</t>
  </si>
  <si>
    <t>CARBOHYDRATE SULFOTRANSFERASE 6; CHST6</t>
  </si>
  <si>
    <t>16q23.1 </t>
  </si>
  <si>
    <t>16:75,472,041-75,495,440</t>
  </si>
  <si>
    <t>Macular corneal dystrophy 217800 AR</t>
  </si>
  <si>
    <t>Yes</t>
  </si>
  <si>
    <t>MEDIATOR COMPLEX SUBUNIT 19; MED19</t>
  </si>
  <si>
    <t>11q12.1</t>
  </si>
  <si>
    <t>11:57,703,708-57,712,322</t>
  </si>
  <si>
    <t>COENZYME Q4; COQ4</t>
  </si>
  <si>
    <t>9q34.11</t>
  </si>
  <si>
    <t>9:128,322,485-128,334,071</t>
  </si>
  <si>
    <t>Coenzyme Q10 deficiency, primary, 7 616276 AR</t>
  </si>
  <si>
    <t>GRAINYHEAD-LIKE 2; GRHL2</t>
  </si>
  <si>
    <t>8q22.3</t>
  </si>
  <si>
    <t>8:101,492,438-101,678,103</t>
  </si>
  <si>
    <t>Corneal dystrophy, posterior polymorphous, 618031 AD; Deafness, autosomal dominant 28 608641 AD; Ectodermal dysplasia/short stature syndrome 616029 AR</t>
  </si>
  <si>
    <t>PYRUVATE DEHYDROGENASE, BETA POLYPEPTIDE; PDHB</t>
  </si>
  <si>
    <t>3p14.3</t>
  </si>
  <si>
    <t>3:58,427,629-58,433,831</t>
  </si>
  <si>
    <t>Pyruvate dehydrogenase E1-beta deficiency 614111</t>
  </si>
  <si>
    <t>RAS ASSOCIATION DOMAIN FAMILY, MEMBER 9; RASSF9</t>
  </si>
  <si>
    <t>12q21.31 </t>
  </si>
  <si>
    <t>12:85,800,702-85,836,408 </t>
  </si>
  <si>
    <t>NERVE INJURY-INDUCED PROTEIN 2; NINJ2</t>
  </si>
  <si>
    <t>12p13.33 </t>
  </si>
  <si>
    <t>12:564,295-663,444 </t>
  </si>
  <si>
    <t>UDP-N-ACETYLGLUCOSAMINE PYROPHOSPHORYLASE 1; UAP1</t>
  </si>
  <si>
    <t>1q23.3 </t>
  </si>
  <si>
    <t>1:162,561,718-162,599,836</t>
  </si>
  <si>
    <t>KRUPPEL-LIKE FACTOR 1; KLF1</t>
  </si>
  <si>
    <t>19p13.13</t>
  </si>
  <si>
    <t>19:12,884,421-12,887,200</t>
  </si>
  <si>
    <t>[Hereditary persistence of fetal hemoglobin] 613566; Blood group--Lutheran inhibitor 111150; Dyserythropoietic anemia, congenital, type IV 613673 AD</t>
  </si>
  <si>
    <t>ERYTHROCYTE MEMBRANE PROTEIN BAND 4.1-LIKE 5; EPB41L5</t>
  </si>
  <si>
    <t>2q14.2</t>
  </si>
  <si>
    <t>2:120,013,031-120,179,118</t>
  </si>
  <si>
    <t>STAPHYLOCOCCAL NUCLEASE DOMAIN- AND TUDOR DOMAIN-CONTAINING PROTEIN 1; SND1</t>
  </si>
  <si>
    <t>7q32.1 </t>
  </si>
  <si>
    <t>7:127,652,144-128,092,592</t>
  </si>
  <si>
    <t>GATA-BINDING PROTEIN 4; GATA4</t>
  </si>
  <si>
    <t>8p23.1  </t>
  </si>
  <si>
    <t>8:11,676,930-11,760,001</t>
  </si>
  <si>
    <t>?Testicular anomalies with or without congenital heart disease 615542 AD; Atrial septal defect 2 607941 AD; Atrioventricular septal defect 4 614430 AD; Tetralogy of Fallot 187500 AD; Ventricular septal defect 1 614429 AD</t>
  </si>
  <si>
    <t>ERYTHROCYTE MEMBRANE PROTEIN 4.1-LIKE 2; EPB41L2</t>
  </si>
  <si>
    <t>6q23.1-q23.2 </t>
  </si>
  <si>
    <t>6:130,827,954-131,063,250</t>
  </si>
  <si>
    <t>FORKHEAD BOX M1; FOXM1</t>
  </si>
  <si>
    <t>12p13.33</t>
  </si>
  <si>
    <t>12:2,857,679-2,877,173 </t>
  </si>
  <si>
    <t>CHMP FAMILY, MEMBER 1B; CHMP1B. Alternative titles; CHROMATIN-MODIFYING PROTEIN 1B; CHARGED; MULTIVESICULAR BODY PROTEIN 1B; CHROMOSOME 18 OPEN READING FRAME 2; C18ORF2</t>
  </si>
  <si>
    <t>18:11,851,412-11,854,443</t>
  </si>
  <si>
    <t>MERCAPTOPYRUVATE SULFURTRANSFERASE; MPST</t>
  </si>
  <si>
    <t>22:37,019,741-37,029,814</t>
  </si>
  <si>
    <t>G PROTEIN-COUPLED RECEPTOR 21; GPR21</t>
  </si>
  <si>
    <t>9q33.2 </t>
  </si>
  <si>
    <t>9:123,033,634-123,042,750</t>
  </si>
  <si>
    <t>AUTOPHAGY 16-LIKE 1; ATG16L1</t>
  </si>
  <si>
    <t>2:233,251,646-233,295,673</t>
  </si>
  <si>
    <t xml:space="preserve"> {Inflammatory bowel disease (Crohn disease) 10} 611081</t>
  </si>
  <si>
    <t>CDC-LIKE KINASE 2; CLK2</t>
  </si>
  <si>
    <t>1q22  </t>
  </si>
  <si>
    <t>1:155,262,867-155,273,503</t>
  </si>
  <si>
    <t>Content</t>
  </si>
  <si>
    <t>Results of EMMAX VT analysis using all cohorts</t>
  </si>
  <si>
    <t>Results of EMMAX CMC, VT and ACAT analysis using different cohorts</t>
  </si>
  <si>
    <t>Results of EMMAX analysis using East-Asian combined cohort (EACC) only</t>
  </si>
  <si>
    <t>Look up of genes significant in EMMAX VT analysis using all cohorts</t>
  </si>
  <si>
    <t>Look up of genes significant in EMMAX CMC, VT and ACAT analyses using different cohorts</t>
  </si>
  <si>
    <t>Look up of genes significant in EMMAX analysis using East-Asian combined cohort (EACC) only</t>
  </si>
  <si>
    <t>Supplementary Table 26A</t>
  </si>
  <si>
    <t>Supplementary Table 26B</t>
  </si>
  <si>
    <t>Supplementary Table 26C</t>
  </si>
  <si>
    <t>Supplementary Table 26D</t>
  </si>
  <si>
    <t>Supplementary Table 26E</t>
  </si>
  <si>
    <t>Supplementary Table 26F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</si>
</sst>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5E0B4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DF9FFF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11" fontId="0" fillId="0" borderId="0" xfId="0" applyNumberFormat="1"/>
    <xf numFmtId="1" fontId="0" fillId="0" borderId="0" xfId="0" applyNumberFormat="1"/>
    <xf numFmtId="0" fontId="0" fillId="3" borderId="0" xfId="0" applyFill="1"/>
    <xf numFmtId="11" fontId="0" fillId="3" borderId="0" xfId="0" applyNumberFormat="1" applyFill="1"/>
    <xf numFmtId="0" fontId="0" fillId="0" borderId="0" xfId="0" applyNumberFormat="1"/>
    <xf numFmtId="0" fontId="0" fillId="0" borderId="0" xfId="0" applyFill="1"/>
    <xf numFmtId="0" fontId="0" fillId="4" borderId="0" xfId="0" applyFill="1"/>
    <xf numFmtId="164" fontId="0" fillId="0" borderId="0" xfId="0" applyNumberFormat="1"/>
    <xf numFmtId="0" fontId="0" fillId="2" borderId="0" xfId="0" applyFill="1"/>
    <xf numFmtId="11" fontId="0" fillId="2" borderId="0" xfId="0" applyNumberFormat="1" applyFill="1"/>
    <xf numFmtId="0" fontId="0" fillId="5" borderId="0" xfId="0" applyFill="1"/>
    <xf numFmtId="11" fontId="0" fillId="5" borderId="0" xfId="0" applyNumberFormat="1" applyFill="1"/>
    <xf numFmtId="0" fontId="0" fillId="6" borderId="0" xfId="0" applyFill="1"/>
    <xf numFmtId="11" fontId="0" fillId="6" borderId="0" xfId="0" applyNumberFormat="1" applyFill="1"/>
    <xf numFmtId="165" fontId="0" fillId="0" borderId="0" xfId="0" applyNumberFormat="1"/>
    <xf numFmtId="166" fontId="0" fillId="0" borderId="0" xfId="0" applyNumberFormat="1"/>
    <xf numFmtId="1" fontId="0" fillId="4" borderId="0" xfId="0" applyNumberFormat="1" applyFill="1"/>
    <xf numFmtId="1" fontId="0" fillId="0" borderId="0" xfId="0" applyNumberFormat="1" applyFill="1"/>
    <xf numFmtId="11" fontId="0" fillId="0" borderId="0" xfId="0" applyNumberFormat="1" applyFill="1"/>
    <xf numFmtId="16" fontId="0" fillId="0" borderId="0" xfId="0" applyNumberFormat="1"/>
    <xf numFmtId="1" fontId="0" fillId="2" borderId="0" xfId="0" applyNumberFormat="1" applyFill="1"/>
    <xf numFmtId="0" fontId="3" fillId="8" borderId="4" xfId="0" applyFont="1" applyFill="1" applyBorder="1" applyAlignment="1">
      <alignment horizontal="left" wrapText="1" readingOrder="1"/>
    </xf>
    <xf numFmtId="0" fontId="3" fillId="8" borderId="5" xfId="0" applyFont="1" applyFill="1" applyBorder="1" applyAlignment="1">
      <alignment horizontal="left" wrapText="1" readingOrder="1"/>
    </xf>
    <xf numFmtId="0" fontId="3" fillId="12" borderId="5" xfId="0" applyFont="1" applyFill="1" applyBorder="1" applyAlignment="1">
      <alignment horizontal="left" wrapText="1" readingOrder="1"/>
    </xf>
    <xf numFmtId="0" fontId="3" fillId="13" borderId="5" xfId="0" applyFont="1" applyFill="1" applyBorder="1" applyAlignment="1">
      <alignment horizontal="left" wrapText="1" readingOrder="1"/>
    </xf>
    <xf numFmtId="0" fontId="3" fillId="14" borderId="5" xfId="0" applyFont="1" applyFill="1" applyBorder="1" applyAlignment="1">
      <alignment horizontal="left" wrapText="1" readingOrder="1"/>
    </xf>
    <xf numFmtId="0" fontId="3" fillId="7" borderId="1" xfId="0" applyFont="1" applyFill="1" applyBorder="1" applyAlignment="1">
      <alignment horizontal="left" wrapText="1" readingOrder="1"/>
    </xf>
    <xf numFmtId="0" fontId="3" fillId="7" borderId="2" xfId="0" applyFont="1" applyFill="1" applyBorder="1" applyAlignment="1">
      <alignment horizontal="left" wrapText="1" readingOrder="1"/>
    </xf>
    <xf numFmtId="0" fontId="3" fillId="7" borderId="3" xfId="0" applyFont="1" applyFill="1" applyBorder="1" applyAlignment="1">
      <alignment horizontal="left" wrapText="1" readingOrder="1"/>
    </xf>
    <xf numFmtId="0" fontId="2" fillId="0" borderId="0" xfId="0" applyFont="1" applyFill="1"/>
    <xf numFmtId="1" fontId="4" fillId="0" borderId="0" xfId="0" applyNumberFormat="1" applyFont="1" applyFill="1"/>
    <xf numFmtId="0" fontId="3" fillId="10" borderId="7" xfId="0" applyFont="1" applyFill="1" applyBorder="1" applyAlignment="1">
      <alignment horizontal="center" wrapText="1" readingOrder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Fill="1"/>
    <xf numFmtId="0" fontId="3" fillId="10" borderId="9" xfId="0" applyFont="1" applyFill="1" applyBorder="1" applyAlignment="1">
      <alignment horizontal="center" wrapText="1" readingOrder="1"/>
    </xf>
    <xf numFmtId="0" fontId="4" fillId="0" borderId="0" xfId="0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7" fillId="0" borderId="0" xfId="0" applyFont="1"/>
    <xf numFmtId="0" fontId="5" fillId="0" borderId="0" xfId="0" applyFont="1" applyFill="1"/>
    <xf numFmtId="0" fontId="7" fillId="0" borderId="0" xfId="0" applyFont="1" applyFill="1"/>
    <xf numFmtId="11" fontId="7" fillId="0" borderId="0" xfId="0" applyNumberFormat="1" applyFont="1" applyFill="1"/>
    <xf numFmtId="11" fontId="7" fillId="0" borderId="0" xfId="0" applyNumberFormat="1" applyFont="1"/>
    <xf numFmtId="0" fontId="7" fillId="0" borderId="0" xfId="0" applyFont="1" applyFill="1" applyAlignment="1"/>
    <xf numFmtId="0" fontId="7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 wrapText="1"/>
    </xf>
    <xf numFmtId="0" fontId="8" fillId="0" borderId="0" xfId="0" applyFont="1"/>
    <xf numFmtId="0" fontId="3" fillId="7" borderId="1" xfId="0" applyFont="1" applyFill="1" applyBorder="1" applyAlignment="1">
      <alignment horizontal="left" wrapText="1" readingOrder="1"/>
    </xf>
    <xf numFmtId="0" fontId="3" fillId="7" borderId="2" xfId="0" applyFont="1" applyFill="1" applyBorder="1" applyAlignment="1">
      <alignment horizontal="left" wrapText="1" readingOrder="1"/>
    </xf>
    <xf numFmtId="0" fontId="3" fillId="7" borderId="3" xfId="0" applyFont="1" applyFill="1" applyBorder="1" applyAlignment="1">
      <alignment horizontal="left" wrapText="1" readingOrder="1"/>
    </xf>
    <xf numFmtId="0" fontId="3" fillId="11" borderId="6" xfId="0" applyFont="1" applyFill="1" applyBorder="1" applyAlignment="1">
      <alignment horizontal="left" wrapText="1" readingOrder="1"/>
    </xf>
    <xf numFmtId="0" fontId="3" fillId="11" borderId="8" xfId="0" applyFont="1" applyFill="1" applyBorder="1" applyAlignment="1">
      <alignment horizontal="left" wrapText="1" readingOrder="1"/>
    </xf>
    <xf numFmtId="0" fontId="3" fillId="8" borderId="6" xfId="0" applyFont="1" applyFill="1" applyBorder="1" applyAlignment="1">
      <alignment horizontal="left" wrapText="1" readingOrder="1"/>
    </xf>
    <xf numFmtId="0" fontId="3" fillId="8" borderId="7" xfId="0" applyFont="1" applyFill="1" applyBorder="1" applyAlignment="1">
      <alignment horizontal="left" wrapText="1" readingOrder="1"/>
    </xf>
    <xf numFmtId="0" fontId="3" fillId="8" borderId="8" xfId="0" applyFont="1" applyFill="1" applyBorder="1" applyAlignment="1">
      <alignment horizontal="left" wrapText="1" readingOrder="1"/>
    </xf>
    <xf numFmtId="0" fontId="3" fillId="9" borderId="6" xfId="0" applyFont="1" applyFill="1" applyBorder="1" applyAlignment="1">
      <alignment horizontal="left" wrapText="1" readingOrder="1"/>
    </xf>
    <xf numFmtId="0" fontId="3" fillId="9" borderId="8" xfId="0" applyFont="1" applyFill="1" applyBorder="1" applyAlignment="1">
      <alignment horizontal="left" wrapText="1" readingOrder="1"/>
    </xf>
    <xf numFmtId="0" fontId="3" fillId="9" borderId="6" xfId="0" applyFont="1" applyFill="1" applyBorder="1" applyAlignment="1">
      <alignment horizontal="center" wrapText="1" readingOrder="1"/>
    </xf>
    <xf numFmtId="0" fontId="3" fillId="9" borderId="7" xfId="0" applyFont="1" applyFill="1" applyBorder="1" applyAlignment="1">
      <alignment horizontal="center" wrapText="1" readingOrder="1"/>
    </xf>
    <xf numFmtId="0" fontId="3" fillId="10" borderId="6" xfId="0" applyFont="1" applyFill="1" applyBorder="1" applyAlignment="1">
      <alignment horizontal="center" wrapText="1" readingOrder="1"/>
    </xf>
    <xf numFmtId="0" fontId="3" fillId="10" borderId="7" xfId="0" applyFont="1" applyFill="1" applyBorder="1" applyAlignment="1">
      <alignment horizontal="center" wrapText="1" readingOrder="1"/>
    </xf>
    <xf numFmtId="0" fontId="3" fillId="10" borderId="8" xfId="0" applyFont="1" applyFill="1" applyBorder="1" applyAlignment="1">
      <alignment horizontal="center" wrapText="1" readingOrder="1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mim.org/geneMap/18/66?start=-3&amp;limit=10&amp;highlight=66" TargetMode="External"/><Relationship Id="rId13" Type="http://schemas.openxmlformats.org/officeDocument/2006/relationships/hyperlink" Target="https://omim.org/geneMap/12/612?start=-3&amp;limit=10&amp;highlight=612" TargetMode="External"/><Relationship Id="rId18" Type="http://schemas.openxmlformats.org/officeDocument/2006/relationships/hyperlink" Target="https://omim.org/geneMap/7/602?start=-3&amp;limit=10&amp;highlight=602" TargetMode="External"/><Relationship Id="rId26" Type="http://schemas.openxmlformats.org/officeDocument/2006/relationships/hyperlink" Target="https://omim.org/geneMap/2/1017?start=-3&amp;limit=10&amp;highlight=1017" TargetMode="External"/><Relationship Id="rId3" Type="http://schemas.openxmlformats.org/officeDocument/2006/relationships/hyperlink" Target="https://omim.org/geneMap/20/398?start=-3&amp;limit=10&amp;highlight=398" TargetMode="External"/><Relationship Id="rId21" Type="http://schemas.openxmlformats.org/officeDocument/2006/relationships/hyperlink" Target="https://omim.org/geneMap/12/21?start=-3&amp;limit=10&amp;highlight=21" TargetMode="External"/><Relationship Id="rId7" Type="http://schemas.openxmlformats.org/officeDocument/2006/relationships/hyperlink" Target="https://omim.org/geneMap/16/27?start=-3&amp;limit=10&amp;highlight=27" TargetMode="External"/><Relationship Id="rId12" Type="http://schemas.openxmlformats.org/officeDocument/2006/relationships/hyperlink" Target="https://omim.org/geneMap/8/414?start=-3&amp;limit=10&amp;highlight=414" TargetMode="External"/><Relationship Id="rId17" Type="http://schemas.openxmlformats.org/officeDocument/2006/relationships/hyperlink" Target="https://omim.org/geneMap/2/556?start=-3&amp;limit=10&amp;highlight=556" TargetMode="External"/><Relationship Id="rId25" Type="http://schemas.openxmlformats.org/officeDocument/2006/relationships/hyperlink" Target="https://omim.org/geneMap/9/111?start=-3&amp;limit=10&amp;highlight=111" TargetMode="External"/><Relationship Id="rId2" Type="http://schemas.openxmlformats.org/officeDocument/2006/relationships/hyperlink" Target="https://omim.org/geneMap/3/140?start=-3&amp;limit=10&amp;highlight=140" TargetMode="External"/><Relationship Id="rId16" Type="http://schemas.openxmlformats.org/officeDocument/2006/relationships/hyperlink" Target="https://omim.org/geneMap/19/317?start=-3&amp;limit=10&amp;highlight=317" TargetMode="External"/><Relationship Id="rId20" Type="http://schemas.openxmlformats.org/officeDocument/2006/relationships/hyperlink" Target="https://omim.org/geneMap/6/816?start=-3&amp;limit=10&amp;highlight=816" TargetMode="External"/><Relationship Id="rId1" Type="http://schemas.openxmlformats.org/officeDocument/2006/relationships/hyperlink" Target="https://genome.ucsc.edu/cgi-bin/hgTracks?db=hg38&amp;hgFind=omimGeneAcc&amp;position=611989" TargetMode="External"/><Relationship Id="rId6" Type="http://schemas.openxmlformats.org/officeDocument/2006/relationships/hyperlink" Target="https://omim.org/geneMap/12/838?start=-3&amp;limit=10&amp;highlight=838" TargetMode="External"/><Relationship Id="rId11" Type="http://schemas.openxmlformats.org/officeDocument/2006/relationships/hyperlink" Target="https://omim.org/geneMap/16/604?start=-3&amp;limit=10&amp;highlight=604" TargetMode="External"/><Relationship Id="rId24" Type="http://schemas.openxmlformats.org/officeDocument/2006/relationships/hyperlink" Target="https://omim.org/geneMap/9/441?start=-3&amp;limit=10&amp;highlight=441" TargetMode="External"/><Relationship Id="rId5" Type="http://schemas.openxmlformats.org/officeDocument/2006/relationships/hyperlink" Target="https://omim.org/geneMap/8/213?start=-3&amp;limit=10&amp;highlight=213" TargetMode="External"/><Relationship Id="rId15" Type="http://schemas.openxmlformats.org/officeDocument/2006/relationships/hyperlink" Target="https://omim.org/geneMap/1/1256?start=-3&amp;limit=10&amp;highlight=1256" TargetMode="External"/><Relationship Id="rId23" Type="http://schemas.openxmlformats.org/officeDocument/2006/relationships/hyperlink" Target="https://omim.org/geneMap/22/218?start=-3&amp;limit=10&amp;highlight=218" TargetMode="External"/><Relationship Id="rId10" Type="http://schemas.openxmlformats.org/officeDocument/2006/relationships/hyperlink" Target="https://omim.org/geneMap/17/625?start=-3&amp;limit=10&amp;highlight=625" TargetMode="External"/><Relationship Id="rId19" Type="http://schemas.openxmlformats.org/officeDocument/2006/relationships/hyperlink" Target="https://omim.org/geneMap/8/54?start=-3&amp;limit=10&amp;highlight=54" TargetMode="External"/><Relationship Id="rId4" Type="http://schemas.openxmlformats.org/officeDocument/2006/relationships/hyperlink" Target="https://omim.org/geneMap/11/657?start=-3&amp;limit=10&amp;highlight=657" TargetMode="External"/><Relationship Id="rId9" Type="http://schemas.openxmlformats.org/officeDocument/2006/relationships/hyperlink" Target="https://omim.org/geneMap/1/661?start=-3&amp;limit=10&amp;highlight=661" TargetMode="External"/><Relationship Id="rId14" Type="http://schemas.openxmlformats.org/officeDocument/2006/relationships/hyperlink" Target="https://omim.org/geneMap/12/10?start=-3&amp;limit=10&amp;highlight=10" TargetMode="External"/><Relationship Id="rId22" Type="http://schemas.openxmlformats.org/officeDocument/2006/relationships/hyperlink" Target="https://omim.org/geneMap/18/55?start=-3&amp;limit=10&amp;highlight=55" TargetMode="External"/><Relationship Id="rId27" Type="http://schemas.openxmlformats.org/officeDocument/2006/relationships/hyperlink" Target="https://omim.org/geneMap/1/1123?start=-3&amp;limit=10&amp;highlight=112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mim.org/geneMap/19/223?start=-3&amp;limit=10&amp;highlight=223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genome.ucsc.edu/cgi-bin/hgTracks?db=hg38&amp;position=chr2:218659682-218663442&amp;dgv=pack&amp;knownGene=pack&amp;omimGene=pack" TargetMode="External"/><Relationship Id="rId18" Type="http://schemas.openxmlformats.org/officeDocument/2006/relationships/hyperlink" Target="https://omim.org/geneMap/4/11?start=-3&amp;limit=10&amp;highlight=11" TargetMode="External"/><Relationship Id="rId26" Type="http://schemas.openxmlformats.org/officeDocument/2006/relationships/hyperlink" Target="https://www.omim.org/geneMap/4/282?start=-3&amp;limit=10&amp;highlight=282" TargetMode="External"/><Relationship Id="rId39" Type="http://schemas.openxmlformats.org/officeDocument/2006/relationships/hyperlink" Target="https://genome.ucsc.edu/cgi-bin/hgTracks?db=hg38&amp;position=chr14:74056846-74084452&amp;dgv=pack&amp;knownGene=pack&amp;omimGene=pack" TargetMode="External"/><Relationship Id="rId21" Type="http://schemas.openxmlformats.org/officeDocument/2006/relationships/hyperlink" Target="https://genome.ucsc.edu/cgi-bin/hgTracks?db=hg38&amp;position=chr6:80004146-80042650&amp;dgv=pack&amp;knownGene=pack&amp;omimGene=pack" TargetMode="External"/><Relationship Id="rId34" Type="http://schemas.openxmlformats.org/officeDocument/2006/relationships/hyperlink" Target="https://www.omim.org/geneMap/11/984?start=-3&amp;limit=10&amp;highlight=984" TargetMode="External"/><Relationship Id="rId42" Type="http://schemas.openxmlformats.org/officeDocument/2006/relationships/hyperlink" Target="https://www.omim.org/geneMap/17/670?start=-3&amp;limit=10&amp;highlight=670" TargetMode="External"/><Relationship Id="rId47" Type="http://schemas.openxmlformats.org/officeDocument/2006/relationships/hyperlink" Target="https://genome.ucsc.edu/cgi-bin/hgTracks?db=hg38&amp;position=chr20:32277650-32335010&amp;dgv=pack&amp;knownGene=pack&amp;omimGene=pack" TargetMode="External"/><Relationship Id="rId50" Type="http://schemas.openxmlformats.org/officeDocument/2006/relationships/hyperlink" Target="https://www.omim.org/geneMap/17/247?start=-3&amp;limit=10&amp;highlight=247" TargetMode="External"/><Relationship Id="rId55" Type="http://schemas.openxmlformats.org/officeDocument/2006/relationships/hyperlink" Target="https://genome.ucsc.edu/cgi-bin/hgTracks?db=hg38&amp;position=chr11:9573669-9589984&amp;dgv=pack&amp;knownGene=pack&amp;omimGene=pack" TargetMode="External"/><Relationship Id="rId63" Type="http://schemas.openxmlformats.org/officeDocument/2006/relationships/hyperlink" Target="https://genome.ucsc.edu/cgi-bin/hgTracks?db=hg38&amp;position=chr1:109711750-109718267&amp;dgv=pack&amp;knownGene=pack&amp;omimGene=pack" TargetMode="External"/><Relationship Id="rId68" Type="http://schemas.openxmlformats.org/officeDocument/2006/relationships/hyperlink" Target="https://www.omim.org/geneMap/3/707?start=-3&amp;limit=10&amp;highlight=707" TargetMode="External"/><Relationship Id="rId76" Type="http://schemas.openxmlformats.org/officeDocument/2006/relationships/hyperlink" Target="https://www.omim.org/geneMap/3/163?start=-3&amp;limit=10&amp;highlight=163" TargetMode="External"/><Relationship Id="rId7" Type="http://schemas.openxmlformats.org/officeDocument/2006/relationships/hyperlink" Target="https://genome.ucsc.edu/cgi-bin/hgTracks?db=hg38&amp;position=chr1:236686498-236764630&amp;dgv=pack&amp;knownGene=pack&amp;omimGene=pack" TargetMode="External"/><Relationship Id="rId71" Type="http://schemas.openxmlformats.org/officeDocument/2006/relationships/hyperlink" Target="https://genome.ucsc.edu/cgi-bin/hgTracks?db=hg38&amp;position=chr15:40161068-40221122&amp;dgv=pack&amp;knownGene=pack&amp;omimGene=pack" TargetMode="External"/><Relationship Id="rId2" Type="http://schemas.openxmlformats.org/officeDocument/2006/relationships/hyperlink" Target="https://omim.org/geneMap/16/27?start=-3&amp;limit=10&amp;highlight=27" TargetMode="External"/><Relationship Id="rId16" Type="http://schemas.openxmlformats.org/officeDocument/2006/relationships/hyperlink" Target="https://omim.org/geneMap/3/849?start=-3&amp;limit=10&amp;highlight=849" TargetMode="External"/><Relationship Id="rId29" Type="http://schemas.openxmlformats.org/officeDocument/2006/relationships/hyperlink" Target="https://genome.ucsc.edu/cgi-bin/hgTracks?db=hg38&amp;position=chr9:83242991-83585796&amp;dgv=pack&amp;knownGene=pack&amp;omimGene=pack" TargetMode="External"/><Relationship Id="rId11" Type="http://schemas.openxmlformats.org/officeDocument/2006/relationships/hyperlink" Target="https://genome.ucsc.edu/cgi-bin/hgTracks?db=hg38&amp;position=chr1:109711750-109718267&amp;dgv=pack&amp;knownGene=pack&amp;omimGene=pack" TargetMode="External"/><Relationship Id="rId24" Type="http://schemas.openxmlformats.org/officeDocument/2006/relationships/hyperlink" Target="https://omim.org/geneMap/7/65?start=-3&amp;limit=10&amp;highlight=65" TargetMode="External"/><Relationship Id="rId32" Type="http://schemas.openxmlformats.org/officeDocument/2006/relationships/hyperlink" Target="https://www.omim.org/geneMap/9/588?start=-3&amp;limit=10&amp;highlight=588" TargetMode="External"/><Relationship Id="rId37" Type="http://schemas.openxmlformats.org/officeDocument/2006/relationships/hyperlink" Target="https://genome.ucsc.edu/cgi-bin/hgTracks?db=hg38&amp;position=chr11:9573669-9589984&amp;dgv=pack&amp;knownGene=pack&amp;omimGene=pack" TargetMode="External"/><Relationship Id="rId40" Type="http://schemas.openxmlformats.org/officeDocument/2006/relationships/hyperlink" Target="https://www.omim.org/geneMap/17/125?start=-3&amp;limit=10&amp;highlight=125" TargetMode="External"/><Relationship Id="rId45" Type="http://schemas.openxmlformats.org/officeDocument/2006/relationships/hyperlink" Target="https://genome.ucsc.edu/cgi-bin/hgTracks?db=hg38&amp;position=chr19:47309860-47322065&amp;dgv=pack&amp;knownGene=pack&amp;omimGene=pack" TargetMode="External"/><Relationship Id="rId53" Type="http://schemas.openxmlformats.org/officeDocument/2006/relationships/hyperlink" Target="https://genome.ucsc.edu/cgi-bin/hgTracks?db=hg38&amp;position=chr16:56989556-57083519&amp;dgv=pack&amp;knownGene=pack&amp;omimGene=pack" TargetMode="External"/><Relationship Id="rId58" Type="http://schemas.openxmlformats.org/officeDocument/2006/relationships/hyperlink" Target="https://www.omim.org/geneMap/6/51?start=-3&amp;limit=10&amp;highlight=51" TargetMode="External"/><Relationship Id="rId66" Type="http://schemas.openxmlformats.org/officeDocument/2006/relationships/hyperlink" Target="https://www.omim.org/geneMap/10/537?start=-3&amp;limit=10&amp;highlight=537" TargetMode="External"/><Relationship Id="rId74" Type="http://schemas.openxmlformats.org/officeDocument/2006/relationships/hyperlink" Target="https://www.omim.org/geneMap/2/980?start=-3&amp;limit=10&amp;highlight=980" TargetMode="External"/><Relationship Id="rId5" Type="http://schemas.openxmlformats.org/officeDocument/2006/relationships/hyperlink" Target="https://genome.ucsc.edu/cgi-bin/hgTracks?db=hg38&amp;position=chr1:32816766-32858878&amp;dgv=pack&amp;knownGene=pack&amp;omimGene=pack" TargetMode="External"/><Relationship Id="rId15" Type="http://schemas.openxmlformats.org/officeDocument/2006/relationships/hyperlink" Target="https://genome.ucsc.edu/cgi-bin/hgTracks?db=hg38&amp;position=chr3:48989907-49007152&amp;dgv=pack&amp;knownGene=pack&amp;omimGene=pack" TargetMode="External"/><Relationship Id="rId23" Type="http://schemas.openxmlformats.org/officeDocument/2006/relationships/hyperlink" Target="https://genome.ucsc.edu/cgi-bin/hgTracks?db=hg38&amp;position=chr7:123113489-123201835&amp;dgv=pack&amp;knownGene=pack&amp;omimGene=pack" TargetMode="External"/><Relationship Id="rId28" Type="http://schemas.openxmlformats.org/officeDocument/2006/relationships/hyperlink" Target="https://www.omim.org/geneMap/9/250?start=-3&amp;limit=10&amp;highlight=250" TargetMode="External"/><Relationship Id="rId36" Type="http://schemas.openxmlformats.org/officeDocument/2006/relationships/hyperlink" Target="https://www.omim.org/geneMap/11/162?start=-3&amp;limit=10&amp;highlight=162" TargetMode="External"/><Relationship Id="rId49" Type="http://schemas.openxmlformats.org/officeDocument/2006/relationships/hyperlink" Target="https://genome.ucsc.edu/cgi-bin/hgTracks?db=hg38&amp;position=chr1:215622890-216423447&amp;dgv=pack&amp;knownGene=pack&amp;omimGene=pack" TargetMode="External"/><Relationship Id="rId57" Type="http://schemas.openxmlformats.org/officeDocument/2006/relationships/hyperlink" Target="https://genome.ucsc.edu/cgi-bin/hgTracks?db=hg38&amp;position=chr2:233917341-234019521&amp;dgv=pack&amp;knownGene=pack&amp;omimGene=pack" TargetMode="External"/><Relationship Id="rId61" Type="http://schemas.openxmlformats.org/officeDocument/2006/relationships/hyperlink" Target="https://genome.ucsc.edu/cgi-bin/hgTracks?db=hg38&amp;position=chr2:161136962-161236229&amp;dgv=pack&amp;knownGene=pack&amp;omimGene=pack" TargetMode="External"/><Relationship Id="rId10" Type="http://schemas.openxmlformats.org/officeDocument/2006/relationships/hyperlink" Target="https://omim.org/geneMap/1/810?start=-3&amp;limit=10&amp;highlight=810" TargetMode="External"/><Relationship Id="rId19" Type="http://schemas.openxmlformats.org/officeDocument/2006/relationships/hyperlink" Target="https://genome.ucsc.edu/cgi-bin/hgTracks?db=hg38&amp;position=chr4:337813-384867&amp;dgv=pack&amp;knownGene=pack&amp;omimGene=pack" TargetMode="External"/><Relationship Id="rId31" Type="http://schemas.openxmlformats.org/officeDocument/2006/relationships/hyperlink" Target="https://www.omim.org/geneMap/9/412?start=-3&amp;limit=10&amp;highlight=412" TargetMode="External"/><Relationship Id="rId44" Type="http://schemas.openxmlformats.org/officeDocument/2006/relationships/hyperlink" Target="https://www.omim.org/geneMap/19/795?start=-3&amp;limit=10&amp;highlight=795" TargetMode="External"/><Relationship Id="rId52" Type="http://schemas.openxmlformats.org/officeDocument/2006/relationships/hyperlink" Target="https://www.omim.org/geneMap/16/443?start=-3&amp;limit=10&amp;highlight=443" TargetMode="External"/><Relationship Id="rId60" Type="http://schemas.openxmlformats.org/officeDocument/2006/relationships/hyperlink" Target="https://www.omim.org/geneMap/2/662?start=-3&amp;limit=10&amp;highlight=662" TargetMode="External"/><Relationship Id="rId65" Type="http://schemas.openxmlformats.org/officeDocument/2006/relationships/hyperlink" Target="https://genome.ucsc.edu/cgi-bin/hgTracks?db=hg38&amp;position=chr9:136940434-136944773&amp;dgv=pack&amp;knownGene=pack&amp;omimGene=pack" TargetMode="External"/><Relationship Id="rId73" Type="http://schemas.openxmlformats.org/officeDocument/2006/relationships/hyperlink" Target="https://genome.ucsc.edu/cgi-bin/hgTracks?db=hg38&amp;position=chr1:31790421-31816050&amp;dgv=pack&amp;knownGene=pack&amp;omimGene=pack" TargetMode="External"/><Relationship Id="rId4" Type="http://schemas.openxmlformats.org/officeDocument/2006/relationships/hyperlink" Target="https://omim.org/geneMap/1/370?start=-3&amp;limit=10&amp;highlight=370" TargetMode="External"/><Relationship Id="rId9" Type="http://schemas.openxmlformats.org/officeDocument/2006/relationships/hyperlink" Target="https://genome.ucsc.edu/cgi-bin/hgTracks?db=hg38&amp;position=chr1:161197416-161214394&amp;dgv=pack&amp;knownGene=pack&amp;omimGene=pack" TargetMode="External"/><Relationship Id="rId14" Type="http://schemas.openxmlformats.org/officeDocument/2006/relationships/hyperlink" Target="https://omim.org/geneMap/3/270?start=-3&amp;limit=10&amp;highlight=270" TargetMode="External"/><Relationship Id="rId22" Type="http://schemas.openxmlformats.org/officeDocument/2006/relationships/hyperlink" Target="https://omim.org/geneMap/7/584?start=-3&amp;limit=10&amp;highlight=584" TargetMode="External"/><Relationship Id="rId27" Type="http://schemas.openxmlformats.org/officeDocument/2006/relationships/hyperlink" Target="https://genome.ucsc.edu/cgi-bin/hgTracks?db=hg38&amp;position=chr4:73740568-73743715&amp;dgv=pack&amp;knownGene=pack&amp;omimGene=pack" TargetMode="External"/><Relationship Id="rId30" Type="http://schemas.openxmlformats.org/officeDocument/2006/relationships/hyperlink" Target="https://genome.ucsc.edu/cgi-bin/hgTracks?db=hg38&amp;position=chr9:114587768-114598878&amp;dgv=pack&amp;knownGene=pack&amp;omimGene=pack" TargetMode="External"/><Relationship Id="rId35" Type="http://schemas.openxmlformats.org/officeDocument/2006/relationships/hyperlink" Target="https://genome.ucsc.edu/cgi-bin/hgTracks?db=hg38&amp;position=chr11:124753125-124762289&amp;dgv=pack&amp;knownGene=pack&amp;omimGene=pack" TargetMode="External"/><Relationship Id="rId43" Type="http://schemas.openxmlformats.org/officeDocument/2006/relationships/hyperlink" Target="https://genome.ucsc.edu/cgi-bin/hgTracks?db=hg38&amp;position=chr17:48762233-48817246&amp;dgv=pack&amp;knownGene=pack&amp;omimGene=pack" TargetMode="External"/><Relationship Id="rId48" Type="http://schemas.openxmlformats.org/officeDocument/2006/relationships/hyperlink" Target="https://www.omim.org/geneMap/1/1575?start=-3&amp;limit=10&amp;highlight=1575" TargetMode="External"/><Relationship Id="rId56" Type="http://schemas.openxmlformats.org/officeDocument/2006/relationships/hyperlink" Target="https://www.omim.org/geneMap/2/1036?start=-3&amp;limit=10&amp;highlight=1036" TargetMode="External"/><Relationship Id="rId64" Type="http://schemas.openxmlformats.org/officeDocument/2006/relationships/hyperlink" Target="https://www.omim.org/geneMap/9/616?start=-3&amp;limit=10&amp;highlight=616" TargetMode="External"/><Relationship Id="rId69" Type="http://schemas.openxmlformats.org/officeDocument/2006/relationships/hyperlink" Target="https://genome.ucsc.edu/cgi-bin/hgTracks?db=hg38&amp;position=chr3:148827810-148860186&amp;dgv=pack&amp;knownGene=pack&amp;omimGene=pack" TargetMode="External"/><Relationship Id="rId77" Type="http://schemas.openxmlformats.org/officeDocument/2006/relationships/hyperlink" Target="https://genome.ucsc.edu/cgi-bin/hgTracks?db=hg38&amp;position=chr3:38548060-38649686&amp;dgv=pack&amp;knownGene=pack&amp;omimGene=pack" TargetMode="External"/><Relationship Id="rId8" Type="http://schemas.openxmlformats.org/officeDocument/2006/relationships/hyperlink" Target="https://omim.org/geneMap/1/1240?start=-3&amp;limit=10&amp;highlight=1240" TargetMode="External"/><Relationship Id="rId51" Type="http://schemas.openxmlformats.org/officeDocument/2006/relationships/hyperlink" Target="https://genome.ucsc.edu/cgi-bin/hgTracks?db=hg38&amp;position=chr17:16939080-16972117&amp;dgv=pack&amp;knownGene=pack&amp;omimGene=pack" TargetMode="External"/><Relationship Id="rId72" Type="http://schemas.openxmlformats.org/officeDocument/2006/relationships/hyperlink" Target="https://www.omim.org/geneMap/1/355?start=-3&amp;limit=10&amp;highlight=355" TargetMode="External"/><Relationship Id="rId3" Type="http://schemas.openxmlformats.org/officeDocument/2006/relationships/hyperlink" Target="https://omim.org/geneMap/18/66?start=-3&amp;limit=10&amp;highlight=66" TargetMode="External"/><Relationship Id="rId12" Type="http://schemas.openxmlformats.org/officeDocument/2006/relationships/hyperlink" Target="https://omim.org/geneMap/2/916?start=-3&amp;limit=10&amp;highlight=916" TargetMode="External"/><Relationship Id="rId17" Type="http://schemas.openxmlformats.org/officeDocument/2006/relationships/hyperlink" Target="https://genome.ucsc.edu/cgi-bin/hgTracks?db=hg38&amp;position=chr3:184242300-184258300&amp;dgv=pack&amp;knownGene=pack&amp;omimGene=pack" TargetMode="External"/><Relationship Id="rId25" Type="http://schemas.openxmlformats.org/officeDocument/2006/relationships/hyperlink" Target="https://genome.ucsc.edu/cgi-bin/hgTracks?db=hg38&amp;position=chr7:11370364-11832197&amp;dgv=pack&amp;knownGene=pack&amp;omimGene=pack" TargetMode="External"/><Relationship Id="rId33" Type="http://schemas.openxmlformats.org/officeDocument/2006/relationships/hyperlink" Target="https://genome.ucsc.edu/cgi-bin/hgTracks?db=hg38&amp;position=chr9:135623647-135641223&amp;dgv=pack&amp;knownGene=pack&amp;omimGene=pack" TargetMode="External"/><Relationship Id="rId38" Type="http://schemas.openxmlformats.org/officeDocument/2006/relationships/hyperlink" Target="https://www.omim.org/geneMap/14/352?start=-3&amp;limit=10&amp;highlight=352" TargetMode="External"/><Relationship Id="rId46" Type="http://schemas.openxmlformats.org/officeDocument/2006/relationships/hyperlink" Target="https://www.omim.org/geneMap/20/183?start=-3&amp;limit=10&amp;highlight=183" TargetMode="External"/><Relationship Id="rId59" Type="http://schemas.openxmlformats.org/officeDocument/2006/relationships/hyperlink" Target="https://genome.ucsc.edu/cgi-bin/hgTracks?db=hg38&amp;position=chr6:10521282-10629367&amp;dgv=pack&amp;knownGene=pack&amp;omimGene=pack" TargetMode="External"/><Relationship Id="rId67" Type="http://schemas.openxmlformats.org/officeDocument/2006/relationships/hyperlink" Target="https://genome.ucsc.edu/cgi-bin/hgTracks?db=hg38&amp;position=chr10:112446987-112855367&amp;dgv=pack&amp;knownGene=pack&amp;omimGene=pack" TargetMode="External"/><Relationship Id="rId20" Type="http://schemas.openxmlformats.org/officeDocument/2006/relationships/hyperlink" Target="https://omim.org/geneMap/6/637?start=-3&amp;limit=10&amp;highlight=637" TargetMode="External"/><Relationship Id="rId41" Type="http://schemas.openxmlformats.org/officeDocument/2006/relationships/hyperlink" Target="https://genome.ucsc.edu/cgi-bin/hgTracks?db=hg38&amp;position=chr17:7074536-7080306&amp;dgv=pack&amp;knownGene=pack&amp;omimGene=pack" TargetMode="External"/><Relationship Id="rId54" Type="http://schemas.openxmlformats.org/officeDocument/2006/relationships/hyperlink" Target="https://www.omim.org/geneMap/11/162?start=-3&amp;limit=10&amp;highlight=162" TargetMode="External"/><Relationship Id="rId62" Type="http://schemas.openxmlformats.org/officeDocument/2006/relationships/hyperlink" Target="https://www.omim.org/geneMap/1/810?start=-3&amp;limit=10&amp;highlight=810" TargetMode="External"/><Relationship Id="rId70" Type="http://schemas.openxmlformats.org/officeDocument/2006/relationships/hyperlink" Target="https://www.omim.org/geneMap/15/87?start=-3&amp;limit=10&amp;highlight=87" TargetMode="External"/><Relationship Id="rId75" Type="http://schemas.openxmlformats.org/officeDocument/2006/relationships/hyperlink" Target="https://genome.ucsc.edu/cgi-bin/hgTracks?db=hg38&amp;position=chr2:229763836-229923233&amp;dgv=pack&amp;knownGene=pack&amp;omimGene=pack" TargetMode="External"/><Relationship Id="rId1" Type="http://schemas.openxmlformats.org/officeDocument/2006/relationships/hyperlink" Target="https://omim.org/geneMap/9/111?start=-3&amp;limit=10&amp;highlight=111" TargetMode="External"/><Relationship Id="rId6" Type="http://schemas.openxmlformats.org/officeDocument/2006/relationships/hyperlink" Target="https://omim.org/geneMap/1/1688?start=-3&amp;limit=10&amp;highlight=1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9" sqref="A9"/>
    </sheetView>
  </sheetViews>
  <sheetFormatPr defaultRowHeight="15" x14ac:dyDescent="0.25"/>
  <cols>
    <col min="1" max="1" width="22.5703125" bestFit="1" customWidth="1"/>
  </cols>
  <sheetData>
    <row r="1" spans="1:2" ht="15.75" x14ac:dyDescent="0.25">
      <c r="A1" s="55" t="s">
        <v>575</v>
      </c>
    </row>
    <row r="3" spans="1:2" x14ac:dyDescent="0.25">
      <c r="A3" s="1" t="s">
        <v>582</v>
      </c>
      <c r="B3" s="2" t="s">
        <v>576</v>
      </c>
    </row>
    <row r="4" spans="1:2" x14ac:dyDescent="0.25">
      <c r="A4" s="1" t="s">
        <v>583</v>
      </c>
      <c r="B4" s="2" t="s">
        <v>577</v>
      </c>
    </row>
    <row r="5" spans="1:2" x14ac:dyDescent="0.25">
      <c r="A5" s="1" t="s">
        <v>584</v>
      </c>
      <c r="B5" s="2" t="s">
        <v>578</v>
      </c>
    </row>
    <row r="6" spans="1:2" x14ac:dyDescent="0.25">
      <c r="A6" s="1" t="s">
        <v>585</v>
      </c>
      <c r="B6" s="2" t="s">
        <v>579</v>
      </c>
    </row>
    <row r="7" spans="1:2" x14ac:dyDescent="0.25">
      <c r="A7" s="1" t="s">
        <v>586</v>
      </c>
      <c r="B7" s="2" t="s">
        <v>580</v>
      </c>
    </row>
    <row r="8" spans="1:2" x14ac:dyDescent="0.25">
      <c r="A8" s="1" t="s">
        <v>587</v>
      </c>
      <c r="B8" s="2" t="s">
        <v>581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500"/>
  <sheetViews>
    <sheetView topLeftCell="C1" zoomScale="90" zoomScaleNormal="90" workbookViewId="0">
      <selection activeCell="N23" sqref="N23"/>
    </sheetView>
  </sheetViews>
  <sheetFormatPr defaultRowHeight="15" x14ac:dyDescent="0.25"/>
  <cols>
    <col min="2" max="2" width="10" bestFit="1" customWidth="1"/>
    <col min="4" max="4" width="12.42578125" bestFit="1" customWidth="1"/>
    <col min="6" max="6" width="11.5703125" bestFit="1" customWidth="1"/>
    <col min="7" max="7" width="8.28515625" bestFit="1" customWidth="1"/>
    <col min="8" max="8" width="14.28515625" bestFit="1" customWidth="1"/>
    <col min="11" max="11" width="18.7109375" style="4" bestFit="1" customWidth="1"/>
    <col min="12" max="14" width="18.7109375" style="4" customWidth="1"/>
    <col min="15" max="15" width="16.140625" bestFit="1" customWidth="1"/>
    <col min="16" max="16" width="12.28515625" bestFit="1" customWidth="1"/>
    <col min="17" max="17" width="16.85546875" bestFit="1" customWidth="1"/>
    <col min="18" max="19" width="16.85546875" customWidth="1"/>
  </cols>
  <sheetData>
    <row r="1" spans="1:24" ht="30.75" thickBot="1" x14ac:dyDescent="0.3">
      <c r="A1" s="56" t="s">
        <v>3</v>
      </c>
      <c r="B1" s="57"/>
      <c r="C1" s="58"/>
      <c r="D1" s="24" t="s">
        <v>183</v>
      </c>
      <c r="E1" s="61" t="s">
        <v>184</v>
      </c>
      <c r="F1" s="62"/>
      <c r="G1" s="62"/>
      <c r="H1" s="62"/>
      <c r="I1" s="63"/>
      <c r="J1" s="25" t="s">
        <v>189</v>
      </c>
      <c r="K1" s="64" t="s">
        <v>185</v>
      </c>
      <c r="L1" s="65"/>
      <c r="M1" s="66" t="s">
        <v>0</v>
      </c>
      <c r="N1" s="67"/>
      <c r="O1" s="68" t="s">
        <v>186</v>
      </c>
      <c r="P1" s="69"/>
      <c r="Q1" s="69"/>
      <c r="R1" s="69"/>
      <c r="S1" s="70"/>
      <c r="T1" s="59" t="s">
        <v>1</v>
      </c>
      <c r="U1" s="60"/>
      <c r="V1" s="26" t="s">
        <v>187</v>
      </c>
      <c r="W1" s="27" t="s">
        <v>181</v>
      </c>
      <c r="X1" s="28" t="s">
        <v>188</v>
      </c>
    </row>
    <row r="2" spans="1:24" s="37" customFormat="1" x14ac:dyDescent="0.25">
      <c r="A2" s="37" t="s">
        <v>55</v>
      </c>
      <c r="B2" s="37" t="s">
        <v>77</v>
      </c>
      <c r="C2" s="37" t="s">
        <v>3</v>
      </c>
      <c r="D2" s="37" t="s">
        <v>4</v>
      </c>
      <c r="E2" s="37" t="s">
        <v>139</v>
      </c>
      <c r="F2" s="37" t="s">
        <v>6</v>
      </c>
      <c r="G2" s="37" t="s">
        <v>7</v>
      </c>
      <c r="H2" s="37" t="s">
        <v>78</v>
      </c>
      <c r="I2" s="37" t="s">
        <v>79</v>
      </c>
      <c r="J2" s="37" t="s">
        <v>140</v>
      </c>
      <c r="K2" s="33" t="s">
        <v>11</v>
      </c>
      <c r="L2" s="33"/>
      <c r="M2" s="33" t="s">
        <v>141</v>
      </c>
      <c r="N2" s="33" t="s">
        <v>142</v>
      </c>
      <c r="O2" s="37" t="s">
        <v>14</v>
      </c>
      <c r="P2" s="37" t="s">
        <v>15</v>
      </c>
      <c r="Q2" s="37" t="s">
        <v>16</v>
      </c>
      <c r="R2" s="37" t="s">
        <v>17</v>
      </c>
      <c r="S2" s="37" t="s">
        <v>18</v>
      </c>
      <c r="T2" s="37" t="s">
        <v>19</v>
      </c>
      <c r="U2" s="37" t="s">
        <v>20</v>
      </c>
      <c r="V2" s="37" t="s">
        <v>21</v>
      </c>
      <c r="W2" s="37" t="s">
        <v>143</v>
      </c>
      <c r="X2" s="37" t="s">
        <v>144</v>
      </c>
    </row>
    <row r="3" spans="1:24" x14ac:dyDescent="0.25">
      <c r="A3" s="5">
        <v>19</v>
      </c>
      <c r="B3" s="5">
        <v>18497141</v>
      </c>
      <c r="C3" s="5" t="s">
        <v>145</v>
      </c>
      <c r="D3" s="6">
        <v>5.12372103800599E-9</v>
      </c>
      <c r="E3">
        <v>0.2</v>
      </c>
      <c r="F3">
        <v>0.99</v>
      </c>
      <c r="G3" t="s">
        <v>25</v>
      </c>
      <c r="H3" s="3">
        <v>1.9999999999999999E-7</v>
      </c>
      <c r="I3" s="3">
        <v>3.4E-5</v>
      </c>
      <c r="J3" s="3" t="s">
        <v>95</v>
      </c>
      <c r="K3" s="4">
        <v>1</v>
      </c>
      <c r="L3" s="4">
        <v>1</v>
      </c>
      <c r="M3" s="17">
        <v>0.22</v>
      </c>
      <c r="N3" s="10">
        <v>0.39182600000000001</v>
      </c>
      <c r="S3">
        <v>0</v>
      </c>
      <c r="U3">
        <v>1</v>
      </c>
      <c r="V3">
        <v>0</v>
      </c>
      <c r="W3" s="19">
        <v>3</v>
      </c>
      <c r="X3" t="s">
        <v>88</v>
      </c>
    </row>
    <row r="4" spans="1:24" x14ac:dyDescent="0.25">
      <c r="A4" s="5">
        <v>19</v>
      </c>
      <c r="B4" s="5">
        <v>40947696</v>
      </c>
      <c r="C4" s="5" t="s">
        <v>52</v>
      </c>
      <c r="D4" s="6">
        <v>9.9999999999999995E-8</v>
      </c>
      <c r="E4" s="3">
        <v>9.9999999999999995E-8</v>
      </c>
      <c r="F4" t="s">
        <v>25</v>
      </c>
      <c r="G4" t="s">
        <v>25</v>
      </c>
      <c r="H4" t="s">
        <v>25</v>
      </c>
      <c r="I4" t="s">
        <v>25</v>
      </c>
      <c r="M4" s="17">
        <v>0.28999999999999998</v>
      </c>
      <c r="N4" s="10">
        <v>0.38415300000000002</v>
      </c>
      <c r="S4">
        <v>0</v>
      </c>
      <c r="V4">
        <v>0</v>
      </c>
      <c r="W4" s="4">
        <v>0</v>
      </c>
      <c r="X4" t="s">
        <v>88</v>
      </c>
    </row>
    <row r="5" spans="1:24" x14ac:dyDescent="0.25">
      <c r="A5" s="5">
        <v>5</v>
      </c>
      <c r="B5" s="5">
        <v>71516912</v>
      </c>
      <c r="C5" s="5" t="s">
        <v>146</v>
      </c>
      <c r="D5" s="6">
        <v>1.00660997497316E-7</v>
      </c>
      <c r="E5">
        <v>0.78</v>
      </c>
      <c r="F5" s="3">
        <v>7.6000000000000001E-6</v>
      </c>
      <c r="G5">
        <v>0.32</v>
      </c>
      <c r="H5">
        <v>0.75</v>
      </c>
      <c r="I5" s="3">
        <v>3.1E-6</v>
      </c>
      <c r="J5" s="3"/>
      <c r="K5" s="4">
        <v>1</v>
      </c>
      <c r="M5" s="17">
        <v>0.85</v>
      </c>
      <c r="N5" s="10">
        <v>0.92847599999999997</v>
      </c>
      <c r="S5">
        <v>0</v>
      </c>
      <c r="V5">
        <v>1</v>
      </c>
      <c r="W5" s="4">
        <v>2</v>
      </c>
    </row>
    <row r="6" spans="1:24" x14ac:dyDescent="0.25">
      <c r="A6" s="5">
        <v>3</v>
      </c>
      <c r="B6" s="5">
        <v>33877626</v>
      </c>
      <c r="C6" s="5" t="s">
        <v>147</v>
      </c>
      <c r="D6" s="6">
        <v>1.06866044811437E-7</v>
      </c>
      <c r="E6">
        <v>4.0999999999999999E-4</v>
      </c>
      <c r="F6" t="s">
        <v>25</v>
      </c>
      <c r="G6" t="s">
        <v>25</v>
      </c>
      <c r="H6" s="3">
        <v>1.2999999999999999E-5</v>
      </c>
      <c r="I6" t="s">
        <v>25</v>
      </c>
      <c r="J6" s="3" t="s">
        <v>95</v>
      </c>
      <c r="K6" s="4">
        <v>1</v>
      </c>
      <c r="L6" s="4">
        <v>1</v>
      </c>
      <c r="M6" s="17">
        <v>0.26</v>
      </c>
      <c r="N6" s="10">
        <v>8.8702600000000006E-2</v>
      </c>
      <c r="O6">
        <v>1</v>
      </c>
      <c r="S6">
        <v>1</v>
      </c>
      <c r="U6">
        <v>1</v>
      </c>
      <c r="V6">
        <v>0</v>
      </c>
      <c r="W6" s="19">
        <v>4</v>
      </c>
      <c r="X6" t="s">
        <v>88</v>
      </c>
    </row>
    <row r="7" spans="1:24" x14ac:dyDescent="0.25">
      <c r="A7" s="5">
        <v>7</v>
      </c>
      <c r="B7" s="5">
        <v>92161827</v>
      </c>
      <c r="C7" s="5" t="s">
        <v>148</v>
      </c>
      <c r="D7" s="6">
        <v>1.7355229124547699E-7</v>
      </c>
      <c r="E7">
        <v>1.6000000000000001E-3</v>
      </c>
      <c r="F7">
        <v>0.67</v>
      </c>
      <c r="G7">
        <v>0.15</v>
      </c>
      <c r="H7">
        <v>0.52</v>
      </c>
      <c r="I7" s="3">
        <v>9.9999999999999995E-8</v>
      </c>
      <c r="J7" s="3"/>
      <c r="K7" s="4">
        <v>1</v>
      </c>
      <c r="M7" s="17">
        <v>0.24</v>
      </c>
      <c r="N7" s="10">
        <v>7.5047600000000006E-2</v>
      </c>
      <c r="S7">
        <v>0</v>
      </c>
      <c r="V7">
        <v>0</v>
      </c>
      <c r="W7" s="4">
        <v>1</v>
      </c>
      <c r="X7" t="s">
        <v>88</v>
      </c>
    </row>
    <row r="8" spans="1:24" x14ac:dyDescent="0.25">
      <c r="A8" s="5">
        <v>20</v>
      </c>
      <c r="B8" s="5">
        <v>57875916</v>
      </c>
      <c r="C8" s="5" t="s">
        <v>149</v>
      </c>
      <c r="D8" s="6">
        <v>1.9999999999999999E-7</v>
      </c>
      <c r="E8" t="s">
        <v>25</v>
      </c>
      <c r="F8" t="s">
        <v>25</v>
      </c>
      <c r="G8" t="s">
        <v>25</v>
      </c>
      <c r="H8" s="3">
        <v>1.9999999999999999E-7</v>
      </c>
      <c r="I8" t="s">
        <v>25</v>
      </c>
      <c r="M8" s="17">
        <v>0.76</v>
      </c>
      <c r="N8" s="10">
        <v>0.46990799999999999</v>
      </c>
      <c r="O8">
        <v>1</v>
      </c>
      <c r="S8">
        <v>1</v>
      </c>
      <c r="U8">
        <v>1</v>
      </c>
      <c r="V8">
        <v>0</v>
      </c>
      <c r="W8" s="4">
        <v>2</v>
      </c>
      <c r="X8" t="s">
        <v>88</v>
      </c>
    </row>
    <row r="9" spans="1:24" x14ac:dyDescent="0.25">
      <c r="A9" s="5">
        <v>18</v>
      </c>
      <c r="B9" s="5">
        <v>2616457</v>
      </c>
      <c r="C9" s="5" t="s">
        <v>150</v>
      </c>
      <c r="D9" s="6">
        <v>2.5708703573105802E-7</v>
      </c>
      <c r="E9">
        <v>0.83</v>
      </c>
      <c r="F9">
        <v>0.2</v>
      </c>
      <c r="G9">
        <v>0.28999999999999998</v>
      </c>
      <c r="H9">
        <v>4.6000000000000001E-4</v>
      </c>
      <c r="I9" s="3">
        <v>5.9999999999999997E-7</v>
      </c>
      <c r="J9" s="3"/>
      <c r="K9" s="4">
        <v>1</v>
      </c>
      <c r="M9" s="17">
        <v>0.99</v>
      </c>
      <c r="N9" s="10">
        <v>0.70269700000000002</v>
      </c>
      <c r="S9">
        <v>0</v>
      </c>
      <c r="V9">
        <v>0</v>
      </c>
      <c r="W9" s="4">
        <v>1</v>
      </c>
      <c r="X9" t="s">
        <v>88</v>
      </c>
    </row>
    <row r="10" spans="1:24" x14ac:dyDescent="0.25">
      <c r="A10" s="5">
        <v>11</v>
      </c>
      <c r="B10" s="5">
        <v>70118372</v>
      </c>
      <c r="C10" s="5" t="s">
        <v>151</v>
      </c>
      <c r="D10" s="6">
        <v>3.1790978356962E-7</v>
      </c>
      <c r="E10">
        <v>0.36</v>
      </c>
      <c r="F10" s="3">
        <v>9.9999999999999995E-8</v>
      </c>
      <c r="G10">
        <v>0.14000000000000001</v>
      </c>
      <c r="H10">
        <v>4.4000000000000003E-3</v>
      </c>
      <c r="I10">
        <v>0.77</v>
      </c>
      <c r="K10" s="4">
        <v>1</v>
      </c>
      <c r="M10" s="17">
        <v>0.55000000000000004</v>
      </c>
      <c r="N10" s="10">
        <v>0.21999299999999999</v>
      </c>
      <c r="S10">
        <v>0</v>
      </c>
      <c r="V10">
        <v>0</v>
      </c>
      <c r="W10" s="4">
        <v>1</v>
      </c>
    </row>
    <row r="11" spans="1:24" x14ac:dyDescent="0.25">
      <c r="A11" s="5">
        <v>8</v>
      </c>
      <c r="B11" s="5">
        <v>41504105</v>
      </c>
      <c r="C11" s="5" t="s">
        <v>152</v>
      </c>
      <c r="D11" s="6">
        <v>3.2113089237913298E-7</v>
      </c>
      <c r="E11">
        <v>0.17</v>
      </c>
      <c r="F11" t="s">
        <v>25</v>
      </c>
      <c r="G11" t="s">
        <v>25</v>
      </c>
      <c r="H11" s="3">
        <v>9.9999999999999995E-8</v>
      </c>
      <c r="I11" t="s">
        <v>25</v>
      </c>
      <c r="M11" s="17">
        <v>0.61</v>
      </c>
      <c r="N11" s="10">
        <v>0.333009</v>
      </c>
      <c r="S11">
        <v>0</v>
      </c>
      <c r="V11">
        <v>0</v>
      </c>
      <c r="W11" s="4">
        <v>0</v>
      </c>
      <c r="X11" t="s">
        <v>88</v>
      </c>
    </row>
    <row r="12" spans="1:24" x14ac:dyDescent="0.25">
      <c r="A12" s="5">
        <v>12</v>
      </c>
      <c r="B12" s="5">
        <v>123214166</v>
      </c>
      <c r="C12" s="5" t="s">
        <v>46</v>
      </c>
      <c r="D12" s="6">
        <v>3.9056379104779999E-7</v>
      </c>
      <c r="E12" s="3">
        <v>2.9999999999999999E-7</v>
      </c>
      <c r="F12">
        <v>0.56999999999999995</v>
      </c>
      <c r="G12">
        <v>0.49</v>
      </c>
      <c r="H12">
        <v>0.05</v>
      </c>
      <c r="I12">
        <v>5.1999999999999998E-3</v>
      </c>
      <c r="K12" s="4">
        <v>1</v>
      </c>
      <c r="M12" s="17">
        <v>0.48</v>
      </c>
      <c r="N12" s="10">
        <v>0.41938199999999998</v>
      </c>
      <c r="S12">
        <v>0</v>
      </c>
      <c r="U12">
        <v>1</v>
      </c>
      <c r="V12">
        <v>0</v>
      </c>
      <c r="W12" s="4">
        <v>2</v>
      </c>
      <c r="X12" t="s">
        <v>88</v>
      </c>
    </row>
    <row r="13" spans="1:24" x14ac:dyDescent="0.25">
      <c r="A13" s="5">
        <v>16</v>
      </c>
      <c r="B13" s="5">
        <v>511421</v>
      </c>
      <c r="C13" s="5" t="s">
        <v>48</v>
      </c>
      <c r="D13" s="6">
        <v>3.9360411258939101E-7</v>
      </c>
      <c r="E13" s="3">
        <v>9.9999999999999995E-8</v>
      </c>
      <c r="F13" t="s">
        <v>25</v>
      </c>
      <c r="G13">
        <v>0.12</v>
      </c>
      <c r="H13">
        <v>1.5699999999999999E-2</v>
      </c>
      <c r="I13">
        <v>0.97</v>
      </c>
      <c r="K13" s="4">
        <v>1</v>
      </c>
      <c r="M13" s="17">
        <v>0.27</v>
      </c>
      <c r="N13" s="17" t="s">
        <v>25</v>
      </c>
      <c r="S13">
        <v>0</v>
      </c>
      <c r="V13">
        <v>0</v>
      </c>
      <c r="W13" s="4">
        <v>1</v>
      </c>
      <c r="X13" t="s">
        <v>88</v>
      </c>
    </row>
    <row r="14" spans="1:24" x14ac:dyDescent="0.25">
      <c r="A14" s="5">
        <v>18</v>
      </c>
      <c r="B14" s="5">
        <v>13001512</v>
      </c>
      <c r="C14" s="5" t="s">
        <v>51</v>
      </c>
      <c r="D14" s="6">
        <v>5.6492215900781399E-7</v>
      </c>
      <c r="E14" s="3">
        <v>9.9999999999999995E-8</v>
      </c>
      <c r="F14">
        <v>5.7000000000000002E-3</v>
      </c>
      <c r="G14">
        <v>0.45</v>
      </c>
      <c r="H14">
        <v>0.47</v>
      </c>
      <c r="I14">
        <v>0.28000000000000003</v>
      </c>
      <c r="M14" s="17">
        <v>0.41</v>
      </c>
      <c r="N14" s="10">
        <v>0.68228</v>
      </c>
      <c r="S14">
        <v>0</v>
      </c>
      <c r="T14">
        <v>1</v>
      </c>
      <c r="V14">
        <v>0</v>
      </c>
      <c r="W14" s="4">
        <v>1</v>
      </c>
      <c r="X14" t="s">
        <v>88</v>
      </c>
    </row>
    <row r="15" spans="1:24" x14ac:dyDescent="0.25">
      <c r="A15" s="5">
        <v>1</v>
      </c>
      <c r="B15" s="5">
        <v>77528749</v>
      </c>
      <c r="C15" s="5" t="s">
        <v>153</v>
      </c>
      <c r="D15" s="6">
        <v>5.8424095789269297E-7</v>
      </c>
      <c r="E15">
        <v>0.32</v>
      </c>
      <c r="F15" t="s">
        <v>25</v>
      </c>
      <c r="G15" t="s">
        <v>25</v>
      </c>
      <c r="H15" s="3">
        <v>9.9999999999999995E-8</v>
      </c>
      <c r="I15" t="s">
        <v>25</v>
      </c>
      <c r="J15" s="3" t="s">
        <v>95</v>
      </c>
      <c r="L15" s="4">
        <v>1</v>
      </c>
      <c r="M15" s="17">
        <v>0.59</v>
      </c>
      <c r="N15" s="10">
        <v>0.44972000000000001</v>
      </c>
      <c r="O15">
        <v>1</v>
      </c>
      <c r="Q15">
        <v>1</v>
      </c>
      <c r="R15">
        <v>1</v>
      </c>
      <c r="S15">
        <v>1</v>
      </c>
      <c r="V15">
        <v>0</v>
      </c>
      <c r="W15" s="20">
        <v>2</v>
      </c>
      <c r="X15" t="s">
        <v>88</v>
      </c>
    </row>
    <row r="16" spans="1:24" x14ac:dyDescent="0.25">
      <c r="A16" s="5">
        <v>2</v>
      </c>
      <c r="B16" s="5">
        <v>238475278</v>
      </c>
      <c r="C16" s="5" t="s">
        <v>154</v>
      </c>
      <c r="D16" s="6">
        <v>6.5303088834565102E-7</v>
      </c>
      <c r="E16">
        <v>0.36</v>
      </c>
      <c r="F16" t="s">
        <v>25</v>
      </c>
      <c r="G16" t="s">
        <v>25</v>
      </c>
      <c r="H16" s="3">
        <v>9.9999999999999995E-8</v>
      </c>
      <c r="I16" t="s">
        <v>25</v>
      </c>
      <c r="J16" s="3" t="s">
        <v>58</v>
      </c>
      <c r="L16" s="4">
        <v>1</v>
      </c>
      <c r="M16" s="17">
        <v>0.78</v>
      </c>
      <c r="N16" s="10">
        <v>0.55652000000000001</v>
      </c>
      <c r="S16">
        <v>0</v>
      </c>
      <c r="V16">
        <v>0</v>
      </c>
      <c r="W16" s="4">
        <v>1</v>
      </c>
      <c r="X16" t="s">
        <v>88</v>
      </c>
    </row>
    <row r="17" spans="1:24" x14ac:dyDescent="0.25">
      <c r="A17" s="5">
        <v>10</v>
      </c>
      <c r="B17" s="5">
        <v>38241067</v>
      </c>
      <c r="C17" s="5" t="s">
        <v>43</v>
      </c>
      <c r="D17" s="6">
        <v>6.9999999999999997E-7</v>
      </c>
      <c r="E17" s="3">
        <v>6.9999999999999997E-7</v>
      </c>
      <c r="F17" t="s">
        <v>25</v>
      </c>
      <c r="G17" t="s">
        <v>25</v>
      </c>
      <c r="H17" t="s">
        <v>25</v>
      </c>
      <c r="I17" t="s">
        <v>25</v>
      </c>
      <c r="M17" s="17">
        <v>0.56999999999999995</v>
      </c>
      <c r="N17" s="10">
        <v>0.54116200000000003</v>
      </c>
      <c r="S17">
        <v>0</v>
      </c>
      <c r="V17">
        <v>0</v>
      </c>
      <c r="W17" s="4">
        <v>0</v>
      </c>
    </row>
    <row r="18" spans="1:24" x14ac:dyDescent="0.25">
      <c r="A18" s="5">
        <v>9</v>
      </c>
      <c r="B18" s="5">
        <v>104238467</v>
      </c>
      <c r="C18" s="5" t="s">
        <v>38</v>
      </c>
      <c r="D18" s="6">
        <v>7.3839744457992401E-7</v>
      </c>
      <c r="E18" s="3">
        <v>9.9999999999999995E-8</v>
      </c>
      <c r="F18" t="s">
        <v>25</v>
      </c>
      <c r="G18" t="s">
        <v>25</v>
      </c>
      <c r="H18">
        <v>0.41</v>
      </c>
      <c r="I18" t="s">
        <v>25</v>
      </c>
      <c r="M18" s="17" t="s">
        <v>25</v>
      </c>
      <c r="N18" s="17" t="s">
        <v>25</v>
      </c>
      <c r="O18">
        <v>1</v>
      </c>
      <c r="P18">
        <v>1</v>
      </c>
      <c r="Q18">
        <v>1</v>
      </c>
      <c r="R18">
        <v>1</v>
      </c>
      <c r="S18">
        <v>1</v>
      </c>
      <c r="V18">
        <v>0</v>
      </c>
      <c r="W18" s="4">
        <v>1</v>
      </c>
      <c r="X18" t="s">
        <v>88</v>
      </c>
    </row>
    <row r="19" spans="1:24" x14ac:dyDescent="0.25">
      <c r="A19" s="5">
        <v>22</v>
      </c>
      <c r="B19" s="5">
        <v>36623920</v>
      </c>
      <c r="C19" s="5" t="s">
        <v>155</v>
      </c>
      <c r="D19" s="6">
        <v>8.3801818453538799E-7</v>
      </c>
      <c r="E19">
        <v>0.22</v>
      </c>
      <c r="F19" t="s">
        <v>25</v>
      </c>
      <c r="G19">
        <v>0.11</v>
      </c>
      <c r="H19" s="3">
        <v>1.2E-5</v>
      </c>
      <c r="I19">
        <v>1.5E-3</v>
      </c>
      <c r="K19" s="4">
        <v>0</v>
      </c>
      <c r="M19" s="17">
        <v>0.21</v>
      </c>
      <c r="N19" s="10">
        <v>0.97329299999999996</v>
      </c>
      <c r="S19">
        <v>0</v>
      </c>
      <c r="V19">
        <v>0</v>
      </c>
      <c r="W19" s="4">
        <v>0</v>
      </c>
      <c r="X19" t="s">
        <v>88</v>
      </c>
    </row>
    <row r="20" spans="1:24" x14ac:dyDescent="0.25">
      <c r="A20" s="5">
        <v>17</v>
      </c>
      <c r="B20" s="5">
        <v>44039717</v>
      </c>
      <c r="C20" s="5" t="s">
        <v>156</v>
      </c>
      <c r="D20" s="6">
        <v>8.5683229303298202E-7</v>
      </c>
      <c r="E20">
        <v>0.19</v>
      </c>
      <c r="F20">
        <v>3.9E-2</v>
      </c>
      <c r="G20">
        <v>0.44</v>
      </c>
      <c r="H20">
        <v>0.17</v>
      </c>
      <c r="I20" s="3">
        <v>9.9999999999999995E-8</v>
      </c>
      <c r="J20" s="3"/>
      <c r="K20" s="4">
        <v>1</v>
      </c>
      <c r="M20" s="17">
        <v>0.16</v>
      </c>
      <c r="N20" s="10">
        <v>0.10313899999999999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0</v>
      </c>
      <c r="W20" s="19">
        <v>4</v>
      </c>
      <c r="X20" t="s">
        <v>88</v>
      </c>
    </row>
    <row r="21" spans="1:24" x14ac:dyDescent="0.25">
      <c r="A21" s="5">
        <v>2</v>
      </c>
      <c r="B21" s="5">
        <v>10262920</v>
      </c>
      <c r="C21" s="5" t="s">
        <v>157</v>
      </c>
      <c r="D21" s="6">
        <v>8.8075427761107503E-7</v>
      </c>
      <c r="E21" t="s">
        <v>25</v>
      </c>
      <c r="F21" t="s">
        <v>25</v>
      </c>
      <c r="G21">
        <v>0.27</v>
      </c>
      <c r="H21">
        <v>8.8000000000000005E-3</v>
      </c>
      <c r="I21" s="3">
        <v>1.7999999999999999E-6</v>
      </c>
      <c r="J21" s="3" t="s">
        <v>95</v>
      </c>
      <c r="K21" s="4">
        <v>1</v>
      </c>
      <c r="L21" s="4">
        <v>1</v>
      </c>
      <c r="M21" s="17">
        <v>0.52</v>
      </c>
      <c r="N21" s="10">
        <v>0.44015300000000002</v>
      </c>
      <c r="S21">
        <v>0</v>
      </c>
      <c r="U21">
        <v>1</v>
      </c>
      <c r="V21">
        <v>0</v>
      </c>
      <c r="W21" s="19">
        <v>3</v>
      </c>
      <c r="X21" t="s">
        <v>88</v>
      </c>
    </row>
    <row r="22" spans="1:24" x14ac:dyDescent="0.25">
      <c r="A22" s="5">
        <v>16</v>
      </c>
      <c r="B22" s="5">
        <v>75512672</v>
      </c>
      <c r="C22" s="5" t="s">
        <v>158</v>
      </c>
      <c r="D22" s="6">
        <v>8.9946691671107704E-7</v>
      </c>
      <c r="E22">
        <v>0.56000000000000005</v>
      </c>
      <c r="F22">
        <v>9.1999999999999998E-2</v>
      </c>
      <c r="G22">
        <v>9.4999999999999998E-3</v>
      </c>
      <c r="H22" s="3">
        <v>1.9999999999999999E-7</v>
      </c>
      <c r="I22">
        <v>0.6</v>
      </c>
      <c r="K22" s="4">
        <v>1</v>
      </c>
      <c r="M22" s="17">
        <v>0.72</v>
      </c>
      <c r="N22" s="10">
        <v>0.72298300000000004</v>
      </c>
      <c r="S22">
        <v>0</v>
      </c>
      <c r="T22">
        <v>1</v>
      </c>
      <c r="U22">
        <v>2</v>
      </c>
      <c r="V22">
        <v>0</v>
      </c>
      <c r="W22" s="19">
        <v>4</v>
      </c>
      <c r="X22" t="s">
        <v>88</v>
      </c>
    </row>
    <row r="23" spans="1:24" x14ac:dyDescent="0.25">
      <c r="A23" s="5">
        <v>11</v>
      </c>
      <c r="B23" s="5">
        <v>57479507</v>
      </c>
      <c r="C23" s="5" t="s">
        <v>159</v>
      </c>
      <c r="D23" s="6">
        <v>1.12013052466726E-6</v>
      </c>
      <c r="E23" t="s">
        <v>25</v>
      </c>
      <c r="F23">
        <v>1.4999999999999999E-2</v>
      </c>
      <c r="G23">
        <v>0.41</v>
      </c>
      <c r="H23">
        <v>0.99</v>
      </c>
      <c r="I23" s="3">
        <v>9.9999999999999995E-8</v>
      </c>
      <c r="J23" s="3"/>
      <c r="K23" s="4">
        <v>1</v>
      </c>
      <c r="M23" s="17">
        <v>0.68</v>
      </c>
      <c r="N23" s="10">
        <v>0.72926899999999995</v>
      </c>
      <c r="O23">
        <v>1</v>
      </c>
      <c r="Q23">
        <v>1</v>
      </c>
      <c r="R23">
        <v>1</v>
      </c>
      <c r="S23">
        <v>1</v>
      </c>
      <c r="V23">
        <v>0</v>
      </c>
      <c r="W23" s="20">
        <v>2</v>
      </c>
      <c r="X23" t="s">
        <v>88</v>
      </c>
    </row>
    <row r="24" spans="1:24" x14ac:dyDescent="0.25">
      <c r="A24" s="5">
        <v>9</v>
      </c>
      <c r="B24" s="5">
        <v>131085320</v>
      </c>
      <c r="C24" s="5" t="s">
        <v>160</v>
      </c>
      <c r="D24" s="6">
        <v>1.2289517860996501E-6</v>
      </c>
      <c r="E24">
        <v>6.4999999999999997E-3</v>
      </c>
      <c r="F24">
        <v>0.77</v>
      </c>
      <c r="G24">
        <v>0.24</v>
      </c>
      <c r="H24">
        <v>0.71</v>
      </c>
      <c r="I24" s="3">
        <v>9.9999999999999995E-8</v>
      </c>
      <c r="J24" s="3"/>
      <c r="M24" s="17">
        <v>0.95</v>
      </c>
      <c r="N24" s="10">
        <v>0.77509300000000003</v>
      </c>
      <c r="S24">
        <v>0</v>
      </c>
      <c r="V24">
        <v>0</v>
      </c>
      <c r="W24" s="4">
        <v>0</v>
      </c>
    </row>
    <row r="25" spans="1:24" x14ac:dyDescent="0.25">
      <c r="A25" s="5">
        <v>8</v>
      </c>
      <c r="B25" s="5">
        <v>102555474</v>
      </c>
      <c r="C25" s="5" t="s">
        <v>161</v>
      </c>
      <c r="D25" s="6">
        <v>1.42444313251613E-6</v>
      </c>
      <c r="E25" t="s">
        <v>25</v>
      </c>
      <c r="F25">
        <v>0.38</v>
      </c>
      <c r="G25">
        <v>0.86</v>
      </c>
      <c r="H25">
        <v>8.2000000000000007E-3</v>
      </c>
      <c r="I25" s="3">
        <v>2.9999999999999999E-7</v>
      </c>
      <c r="J25" s="3"/>
      <c r="K25" s="4">
        <v>1</v>
      </c>
      <c r="M25" s="17">
        <v>0.96</v>
      </c>
      <c r="N25" s="10">
        <v>0.62392000000000003</v>
      </c>
      <c r="S25">
        <v>0</v>
      </c>
      <c r="T25">
        <v>1</v>
      </c>
      <c r="U25">
        <v>2</v>
      </c>
      <c r="V25">
        <v>0</v>
      </c>
      <c r="W25" s="19">
        <v>4</v>
      </c>
      <c r="X25" t="s">
        <v>88</v>
      </c>
    </row>
    <row r="26" spans="1:24" x14ac:dyDescent="0.25">
      <c r="A26" s="5">
        <v>3</v>
      </c>
      <c r="B26" s="5">
        <v>58419529</v>
      </c>
      <c r="C26" s="5" t="s">
        <v>162</v>
      </c>
      <c r="D26" s="6">
        <v>1.4362672940194299E-6</v>
      </c>
      <c r="E26">
        <v>0.83</v>
      </c>
      <c r="F26" t="s">
        <v>25</v>
      </c>
      <c r="G26" t="s">
        <v>25</v>
      </c>
      <c r="H26" s="3">
        <v>9.9999999999999995E-8</v>
      </c>
      <c r="I26" t="s">
        <v>25</v>
      </c>
      <c r="M26" s="17">
        <v>5.5E-2</v>
      </c>
      <c r="N26" s="10">
        <v>0.72189000000000003</v>
      </c>
      <c r="O26">
        <v>1</v>
      </c>
      <c r="P26">
        <v>1</v>
      </c>
      <c r="Q26">
        <v>1</v>
      </c>
      <c r="R26">
        <v>1</v>
      </c>
      <c r="S26">
        <v>1</v>
      </c>
      <c r="V26">
        <v>0</v>
      </c>
      <c r="W26" s="4">
        <v>1</v>
      </c>
      <c r="X26" t="s">
        <v>88</v>
      </c>
    </row>
    <row r="27" spans="1:24" x14ac:dyDescent="0.25">
      <c r="A27" s="5">
        <v>12</v>
      </c>
      <c r="B27" s="5">
        <v>86198935</v>
      </c>
      <c r="C27" s="5" t="s">
        <v>163</v>
      </c>
      <c r="D27" s="6">
        <v>1.4793599945887001E-6</v>
      </c>
      <c r="E27">
        <v>0.44</v>
      </c>
      <c r="F27">
        <v>0.61</v>
      </c>
      <c r="G27">
        <v>0.31</v>
      </c>
      <c r="H27">
        <v>1.2800000000000001E-2</v>
      </c>
      <c r="I27" s="3">
        <v>9.9999999999999995E-8</v>
      </c>
      <c r="J27" s="3"/>
      <c r="K27" s="4">
        <v>1</v>
      </c>
      <c r="M27" s="17">
        <v>0.13</v>
      </c>
      <c r="N27" s="10">
        <v>0.72845800000000005</v>
      </c>
      <c r="S27">
        <v>0</v>
      </c>
      <c r="V27">
        <v>0</v>
      </c>
      <c r="W27" s="4">
        <v>1</v>
      </c>
    </row>
    <row r="28" spans="1:24" x14ac:dyDescent="0.25">
      <c r="A28" s="5">
        <v>19</v>
      </c>
      <c r="B28" s="5">
        <v>47767890</v>
      </c>
      <c r="C28" s="5" t="s">
        <v>164</v>
      </c>
      <c r="D28" s="6">
        <v>1.65003064299136E-6</v>
      </c>
      <c r="E28">
        <v>3.3000000000000002E-2</v>
      </c>
      <c r="F28">
        <v>0.67</v>
      </c>
      <c r="G28">
        <v>3.4000000000000002E-2</v>
      </c>
      <c r="H28">
        <v>8.5000000000000006E-2</v>
      </c>
      <c r="I28" s="3">
        <v>1.9E-6</v>
      </c>
      <c r="J28" s="3"/>
      <c r="K28" s="4">
        <v>1</v>
      </c>
      <c r="M28" s="17">
        <v>0.46</v>
      </c>
      <c r="N28" s="10">
        <v>0.43280299999999999</v>
      </c>
      <c r="S28">
        <v>0</v>
      </c>
      <c r="V28">
        <v>0</v>
      </c>
      <c r="W28" s="4">
        <v>1</v>
      </c>
    </row>
    <row r="29" spans="1:24" x14ac:dyDescent="0.25">
      <c r="A29" s="5">
        <v>12</v>
      </c>
      <c r="B29" s="5">
        <v>674486</v>
      </c>
      <c r="C29" s="5" t="s">
        <v>165</v>
      </c>
      <c r="D29" s="6">
        <v>1.7376554759889699E-6</v>
      </c>
      <c r="E29" t="s">
        <v>25</v>
      </c>
      <c r="F29">
        <v>0.63</v>
      </c>
      <c r="G29">
        <v>1.7000000000000001E-2</v>
      </c>
      <c r="H29">
        <v>4.4999999999999998E-2</v>
      </c>
      <c r="I29" s="3">
        <v>2.0999999999999998E-6</v>
      </c>
      <c r="J29" s="3"/>
      <c r="K29" s="4">
        <v>1</v>
      </c>
      <c r="M29" s="17">
        <v>0.12</v>
      </c>
      <c r="N29" s="10">
        <v>0.22354599999999999</v>
      </c>
      <c r="S29">
        <v>0</v>
      </c>
      <c r="V29">
        <v>0</v>
      </c>
      <c r="W29" s="4">
        <v>1</v>
      </c>
    </row>
    <row r="30" spans="1:24" x14ac:dyDescent="0.25">
      <c r="A30" s="5">
        <v>1</v>
      </c>
      <c r="B30" s="5">
        <v>162535958</v>
      </c>
      <c r="C30" s="5" t="s">
        <v>166</v>
      </c>
      <c r="D30" s="6">
        <v>2.2776904330846899E-6</v>
      </c>
      <c r="E30">
        <v>0.65</v>
      </c>
      <c r="F30">
        <v>0.43</v>
      </c>
      <c r="G30">
        <v>3.2000000000000001E-2</v>
      </c>
      <c r="H30">
        <v>0.2</v>
      </c>
      <c r="I30" s="3">
        <v>9.9999999999999995E-8</v>
      </c>
      <c r="J30" s="3"/>
      <c r="K30" s="4">
        <v>1</v>
      </c>
      <c r="M30" s="17">
        <v>5.8999999999999997E-2</v>
      </c>
      <c r="N30" s="10">
        <v>0.30824800000000002</v>
      </c>
      <c r="S30">
        <v>0</v>
      </c>
      <c r="V30">
        <v>0</v>
      </c>
      <c r="W30" s="4">
        <v>1</v>
      </c>
      <c r="X30" t="s">
        <v>88</v>
      </c>
    </row>
    <row r="31" spans="1:24" x14ac:dyDescent="0.25">
      <c r="A31" s="5">
        <v>19</v>
      </c>
      <c r="B31" s="5">
        <v>12995797</v>
      </c>
      <c r="C31" s="5" t="s">
        <v>167</v>
      </c>
      <c r="D31" s="6">
        <v>2.3999999999999999E-6</v>
      </c>
      <c r="E31" t="s">
        <v>25</v>
      </c>
      <c r="F31" s="3">
        <v>2.3999999999999999E-6</v>
      </c>
      <c r="G31" t="s">
        <v>25</v>
      </c>
      <c r="H31" t="s">
        <v>25</v>
      </c>
      <c r="I31" t="s">
        <v>25</v>
      </c>
      <c r="J31" t="s">
        <v>13</v>
      </c>
      <c r="L31" s="4">
        <v>1</v>
      </c>
      <c r="M31" s="17" t="s">
        <v>25</v>
      </c>
      <c r="N31" s="17" t="s">
        <v>25</v>
      </c>
      <c r="S31">
        <v>0</v>
      </c>
      <c r="U31">
        <v>1</v>
      </c>
      <c r="V31">
        <v>0</v>
      </c>
      <c r="W31" s="4">
        <v>2</v>
      </c>
      <c r="X31" t="s">
        <v>88</v>
      </c>
    </row>
    <row r="32" spans="1:24" x14ac:dyDescent="0.25">
      <c r="A32" s="5">
        <v>2</v>
      </c>
      <c r="B32" s="5">
        <v>120776731</v>
      </c>
      <c r="C32" s="5" t="s">
        <v>168</v>
      </c>
      <c r="D32" s="6">
        <v>2.46668838515338E-6</v>
      </c>
      <c r="E32">
        <v>0.65</v>
      </c>
      <c r="F32">
        <v>0.81</v>
      </c>
      <c r="G32">
        <v>2.1999999999999999E-2</v>
      </c>
      <c r="H32">
        <v>0.17</v>
      </c>
      <c r="I32" s="3">
        <v>9.9999999999999995E-8</v>
      </c>
      <c r="J32" s="3"/>
      <c r="K32" s="4">
        <v>1</v>
      </c>
      <c r="M32" s="17">
        <v>0.28999999999999998</v>
      </c>
      <c r="N32" s="10">
        <v>0.67853799999999997</v>
      </c>
      <c r="S32">
        <v>0</v>
      </c>
      <c r="T32">
        <v>1</v>
      </c>
      <c r="V32">
        <v>0</v>
      </c>
      <c r="W32" s="4">
        <v>2</v>
      </c>
      <c r="X32" t="s">
        <v>88</v>
      </c>
    </row>
    <row r="33" spans="1:24" x14ac:dyDescent="0.25">
      <c r="A33" s="5">
        <v>19</v>
      </c>
      <c r="B33" s="5">
        <v>5783323</v>
      </c>
      <c r="C33" s="5" t="s">
        <v>169</v>
      </c>
      <c r="D33" s="6">
        <v>3.3984517048269501E-6</v>
      </c>
      <c r="E33">
        <v>7.0000000000000007E-2</v>
      </c>
      <c r="F33">
        <v>1.4999999999999999E-2</v>
      </c>
      <c r="G33">
        <v>0.39</v>
      </c>
      <c r="H33">
        <v>0.59</v>
      </c>
      <c r="I33" s="3">
        <v>1.1999999999999999E-6</v>
      </c>
      <c r="J33" s="3"/>
      <c r="K33" s="4">
        <v>1</v>
      </c>
      <c r="M33" s="17">
        <v>0.57999999999999996</v>
      </c>
      <c r="N33" s="10">
        <v>0.82499699999999998</v>
      </c>
      <c r="S33">
        <v>0</v>
      </c>
      <c r="V33">
        <v>0</v>
      </c>
      <c r="W33" s="4">
        <v>1</v>
      </c>
      <c r="X33" t="s">
        <v>88</v>
      </c>
    </row>
    <row r="34" spans="1:24" x14ac:dyDescent="0.25">
      <c r="A34" s="5">
        <v>7</v>
      </c>
      <c r="B34" s="5">
        <v>127343354</v>
      </c>
      <c r="C34" s="5" t="s">
        <v>170</v>
      </c>
      <c r="D34" s="6">
        <v>3.4925993714556599E-6</v>
      </c>
      <c r="E34">
        <v>0.86</v>
      </c>
      <c r="F34">
        <v>7.5999999999999998E-2</v>
      </c>
      <c r="G34">
        <v>5.1000000000000004E-3</v>
      </c>
      <c r="H34">
        <v>0.28999999999999998</v>
      </c>
      <c r="I34" s="3">
        <v>3.1E-6</v>
      </c>
      <c r="J34" s="3" t="s">
        <v>13</v>
      </c>
      <c r="K34" s="4">
        <v>1</v>
      </c>
      <c r="L34" s="4">
        <v>1</v>
      </c>
      <c r="M34" s="17">
        <v>0.18</v>
      </c>
      <c r="N34" s="10">
        <v>0.94123299999999999</v>
      </c>
      <c r="S34">
        <v>0</v>
      </c>
      <c r="U34">
        <v>1</v>
      </c>
      <c r="V34">
        <v>0</v>
      </c>
      <c r="W34" s="19">
        <v>3</v>
      </c>
      <c r="X34" t="s">
        <v>88</v>
      </c>
    </row>
    <row r="35" spans="1:24" x14ac:dyDescent="0.25">
      <c r="A35" s="5">
        <v>8</v>
      </c>
      <c r="B35" s="5">
        <v>11607635</v>
      </c>
      <c r="C35" s="5" t="s">
        <v>171</v>
      </c>
      <c r="D35" s="6">
        <v>3.55429632215434E-6</v>
      </c>
      <c r="E35">
        <v>0.41</v>
      </c>
      <c r="F35">
        <v>6.3E-2</v>
      </c>
      <c r="G35">
        <v>0.15</v>
      </c>
      <c r="H35" s="3">
        <v>9.9999999999999995E-8</v>
      </c>
      <c r="I35">
        <v>0.79</v>
      </c>
      <c r="K35" s="4">
        <v>1</v>
      </c>
      <c r="M35" s="17">
        <v>0.36</v>
      </c>
      <c r="N35" s="10">
        <v>0.312085</v>
      </c>
      <c r="S35">
        <v>0</v>
      </c>
      <c r="U35">
        <v>1</v>
      </c>
      <c r="V35">
        <v>0</v>
      </c>
      <c r="W35" s="4">
        <v>2</v>
      </c>
      <c r="X35" t="s">
        <v>88</v>
      </c>
    </row>
    <row r="36" spans="1:24" x14ac:dyDescent="0.25">
      <c r="A36" s="5">
        <v>6</v>
      </c>
      <c r="B36" s="5">
        <v>131179302</v>
      </c>
      <c r="C36" s="5" t="s">
        <v>172</v>
      </c>
      <c r="D36" s="6">
        <v>3.6316020369533799E-6</v>
      </c>
      <c r="E36">
        <v>0.21</v>
      </c>
      <c r="F36">
        <v>6.8000000000000005E-2</v>
      </c>
      <c r="G36">
        <v>0.22</v>
      </c>
      <c r="H36">
        <v>1</v>
      </c>
      <c r="I36" s="3">
        <v>9.9999999999999995E-8</v>
      </c>
      <c r="J36" s="3"/>
      <c r="K36" s="4">
        <v>1</v>
      </c>
      <c r="M36" s="17">
        <v>0.82</v>
      </c>
      <c r="N36" s="10">
        <v>0.60827699999999996</v>
      </c>
      <c r="O36">
        <v>1</v>
      </c>
      <c r="P36">
        <v>1</v>
      </c>
      <c r="Q36">
        <v>1</v>
      </c>
      <c r="R36">
        <v>1</v>
      </c>
      <c r="S36">
        <v>1</v>
      </c>
      <c r="V36">
        <v>0</v>
      </c>
      <c r="W36" s="20">
        <v>2</v>
      </c>
      <c r="X36" t="s">
        <v>88</v>
      </c>
    </row>
    <row r="37" spans="1:24" x14ac:dyDescent="0.25">
      <c r="A37" s="5">
        <v>12</v>
      </c>
      <c r="B37" s="5">
        <v>2967949</v>
      </c>
      <c r="C37" s="5" t="s">
        <v>173</v>
      </c>
      <c r="D37" s="6">
        <v>4.0582802970559598E-6</v>
      </c>
      <c r="E37">
        <v>0.10199999999999999</v>
      </c>
      <c r="F37">
        <v>0.87</v>
      </c>
      <c r="G37">
        <v>0.27</v>
      </c>
      <c r="H37">
        <v>0.15</v>
      </c>
      <c r="I37" s="3">
        <v>9.9999999999999995E-8</v>
      </c>
      <c r="J37" s="3" t="s">
        <v>13</v>
      </c>
      <c r="K37" s="4">
        <v>1</v>
      </c>
      <c r="L37" s="4">
        <v>1</v>
      </c>
      <c r="M37" s="17">
        <v>0.83</v>
      </c>
      <c r="N37" s="10">
        <v>0.28347699999999998</v>
      </c>
      <c r="S37">
        <v>0</v>
      </c>
      <c r="U37">
        <v>1</v>
      </c>
      <c r="V37">
        <v>0</v>
      </c>
      <c r="W37" s="19">
        <v>3</v>
      </c>
      <c r="X37" t="s">
        <v>88</v>
      </c>
    </row>
    <row r="38" spans="1:24" x14ac:dyDescent="0.25">
      <c r="A38" s="5">
        <v>18</v>
      </c>
      <c r="B38" s="5">
        <v>11851686</v>
      </c>
      <c r="C38" s="5" t="s">
        <v>174</v>
      </c>
      <c r="D38" s="6">
        <v>4.1999999999999996E-6</v>
      </c>
      <c r="E38" t="s">
        <v>25</v>
      </c>
      <c r="F38" t="s">
        <v>25</v>
      </c>
      <c r="G38" t="s">
        <v>25</v>
      </c>
      <c r="H38" s="3">
        <v>4.1999999999999996E-6</v>
      </c>
      <c r="I38" t="s">
        <v>25</v>
      </c>
      <c r="M38" s="17">
        <v>0.66</v>
      </c>
      <c r="N38" s="10">
        <v>0.46743800000000002</v>
      </c>
      <c r="P38">
        <v>1</v>
      </c>
      <c r="S38">
        <v>1</v>
      </c>
      <c r="U38">
        <v>1</v>
      </c>
      <c r="V38">
        <v>0</v>
      </c>
      <c r="W38" s="4">
        <v>2</v>
      </c>
      <c r="X38" t="s">
        <v>88</v>
      </c>
    </row>
    <row r="39" spans="1:24" x14ac:dyDescent="0.25">
      <c r="A39" s="5">
        <v>22</v>
      </c>
      <c r="B39" s="5">
        <v>37420713</v>
      </c>
      <c r="C39" s="5" t="s">
        <v>175</v>
      </c>
      <c r="D39" s="6">
        <v>4.2856295696915102E-6</v>
      </c>
      <c r="E39">
        <v>0.33</v>
      </c>
      <c r="F39" t="s">
        <v>25</v>
      </c>
      <c r="G39">
        <v>0.86</v>
      </c>
      <c r="H39" s="3">
        <v>1.9999999999999999E-7</v>
      </c>
      <c r="I39">
        <v>5.0999999999999997E-2</v>
      </c>
      <c r="K39" s="4">
        <v>1</v>
      </c>
      <c r="M39" s="17">
        <v>0.49</v>
      </c>
      <c r="N39" s="10">
        <v>0.42598000000000003</v>
      </c>
      <c r="S39">
        <v>0</v>
      </c>
      <c r="V39">
        <v>0</v>
      </c>
      <c r="W39" s="4">
        <v>1</v>
      </c>
      <c r="X39" t="s">
        <v>88</v>
      </c>
    </row>
    <row r="40" spans="1:24" x14ac:dyDescent="0.25">
      <c r="A40" s="5">
        <v>9</v>
      </c>
      <c r="B40" s="5">
        <v>125796939</v>
      </c>
      <c r="C40" s="5" t="s">
        <v>176</v>
      </c>
      <c r="D40" s="6">
        <v>4.6022523083326402E-6</v>
      </c>
      <c r="E40">
        <v>0.51</v>
      </c>
      <c r="F40">
        <v>0.53</v>
      </c>
      <c r="G40" t="s">
        <v>25</v>
      </c>
      <c r="H40" s="3">
        <v>9.9999999999999995E-8</v>
      </c>
      <c r="I40" t="s">
        <v>25</v>
      </c>
      <c r="M40" s="17">
        <v>0.69</v>
      </c>
      <c r="N40" s="10">
        <v>0.31148399999999998</v>
      </c>
      <c r="S40">
        <v>0</v>
      </c>
      <c r="V40">
        <v>0</v>
      </c>
      <c r="W40" s="4">
        <v>0</v>
      </c>
      <c r="X40" t="s">
        <v>88</v>
      </c>
    </row>
    <row r="41" spans="1:24" x14ac:dyDescent="0.25">
      <c r="A41" s="5">
        <v>9</v>
      </c>
      <c r="B41" s="5">
        <v>26978157</v>
      </c>
      <c r="C41" s="5" t="s">
        <v>37</v>
      </c>
      <c r="D41" s="6">
        <v>6.5691190650921101E-6</v>
      </c>
      <c r="E41" s="3">
        <v>9.9999999999999995E-8</v>
      </c>
      <c r="F41" t="s">
        <v>25</v>
      </c>
      <c r="G41">
        <v>0.7</v>
      </c>
      <c r="H41">
        <v>0.22</v>
      </c>
      <c r="I41">
        <v>0.31</v>
      </c>
      <c r="M41" s="17">
        <v>0.52</v>
      </c>
      <c r="N41" s="10">
        <v>0.15551300000000001</v>
      </c>
      <c r="S41">
        <v>0</v>
      </c>
      <c r="U41">
        <v>1</v>
      </c>
      <c r="V41">
        <v>0</v>
      </c>
      <c r="W41" s="4">
        <v>1</v>
      </c>
      <c r="X41" t="s">
        <v>88</v>
      </c>
    </row>
    <row r="42" spans="1:24" x14ac:dyDescent="0.25">
      <c r="A42" s="5">
        <v>19</v>
      </c>
      <c r="B42" s="5">
        <v>12637322</v>
      </c>
      <c r="C42" s="5" t="s">
        <v>177</v>
      </c>
      <c r="D42" s="6">
        <v>6.83142281800634E-6</v>
      </c>
      <c r="E42" s="3">
        <v>1.2999999999999999E-5</v>
      </c>
      <c r="F42" t="s">
        <v>25</v>
      </c>
      <c r="G42">
        <v>7.1999999999999995E-2</v>
      </c>
      <c r="H42">
        <v>4.4999999999999998E-2</v>
      </c>
      <c r="I42" t="s">
        <v>25</v>
      </c>
      <c r="J42" t="s">
        <v>13</v>
      </c>
      <c r="K42" s="4">
        <v>1</v>
      </c>
      <c r="L42" s="4">
        <v>1</v>
      </c>
      <c r="M42" s="17">
        <v>0.14000000000000001</v>
      </c>
      <c r="N42" s="10">
        <v>4.9458200000000001E-2</v>
      </c>
      <c r="S42">
        <v>0</v>
      </c>
      <c r="V42">
        <v>0</v>
      </c>
      <c r="W42" s="4">
        <v>2</v>
      </c>
    </row>
    <row r="43" spans="1:24" x14ac:dyDescent="0.25">
      <c r="A43" s="5">
        <v>2</v>
      </c>
      <c r="B43" s="5">
        <v>234178662</v>
      </c>
      <c r="C43" s="5" t="s">
        <v>178</v>
      </c>
      <c r="D43" s="6">
        <v>6.9351478172539701E-6</v>
      </c>
      <c r="E43">
        <v>0.34</v>
      </c>
      <c r="F43" t="s">
        <v>25</v>
      </c>
      <c r="G43">
        <v>0.18</v>
      </c>
      <c r="H43" s="3">
        <v>6.9999999999999997E-7</v>
      </c>
      <c r="I43" t="s">
        <v>25</v>
      </c>
      <c r="J43" s="3" t="s">
        <v>58</v>
      </c>
      <c r="L43" s="4">
        <v>1</v>
      </c>
      <c r="M43" s="17">
        <v>0.49</v>
      </c>
      <c r="N43" s="10">
        <v>0.89076900000000003</v>
      </c>
      <c r="S43">
        <v>0</v>
      </c>
      <c r="U43">
        <v>1</v>
      </c>
      <c r="V43">
        <v>0</v>
      </c>
      <c r="W43" s="4">
        <v>2</v>
      </c>
      <c r="X43" t="s">
        <v>88</v>
      </c>
    </row>
    <row r="44" spans="1:24" x14ac:dyDescent="0.25">
      <c r="A44" s="5">
        <v>1</v>
      </c>
      <c r="B44" s="5">
        <v>155240602</v>
      </c>
      <c r="C44" s="5" t="s">
        <v>179</v>
      </c>
      <c r="D44" s="6">
        <v>8.4287706035422297E-6</v>
      </c>
      <c r="E44" t="s">
        <v>25</v>
      </c>
      <c r="F44">
        <v>2.5000000000000001E-2</v>
      </c>
      <c r="G44">
        <v>0.54</v>
      </c>
      <c r="H44">
        <v>0.79</v>
      </c>
      <c r="I44" s="3">
        <v>5.9999999999999997E-7</v>
      </c>
      <c r="J44" s="3"/>
      <c r="K44" s="4">
        <v>1</v>
      </c>
      <c r="M44" s="17">
        <v>0.28999999999999998</v>
      </c>
      <c r="N44" s="10">
        <v>0.26171</v>
      </c>
      <c r="S44">
        <v>0</v>
      </c>
      <c r="V44">
        <v>0</v>
      </c>
      <c r="W44" s="4">
        <v>1</v>
      </c>
      <c r="X44" t="s">
        <v>88</v>
      </c>
    </row>
    <row r="45" spans="1:24" x14ac:dyDescent="0.25">
      <c r="A45" s="5">
        <v>7</v>
      </c>
      <c r="B45" s="5">
        <v>99217536</v>
      </c>
      <c r="C45" s="5" t="s">
        <v>180</v>
      </c>
      <c r="D45" s="6">
        <v>9.4215456623007206E-6</v>
      </c>
      <c r="E45">
        <v>0.24</v>
      </c>
      <c r="F45">
        <v>0.96</v>
      </c>
      <c r="G45">
        <v>0.75</v>
      </c>
      <c r="H45">
        <v>5.8000000000000003E-2</v>
      </c>
      <c r="I45" s="3">
        <v>9.9999999999999995E-8</v>
      </c>
      <c r="J45" s="3"/>
      <c r="M45" s="17" t="s">
        <v>25</v>
      </c>
      <c r="N45" s="17" t="s">
        <v>25</v>
      </c>
      <c r="O45" t="s">
        <v>25</v>
      </c>
      <c r="P45" t="s">
        <v>25</v>
      </c>
      <c r="Q45" t="s">
        <v>25</v>
      </c>
      <c r="R45" t="s">
        <v>25</v>
      </c>
      <c r="S45" t="s">
        <v>25</v>
      </c>
      <c r="V45">
        <v>0</v>
      </c>
      <c r="W45" s="4">
        <v>0</v>
      </c>
      <c r="X45" t="s">
        <v>88</v>
      </c>
    </row>
    <row r="46" spans="1:24" x14ac:dyDescent="0.25">
      <c r="A46" s="8"/>
      <c r="B46" s="8"/>
      <c r="C46" s="8"/>
      <c r="D46" s="21"/>
      <c r="I46" s="3"/>
      <c r="J46" s="3"/>
    </row>
    <row r="47" spans="1:24" x14ac:dyDescent="0.25">
      <c r="A47" s="8"/>
      <c r="B47" s="8"/>
      <c r="C47" s="8"/>
      <c r="D47" s="21"/>
      <c r="I47" s="3"/>
      <c r="J47" s="3"/>
      <c r="K47" s="18"/>
      <c r="L47" s="18"/>
      <c r="M47" s="18"/>
      <c r="N47" s="18"/>
    </row>
    <row r="48" spans="1:24" x14ac:dyDescent="0.25">
      <c r="D48" s="3"/>
      <c r="I48" s="3"/>
      <c r="J48" s="3"/>
    </row>
    <row r="49" spans="4:10" x14ac:dyDescent="0.25">
      <c r="D49" s="3"/>
      <c r="H49" s="3"/>
    </row>
    <row r="50" spans="4:10" x14ac:dyDescent="0.25">
      <c r="D50" s="3"/>
      <c r="I50" s="3"/>
      <c r="J50" s="3"/>
    </row>
    <row r="51" spans="4:10" x14ac:dyDescent="0.25">
      <c r="D51" s="3"/>
      <c r="I51" s="3"/>
      <c r="J51" s="3"/>
    </row>
    <row r="52" spans="4:10" x14ac:dyDescent="0.25">
      <c r="D52" s="3"/>
      <c r="I52" s="3"/>
      <c r="J52" s="3"/>
    </row>
    <row r="53" spans="4:10" x14ac:dyDescent="0.25">
      <c r="D53" s="3"/>
      <c r="H53" s="3"/>
    </row>
    <row r="54" spans="4:10" x14ac:dyDescent="0.25">
      <c r="D54" s="3"/>
      <c r="E54" s="3"/>
    </row>
    <row r="55" spans="4:10" x14ac:dyDescent="0.25">
      <c r="D55" s="3"/>
      <c r="F55" s="3"/>
    </row>
    <row r="56" spans="4:10" x14ac:dyDescent="0.25">
      <c r="D56" s="3"/>
      <c r="H56" s="3"/>
    </row>
    <row r="57" spans="4:10" x14ac:dyDescent="0.25">
      <c r="D57" s="3"/>
      <c r="E57" s="3"/>
    </row>
    <row r="58" spans="4:10" x14ac:dyDescent="0.25">
      <c r="D58" s="3"/>
    </row>
    <row r="59" spans="4:10" x14ac:dyDescent="0.25">
      <c r="D59" s="3"/>
      <c r="I59" s="3"/>
      <c r="J59" s="3"/>
    </row>
    <row r="60" spans="4:10" x14ac:dyDescent="0.25">
      <c r="D60" s="3"/>
      <c r="I60" s="3"/>
      <c r="J60" s="3"/>
    </row>
    <row r="61" spans="4:10" x14ac:dyDescent="0.25">
      <c r="D61" s="3"/>
      <c r="H61" s="3"/>
    </row>
    <row r="62" spans="4:10" x14ac:dyDescent="0.25">
      <c r="D62" s="3"/>
      <c r="H62" s="3"/>
    </row>
    <row r="63" spans="4:10" x14ac:dyDescent="0.25">
      <c r="D63" s="3"/>
      <c r="I63" s="3"/>
      <c r="J63" s="3"/>
    </row>
    <row r="64" spans="4:10" x14ac:dyDescent="0.25">
      <c r="D64" s="3"/>
      <c r="E64" s="3"/>
    </row>
    <row r="65" spans="4:10" x14ac:dyDescent="0.25">
      <c r="D65" s="3"/>
      <c r="I65" s="3"/>
      <c r="J65" s="3"/>
    </row>
    <row r="66" spans="4:10" x14ac:dyDescent="0.25">
      <c r="D66" s="3"/>
      <c r="I66" s="3"/>
      <c r="J66" s="3"/>
    </row>
    <row r="67" spans="4:10" x14ac:dyDescent="0.25">
      <c r="D67" s="3"/>
      <c r="I67" s="3"/>
      <c r="J67" s="3"/>
    </row>
    <row r="68" spans="4:10" x14ac:dyDescent="0.25">
      <c r="D68" s="3"/>
      <c r="F68" s="3"/>
    </row>
    <row r="69" spans="4:10" x14ac:dyDescent="0.25">
      <c r="D69" s="3"/>
      <c r="H69" s="3"/>
    </row>
    <row r="70" spans="4:10" x14ac:dyDescent="0.25">
      <c r="D70" s="3"/>
      <c r="H70" s="3"/>
    </row>
    <row r="71" spans="4:10" x14ac:dyDescent="0.25">
      <c r="D71" s="3"/>
      <c r="H71" s="3"/>
    </row>
    <row r="72" spans="4:10" x14ac:dyDescent="0.25">
      <c r="D72" s="3"/>
      <c r="I72" s="3"/>
      <c r="J72" s="3"/>
    </row>
    <row r="73" spans="4:10" x14ac:dyDescent="0.25">
      <c r="D73" s="3"/>
      <c r="E73" s="3"/>
    </row>
    <row r="74" spans="4:10" x14ac:dyDescent="0.25">
      <c r="D74" s="3"/>
      <c r="I74" s="3"/>
      <c r="J74" s="3"/>
    </row>
    <row r="75" spans="4:10" x14ac:dyDescent="0.25">
      <c r="D75" s="3"/>
      <c r="I75" s="3"/>
      <c r="J75" s="3"/>
    </row>
    <row r="76" spans="4:10" x14ac:dyDescent="0.25">
      <c r="D76" s="3"/>
      <c r="I76" s="3"/>
      <c r="J76" s="3"/>
    </row>
    <row r="77" spans="4:10" x14ac:dyDescent="0.25">
      <c r="D77" s="3"/>
      <c r="H77" s="3"/>
    </row>
    <row r="78" spans="4:10" x14ac:dyDescent="0.25">
      <c r="D78" s="3"/>
      <c r="I78" s="3"/>
      <c r="J78" s="3"/>
    </row>
    <row r="79" spans="4:10" x14ac:dyDescent="0.25">
      <c r="D79" s="3"/>
      <c r="H79" s="3"/>
    </row>
    <row r="80" spans="4:10" x14ac:dyDescent="0.25">
      <c r="D80" s="3"/>
      <c r="I80" s="3"/>
      <c r="J80" s="3"/>
    </row>
    <row r="81" spans="4:10" x14ac:dyDescent="0.25">
      <c r="D81" s="3"/>
      <c r="E81" s="3"/>
    </row>
    <row r="82" spans="4:10" x14ac:dyDescent="0.25">
      <c r="D82" s="3"/>
      <c r="E82" s="3"/>
    </row>
    <row r="83" spans="4:10" x14ac:dyDescent="0.25">
      <c r="D83" s="3"/>
      <c r="I83" s="3"/>
      <c r="J83" s="3"/>
    </row>
    <row r="84" spans="4:10" x14ac:dyDescent="0.25">
      <c r="D84" s="3"/>
      <c r="I84" s="3"/>
      <c r="J84" s="3"/>
    </row>
    <row r="85" spans="4:10" x14ac:dyDescent="0.25">
      <c r="D85" s="3"/>
      <c r="I85" s="3"/>
      <c r="J85" s="3"/>
    </row>
    <row r="86" spans="4:10" x14ac:dyDescent="0.25">
      <c r="D86" s="3"/>
      <c r="E86" s="3"/>
    </row>
    <row r="87" spans="4:10" x14ac:dyDescent="0.25">
      <c r="D87" s="3"/>
      <c r="I87" s="3"/>
      <c r="J87" s="3"/>
    </row>
    <row r="88" spans="4:10" x14ac:dyDescent="0.25">
      <c r="D88" s="3"/>
    </row>
    <row r="89" spans="4:10" x14ac:dyDescent="0.25">
      <c r="D89" s="3"/>
      <c r="I89" s="3"/>
      <c r="J89" s="3"/>
    </row>
    <row r="90" spans="4:10" x14ac:dyDescent="0.25">
      <c r="D90" s="3"/>
      <c r="I90" s="3"/>
      <c r="J90" s="3"/>
    </row>
    <row r="91" spans="4:10" x14ac:dyDescent="0.25">
      <c r="D91" s="3"/>
      <c r="E91" s="3"/>
    </row>
    <row r="92" spans="4:10" x14ac:dyDescent="0.25">
      <c r="D92" s="3"/>
      <c r="H92" s="3"/>
    </row>
    <row r="93" spans="4:10" x14ac:dyDescent="0.25">
      <c r="D93" s="3"/>
      <c r="I93" s="3"/>
      <c r="J93" s="3"/>
    </row>
    <row r="94" spans="4:10" x14ac:dyDescent="0.25">
      <c r="D94" s="3"/>
      <c r="H94" s="3"/>
    </row>
    <row r="95" spans="4:10" x14ac:dyDescent="0.25">
      <c r="D95" s="3"/>
      <c r="E95" s="3"/>
    </row>
    <row r="96" spans="4:10" x14ac:dyDescent="0.25">
      <c r="D96" s="3"/>
      <c r="I96" s="3"/>
      <c r="J96" s="3"/>
    </row>
    <row r="97" spans="4:10" x14ac:dyDescent="0.25">
      <c r="D97" s="3"/>
      <c r="I97" s="3"/>
      <c r="J97" s="3"/>
    </row>
    <row r="98" spans="4:10" x14ac:dyDescent="0.25">
      <c r="D98" s="3"/>
    </row>
    <row r="99" spans="4:10" x14ac:dyDescent="0.25">
      <c r="D99" s="3"/>
      <c r="E99" s="3"/>
    </row>
    <row r="100" spans="4:10" x14ac:dyDescent="0.25">
      <c r="D100" s="3"/>
      <c r="F100" s="3"/>
    </row>
    <row r="101" spans="4:10" x14ac:dyDescent="0.25">
      <c r="D101" s="3"/>
    </row>
    <row r="102" spans="4:10" x14ac:dyDescent="0.25">
      <c r="D102" s="3"/>
      <c r="I102" s="3"/>
      <c r="J102" s="3"/>
    </row>
    <row r="103" spans="4:10" x14ac:dyDescent="0.25">
      <c r="D103" s="3"/>
      <c r="I103" s="3"/>
      <c r="J103" s="3"/>
    </row>
    <row r="104" spans="4:10" x14ac:dyDescent="0.25">
      <c r="D104" s="3"/>
      <c r="E104" s="3"/>
    </row>
    <row r="105" spans="4:10" x14ac:dyDescent="0.25">
      <c r="D105" s="3"/>
      <c r="H105" s="3"/>
    </row>
    <row r="106" spans="4:10" x14ac:dyDescent="0.25">
      <c r="D106" s="3"/>
      <c r="I106" s="3"/>
      <c r="J106" s="3"/>
    </row>
    <row r="107" spans="4:10" x14ac:dyDescent="0.25">
      <c r="D107" s="3"/>
    </row>
    <row r="108" spans="4:10" x14ac:dyDescent="0.25">
      <c r="D108" s="3"/>
      <c r="I108" s="3"/>
      <c r="J108" s="3"/>
    </row>
    <row r="109" spans="4:10" x14ac:dyDescent="0.25">
      <c r="D109" s="3"/>
      <c r="H109" s="3"/>
    </row>
    <row r="110" spans="4:10" x14ac:dyDescent="0.25">
      <c r="D110" s="3"/>
      <c r="E110" s="3"/>
    </row>
    <row r="111" spans="4:10" x14ac:dyDescent="0.25">
      <c r="D111" s="3"/>
    </row>
    <row r="112" spans="4:10" x14ac:dyDescent="0.25">
      <c r="D112" s="3"/>
      <c r="H112" s="3"/>
    </row>
    <row r="113" spans="4:10" x14ac:dyDescent="0.25">
      <c r="D113" s="3"/>
      <c r="E113" s="3"/>
    </row>
    <row r="114" spans="4:10" x14ac:dyDescent="0.25">
      <c r="D114" s="3"/>
      <c r="I114" s="3"/>
      <c r="J114" s="3"/>
    </row>
    <row r="115" spans="4:10" x14ac:dyDescent="0.25">
      <c r="D115" s="3"/>
      <c r="E115" s="3"/>
    </row>
    <row r="116" spans="4:10" x14ac:dyDescent="0.25">
      <c r="D116" s="3"/>
      <c r="E116" s="3"/>
    </row>
    <row r="117" spans="4:10" x14ac:dyDescent="0.25">
      <c r="D117" s="3"/>
      <c r="I117" s="3"/>
      <c r="J117" s="3"/>
    </row>
    <row r="118" spans="4:10" x14ac:dyDescent="0.25">
      <c r="D118" s="3"/>
    </row>
    <row r="119" spans="4:10" x14ac:dyDescent="0.25">
      <c r="D119" s="3"/>
      <c r="I119" s="3"/>
      <c r="J119" s="3"/>
    </row>
    <row r="121" spans="4:10" x14ac:dyDescent="0.25">
      <c r="E121" s="3"/>
    </row>
    <row r="123" spans="4:10" x14ac:dyDescent="0.25">
      <c r="F123" s="3"/>
    </row>
    <row r="124" spans="4:10" x14ac:dyDescent="0.25">
      <c r="E124" s="3"/>
    </row>
    <row r="125" spans="4:10" x14ac:dyDescent="0.25">
      <c r="F125" s="3"/>
    </row>
    <row r="126" spans="4:10" x14ac:dyDescent="0.25">
      <c r="E126" s="3"/>
    </row>
    <row r="127" spans="4:10" x14ac:dyDescent="0.25">
      <c r="H127" s="3"/>
    </row>
    <row r="128" spans="4:10" x14ac:dyDescent="0.25">
      <c r="I128" s="3"/>
      <c r="J128" s="3"/>
    </row>
    <row r="129" spans="5:10" x14ac:dyDescent="0.25">
      <c r="I129" s="3"/>
      <c r="J129" s="3"/>
    </row>
    <row r="132" spans="5:10" x14ac:dyDescent="0.25">
      <c r="I132" s="3"/>
      <c r="J132" s="3"/>
    </row>
    <row r="133" spans="5:10" x14ac:dyDescent="0.25">
      <c r="H133" s="3"/>
    </row>
    <row r="134" spans="5:10" x14ac:dyDescent="0.25">
      <c r="I134" s="3"/>
      <c r="J134" s="3"/>
    </row>
    <row r="135" spans="5:10" x14ac:dyDescent="0.25">
      <c r="H135" s="3"/>
    </row>
    <row r="136" spans="5:10" x14ac:dyDescent="0.25">
      <c r="E136" s="3"/>
    </row>
    <row r="138" spans="5:10" x14ac:dyDescent="0.25">
      <c r="I138" s="3"/>
      <c r="J138" s="3"/>
    </row>
    <row r="140" spans="5:10" x14ac:dyDescent="0.25">
      <c r="I140" s="3"/>
      <c r="J140" s="3"/>
    </row>
    <row r="141" spans="5:10" x14ac:dyDescent="0.25">
      <c r="H141" s="3"/>
    </row>
    <row r="143" spans="5:10" x14ac:dyDescent="0.25">
      <c r="I143" s="3"/>
      <c r="J143" s="3"/>
    </row>
    <row r="144" spans="5:10" x14ac:dyDescent="0.25">
      <c r="E144" s="3"/>
    </row>
    <row r="149" spans="6:10" x14ac:dyDescent="0.25">
      <c r="F149" s="3"/>
    </row>
    <row r="151" spans="6:10" x14ac:dyDescent="0.25">
      <c r="I151" s="3"/>
      <c r="J151" s="3"/>
    </row>
    <row r="152" spans="6:10" x14ac:dyDescent="0.25">
      <c r="H152" s="3"/>
    </row>
    <row r="153" spans="6:10" x14ac:dyDescent="0.25">
      <c r="H153" s="3"/>
    </row>
    <row r="154" spans="6:10" x14ac:dyDescent="0.25">
      <c r="I154" s="3"/>
      <c r="J154" s="3"/>
    </row>
    <row r="156" spans="6:10" x14ac:dyDescent="0.25">
      <c r="H156" s="3"/>
    </row>
    <row r="158" spans="6:10" x14ac:dyDescent="0.25">
      <c r="I158" s="3"/>
      <c r="J158" s="3"/>
    </row>
    <row r="159" spans="6:10" x14ac:dyDescent="0.25">
      <c r="H159" s="3"/>
    </row>
    <row r="160" spans="6:10" x14ac:dyDescent="0.25">
      <c r="I160" s="3"/>
      <c r="J160" s="3"/>
    </row>
    <row r="164" spans="5:10" x14ac:dyDescent="0.25">
      <c r="E164" s="3"/>
    </row>
    <row r="165" spans="5:10" x14ac:dyDescent="0.25">
      <c r="E165" s="3"/>
    </row>
    <row r="166" spans="5:10" x14ac:dyDescent="0.25">
      <c r="G166" s="3"/>
    </row>
    <row r="167" spans="5:10" x14ac:dyDescent="0.25">
      <c r="H167" s="3"/>
    </row>
    <row r="168" spans="5:10" x14ac:dyDescent="0.25">
      <c r="E168" s="3"/>
    </row>
    <row r="169" spans="5:10" x14ac:dyDescent="0.25">
      <c r="H169" s="3"/>
    </row>
    <row r="171" spans="5:10" x14ac:dyDescent="0.25">
      <c r="I171" s="3"/>
      <c r="J171" s="3"/>
    </row>
    <row r="172" spans="5:10" x14ac:dyDescent="0.25">
      <c r="I172" s="3"/>
      <c r="J172" s="3"/>
    </row>
    <row r="175" spans="5:10" x14ac:dyDescent="0.25">
      <c r="H175" s="3"/>
    </row>
    <row r="177" spans="4:10" x14ac:dyDescent="0.25">
      <c r="D177" s="3"/>
      <c r="I177" s="3"/>
      <c r="J177" s="3"/>
    </row>
    <row r="178" spans="4:10" x14ac:dyDescent="0.25">
      <c r="I178" s="3"/>
      <c r="J178" s="3"/>
    </row>
    <row r="179" spans="4:10" x14ac:dyDescent="0.25">
      <c r="I179" s="3"/>
      <c r="J179" s="3"/>
    </row>
    <row r="181" spans="4:10" x14ac:dyDescent="0.25">
      <c r="G181" s="3"/>
    </row>
    <row r="182" spans="4:10" x14ac:dyDescent="0.25">
      <c r="G182" s="3"/>
    </row>
    <row r="183" spans="4:10" x14ac:dyDescent="0.25">
      <c r="E183" s="3"/>
    </row>
    <row r="184" spans="4:10" x14ac:dyDescent="0.25">
      <c r="E184" s="3"/>
    </row>
    <row r="185" spans="4:10" x14ac:dyDescent="0.25">
      <c r="H185" s="3"/>
    </row>
    <row r="186" spans="4:10" x14ac:dyDescent="0.25">
      <c r="E186" s="3"/>
    </row>
    <row r="187" spans="4:10" x14ac:dyDescent="0.25">
      <c r="H187" s="3"/>
    </row>
    <row r="188" spans="4:10" x14ac:dyDescent="0.25">
      <c r="H188" s="3"/>
    </row>
    <row r="189" spans="4:10" x14ac:dyDescent="0.25">
      <c r="F189" s="3"/>
    </row>
    <row r="191" spans="4:10" x14ac:dyDescent="0.25">
      <c r="I191" s="3"/>
      <c r="J191" s="3"/>
    </row>
    <row r="192" spans="4:10" x14ac:dyDescent="0.25">
      <c r="E192" s="3"/>
    </row>
    <row r="193" spans="5:10" x14ac:dyDescent="0.25">
      <c r="F193" s="3"/>
    </row>
    <row r="194" spans="5:10" x14ac:dyDescent="0.25">
      <c r="E194" s="3"/>
    </row>
    <row r="195" spans="5:10" x14ac:dyDescent="0.25">
      <c r="G195" s="3"/>
    </row>
    <row r="196" spans="5:10" x14ac:dyDescent="0.25">
      <c r="I196" s="3"/>
      <c r="J196" s="3"/>
    </row>
    <row r="198" spans="5:10" x14ac:dyDescent="0.25">
      <c r="F198" s="3"/>
    </row>
    <row r="199" spans="5:10" x14ac:dyDescent="0.25">
      <c r="E199" s="3"/>
    </row>
    <row r="200" spans="5:10" x14ac:dyDescent="0.25">
      <c r="I200" s="3"/>
      <c r="J200" s="3"/>
    </row>
    <row r="204" spans="5:10" x14ac:dyDescent="0.25">
      <c r="I204" s="3"/>
      <c r="J204" s="3"/>
    </row>
    <row r="205" spans="5:10" x14ac:dyDescent="0.25">
      <c r="I205" s="3"/>
      <c r="J205" s="3"/>
    </row>
    <row r="206" spans="5:10" x14ac:dyDescent="0.25">
      <c r="I206" s="3"/>
      <c r="J206" s="3"/>
    </row>
    <row r="208" spans="5:10" x14ac:dyDescent="0.25">
      <c r="I208" s="3"/>
      <c r="J208" s="3"/>
    </row>
    <row r="210" spans="3:10" x14ac:dyDescent="0.25">
      <c r="E210" s="3"/>
    </row>
    <row r="213" spans="3:10" x14ac:dyDescent="0.25">
      <c r="H213" s="3"/>
    </row>
    <row r="216" spans="3:10" x14ac:dyDescent="0.25">
      <c r="I216" s="3"/>
      <c r="J216" s="3"/>
    </row>
    <row r="217" spans="3:10" x14ac:dyDescent="0.25">
      <c r="I217" s="3"/>
      <c r="J217" s="3"/>
    </row>
    <row r="218" spans="3:10" x14ac:dyDescent="0.25">
      <c r="I218" s="3"/>
      <c r="J218" s="3"/>
    </row>
    <row r="219" spans="3:10" x14ac:dyDescent="0.25">
      <c r="H219" s="3"/>
    </row>
    <row r="220" spans="3:10" x14ac:dyDescent="0.25">
      <c r="E220" s="3"/>
    </row>
    <row r="222" spans="3:10" x14ac:dyDescent="0.25">
      <c r="C222" s="22"/>
      <c r="I222" s="3"/>
      <c r="J222" s="3"/>
    </row>
    <row r="224" spans="3:10" x14ac:dyDescent="0.25">
      <c r="E224" s="3"/>
    </row>
    <row r="228" spans="4:10" x14ac:dyDescent="0.25">
      <c r="I228" s="3"/>
      <c r="J228" s="3"/>
    </row>
    <row r="229" spans="4:10" x14ac:dyDescent="0.25">
      <c r="H229" s="3"/>
    </row>
    <row r="230" spans="4:10" x14ac:dyDescent="0.25">
      <c r="D230" s="3"/>
    </row>
    <row r="231" spans="4:10" x14ac:dyDescent="0.25">
      <c r="D231" s="3"/>
    </row>
    <row r="232" spans="4:10" x14ac:dyDescent="0.25">
      <c r="H232" s="3"/>
    </row>
    <row r="241" spans="5:10" x14ac:dyDescent="0.25">
      <c r="E241" s="3"/>
    </row>
    <row r="242" spans="5:10" x14ac:dyDescent="0.25">
      <c r="I242" s="3"/>
      <c r="J242" s="3"/>
    </row>
    <row r="243" spans="5:10" x14ac:dyDescent="0.25">
      <c r="I243" s="3"/>
      <c r="J243" s="3"/>
    </row>
    <row r="245" spans="5:10" x14ac:dyDescent="0.25">
      <c r="I245" s="3"/>
      <c r="J245" s="3"/>
    </row>
    <row r="246" spans="5:10" x14ac:dyDescent="0.25">
      <c r="G246" s="3"/>
    </row>
    <row r="249" spans="5:10" x14ac:dyDescent="0.25">
      <c r="I249" s="3"/>
      <c r="J249" s="3"/>
    </row>
    <row r="253" spans="5:10" x14ac:dyDescent="0.25">
      <c r="I253" s="3"/>
      <c r="J253" s="3"/>
    </row>
    <row r="254" spans="5:10" x14ac:dyDescent="0.25">
      <c r="E254" s="3"/>
    </row>
    <row r="255" spans="5:10" x14ac:dyDescent="0.25">
      <c r="F255" s="3"/>
    </row>
    <row r="258" spans="5:10" x14ac:dyDescent="0.25">
      <c r="H258" s="3"/>
    </row>
    <row r="259" spans="5:10" x14ac:dyDescent="0.25">
      <c r="I259" s="3"/>
      <c r="J259" s="3"/>
    </row>
    <row r="260" spans="5:10" x14ac:dyDescent="0.25">
      <c r="H260" s="3"/>
    </row>
    <row r="261" spans="5:10" x14ac:dyDescent="0.25">
      <c r="F261" s="3"/>
    </row>
    <row r="264" spans="5:10" x14ac:dyDescent="0.25">
      <c r="I264" s="3"/>
      <c r="J264" s="3"/>
    </row>
    <row r="265" spans="5:10" x14ac:dyDescent="0.25">
      <c r="E265" s="3"/>
    </row>
    <row r="266" spans="5:10" x14ac:dyDescent="0.25">
      <c r="I266" s="3"/>
      <c r="J266" s="3"/>
    </row>
    <row r="272" spans="5:10" x14ac:dyDescent="0.25">
      <c r="I272" s="3"/>
      <c r="J272" s="3"/>
    </row>
    <row r="275" spans="5:10" x14ac:dyDescent="0.25">
      <c r="E275" s="3"/>
    </row>
    <row r="282" spans="5:10" x14ac:dyDescent="0.25">
      <c r="I282" s="3"/>
      <c r="J282" s="3"/>
    </row>
    <row r="283" spans="5:10" x14ac:dyDescent="0.25">
      <c r="F283" s="3"/>
    </row>
    <row r="286" spans="5:10" x14ac:dyDescent="0.25">
      <c r="E286" s="3"/>
    </row>
    <row r="289" spans="5:10" x14ac:dyDescent="0.25">
      <c r="I289" s="3"/>
      <c r="J289" s="3"/>
    </row>
    <row r="290" spans="5:10" x14ac:dyDescent="0.25">
      <c r="E290" s="3"/>
      <c r="H290" s="3"/>
    </row>
    <row r="291" spans="5:10" x14ac:dyDescent="0.25">
      <c r="I291" s="3"/>
      <c r="J291" s="3"/>
    </row>
    <row r="293" spans="5:10" x14ac:dyDescent="0.25">
      <c r="I293" s="3"/>
      <c r="J293" s="3"/>
    </row>
    <row r="300" spans="5:10" x14ac:dyDescent="0.25">
      <c r="H300" s="3"/>
    </row>
    <row r="303" spans="5:10" x14ac:dyDescent="0.25">
      <c r="I303" s="3"/>
      <c r="J303" s="3"/>
    </row>
    <row r="304" spans="5:10" x14ac:dyDescent="0.25">
      <c r="E304" s="3"/>
    </row>
    <row r="308" spans="5:10" x14ac:dyDescent="0.25">
      <c r="I308" s="3"/>
      <c r="J308" s="3"/>
    </row>
    <row r="309" spans="5:10" x14ac:dyDescent="0.25">
      <c r="H309" s="3"/>
    </row>
    <row r="310" spans="5:10" x14ac:dyDescent="0.25">
      <c r="H310" s="3"/>
    </row>
    <row r="312" spans="5:10" x14ac:dyDescent="0.25">
      <c r="F312" s="3"/>
    </row>
    <row r="313" spans="5:10" x14ac:dyDescent="0.25">
      <c r="E313" s="3"/>
    </row>
    <row r="317" spans="5:10" x14ac:dyDescent="0.25">
      <c r="F317" s="3"/>
    </row>
    <row r="319" spans="5:10" x14ac:dyDescent="0.25">
      <c r="E319" s="3"/>
    </row>
    <row r="325" spans="8:10" x14ac:dyDescent="0.25">
      <c r="H325" s="3"/>
      <c r="I325" s="3"/>
      <c r="J325" s="3"/>
    </row>
    <row r="328" spans="8:10" x14ac:dyDescent="0.25">
      <c r="H328" s="3"/>
    </row>
    <row r="335" spans="8:10" x14ac:dyDescent="0.25">
      <c r="H335" s="3"/>
    </row>
    <row r="337" spans="5:10" x14ac:dyDescent="0.25">
      <c r="E337" s="3"/>
    </row>
    <row r="338" spans="5:10" x14ac:dyDescent="0.25">
      <c r="E338" s="3"/>
    </row>
    <row r="344" spans="5:10" x14ac:dyDescent="0.25">
      <c r="F344" s="3"/>
    </row>
    <row r="349" spans="5:10" x14ac:dyDescent="0.25">
      <c r="I349" s="3"/>
      <c r="J349" s="3"/>
    </row>
    <row r="355" spans="5:8" x14ac:dyDescent="0.25">
      <c r="E355" s="3"/>
    </row>
    <row r="356" spans="5:8" x14ac:dyDescent="0.25">
      <c r="G356" s="3"/>
    </row>
    <row r="364" spans="5:8" x14ac:dyDescent="0.25">
      <c r="H364" s="3"/>
    </row>
    <row r="366" spans="5:8" x14ac:dyDescent="0.25">
      <c r="E366" s="3"/>
    </row>
    <row r="368" spans="5:8" x14ac:dyDescent="0.25">
      <c r="E368" s="3"/>
    </row>
    <row r="370" spans="8:10" x14ac:dyDescent="0.25">
      <c r="I370" s="3"/>
      <c r="J370" s="3"/>
    </row>
    <row r="374" spans="8:10" x14ac:dyDescent="0.25">
      <c r="H374" s="3"/>
    </row>
    <row r="381" spans="8:10" x14ac:dyDescent="0.25">
      <c r="I381" s="3"/>
      <c r="J381" s="3"/>
    </row>
    <row r="385" spans="5:10" x14ac:dyDescent="0.25">
      <c r="I385" s="3"/>
      <c r="J385" s="3"/>
    </row>
    <row r="392" spans="5:10" x14ac:dyDescent="0.25">
      <c r="I392" s="3"/>
      <c r="J392" s="3"/>
    </row>
    <row r="393" spans="5:10" x14ac:dyDescent="0.25">
      <c r="E393" s="3"/>
    </row>
    <row r="394" spans="5:10" x14ac:dyDescent="0.25">
      <c r="H394" s="3"/>
    </row>
    <row r="404" spans="3:10" x14ac:dyDescent="0.25">
      <c r="D404" s="3"/>
      <c r="H404" s="3"/>
    </row>
    <row r="405" spans="3:10" x14ac:dyDescent="0.25">
      <c r="I405" s="3"/>
      <c r="J405" s="3"/>
    </row>
    <row r="406" spans="3:10" x14ac:dyDescent="0.25">
      <c r="C406" s="22"/>
    </row>
    <row r="413" spans="3:10" x14ac:dyDescent="0.25">
      <c r="I413" s="3"/>
      <c r="J413" s="3"/>
    </row>
    <row r="429" spans="9:10" x14ac:dyDescent="0.25">
      <c r="I429" s="3"/>
      <c r="J429" s="3"/>
    </row>
    <row r="441" spans="7:10" x14ac:dyDescent="0.25">
      <c r="I441" s="3"/>
      <c r="J441" s="3"/>
    </row>
    <row r="445" spans="7:10" x14ac:dyDescent="0.25">
      <c r="G445" s="3"/>
    </row>
    <row r="448" spans="7:10" x14ac:dyDescent="0.25">
      <c r="I448" s="3"/>
      <c r="J448" s="3"/>
    </row>
    <row r="453" spans="4:10" x14ac:dyDescent="0.25">
      <c r="D453" s="3"/>
      <c r="I453" s="3"/>
      <c r="J453" s="3"/>
    </row>
    <row r="471" spans="8:8" x14ac:dyDescent="0.25">
      <c r="H471" s="3"/>
    </row>
    <row r="484" spans="6:8" x14ac:dyDescent="0.25">
      <c r="F484" s="3"/>
    </row>
    <row r="496" spans="6:8" x14ac:dyDescent="0.25">
      <c r="H496" s="3"/>
    </row>
    <row r="500" spans="4:10" x14ac:dyDescent="0.25">
      <c r="G500" s="3"/>
    </row>
    <row r="508" spans="4:10" x14ac:dyDescent="0.25">
      <c r="D508" s="3"/>
    </row>
    <row r="510" spans="4:10" x14ac:dyDescent="0.25">
      <c r="I510" s="3"/>
      <c r="J510" s="3"/>
    </row>
    <row r="512" spans="4:10" x14ac:dyDescent="0.25">
      <c r="F512" s="3"/>
    </row>
    <row r="518" spans="5:5" x14ac:dyDescent="0.25">
      <c r="E518" s="3"/>
    </row>
    <row r="530" spans="6:10" x14ac:dyDescent="0.25">
      <c r="F530" s="3"/>
    </row>
    <row r="540" spans="6:10" x14ac:dyDescent="0.25">
      <c r="H540" s="3"/>
    </row>
    <row r="542" spans="6:10" x14ac:dyDescent="0.25">
      <c r="I542" s="3"/>
      <c r="J542" s="3"/>
    </row>
    <row r="555" spans="4:10" x14ac:dyDescent="0.25">
      <c r="D555" s="3"/>
      <c r="I555" s="3"/>
      <c r="J555" s="3"/>
    </row>
    <row r="557" spans="4:10" x14ac:dyDescent="0.25">
      <c r="H557" s="3"/>
    </row>
    <row r="568" spans="6:10" x14ac:dyDescent="0.25">
      <c r="H568" s="3"/>
    </row>
    <row r="574" spans="6:10" x14ac:dyDescent="0.25">
      <c r="I574" s="3"/>
      <c r="J574" s="3"/>
    </row>
    <row r="575" spans="6:10" x14ac:dyDescent="0.25">
      <c r="F575" s="3"/>
    </row>
    <row r="588" spans="6:6" x14ac:dyDescent="0.25">
      <c r="F588" s="3"/>
    </row>
    <row r="602" spans="5:5" x14ac:dyDescent="0.25">
      <c r="E602" s="3"/>
    </row>
    <row r="630" spans="4:10" x14ac:dyDescent="0.25">
      <c r="D630" s="3"/>
      <c r="I630" s="3"/>
      <c r="J630" s="3"/>
    </row>
    <row r="648" spans="9:10" x14ac:dyDescent="0.25">
      <c r="I648" s="3"/>
      <c r="J648" s="3"/>
    </row>
    <row r="676" spans="9:10" x14ac:dyDescent="0.25">
      <c r="I676" s="3"/>
      <c r="J676" s="3"/>
    </row>
    <row r="697" spans="5:5" x14ac:dyDescent="0.25">
      <c r="E697" s="3"/>
    </row>
    <row r="874" spans="5:5" x14ac:dyDescent="0.25">
      <c r="E874" s="3"/>
    </row>
    <row r="924" spans="4:10" x14ac:dyDescent="0.25">
      <c r="D924" s="3"/>
      <c r="I924" s="3"/>
      <c r="J924" s="3"/>
    </row>
    <row r="989" spans="8:8" x14ac:dyDescent="0.25">
      <c r="H989" s="3"/>
    </row>
    <row r="1001" spans="4:6" x14ac:dyDescent="0.25">
      <c r="D1001" s="3"/>
      <c r="F1001" s="3"/>
    </row>
    <row r="1062" spans="8:8" x14ac:dyDescent="0.25">
      <c r="H1062" s="3"/>
    </row>
    <row r="1124" spans="4:5" x14ac:dyDescent="0.25">
      <c r="D1124" s="3"/>
      <c r="E1124" s="3"/>
    </row>
    <row r="1158" spans="8:10" x14ac:dyDescent="0.25">
      <c r="H1158" s="3"/>
    </row>
    <row r="1159" spans="8:10" x14ac:dyDescent="0.25">
      <c r="I1159" s="3"/>
      <c r="J1159" s="3"/>
    </row>
    <row r="1195" spans="9:10" x14ac:dyDescent="0.25">
      <c r="I1195" s="3"/>
      <c r="J1195" s="3"/>
    </row>
    <row r="1264" spans="9:10" x14ac:dyDescent="0.25">
      <c r="I1264" s="3"/>
      <c r="J1264" s="3"/>
    </row>
    <row r="1269" spans="9:10" x14ac:dyDescent="0.25">
      <c r="I1269" s="3"/>
      <c r="J1269" s="3"/>
    </row>
    <row r="1296" spans="4:8" x14ac:dyDescent="0.25">
      <c r="D1296" s="3"/>
      <c r="H1296" s="3"/>
    </row>
    <row r="1342" spans="3:3" x14ac:dyDescent="0.25">
      <c r="C1342" s="22"/>
    </row>
    <row r="1367" spans="4:10" x14ac:dyDescent="0.25">
      <c r="D1367" s="3"/>
      <c r="I1367" s="3"/>
      <c r="J1367" s="3"/>
    </row>
    <row r="1436" spans="3:3" x14ac:dyDescent="0.25">
      <c r="C1436" s="22"/>
    </row>
    <row r="1525" spans="4:5" x14ac:dyDescent="0.25">
      <c r="D1525" s="3"/>
      <c r="E1525" s="3"/>
    </row>
    <row r="1566" spans="6:6" x14ac:dyDescent="0.25">
      <c r="F1566" s="3"/>
    </row>
    <row r="1578" spans="4:10" x14ac:dyDescent="0.25">
      <c r="D1578" s="3"/>
      <c r="I1578" s="3"/>
      <c r="J1578" s="3"/>
    </row>
    <row r="1694" spans="9:10" x14ac:dyDescent="0.25">
      <c r="I1694" s="3"/>
      <c r="J1694" s="3"/>
    </row>
    <row r="1815" spans="4:10" x14ac:dyDescent="0.25">
      <c r="D1815" s="3"/>
      <c r="I1815" s="3"/>
      <c r="J1815" s="3"/>
    </row>
    <row r="1820" spans="4:10" x14ac:dyDescent="0.25">
      <c r="I1820" s="3"/>
      <c r="J1820" s="3"/>
    </row>
    <row r="1892" spans="4:5" x14ac:dyDescent="0.25">
      <c r="E1892" s="3"/>
    </row>
    <row r="1901" spans="4:5" x14ac:dyDescent="0.25">
      <c r="D1901" s="3"/>
      <c r="E1901" s="3"/>
    </row>
    <row r="2056" spans="5:8" x14ac:dyDescent="0.25">
      <c r="E2056" s="3"/>
    </row>
    <row r="2057" spans="5:8" x14ac:dyDescent="0.25">
      <c r="H2057" s="3"/>
    </row>
    <row r="2066" spans="4:5" x14ac:dyDescent="0.25">
      <c r="D2066" s="3"/>
      <c r="E2066" s="3"/>
    </row>
    <row r="2135" spans="9:10" x14ac:dyDescent="0.25">
      <c r="I2135" s="3"/>
      <c r="J2135" s="3"/>
    </row>
    <row r="2257" spans="9:10" x14ac:dyDescent="0.25">
      <c r="I2257" s="3"/>
      <c r="J2257" s="3"/>
    </row>
    <row r="2270" spans="9:10" x14ac:dyDescent="0.25">
      <c r="I2270" s="3"/>
      <c r="J2270" s="3"/>
    </row>
    <row r="2285" spans="5:5" x14ac:dyDescent="0.25">
      <c r="E2285" s="3"/>
    </row>
    <row r="2313" spans="5:5" x14ac:dyDescent="0.25">
      <c r="E2313" s="3"/>
    </row>
    <row r="2366" spans="4:5" x14ac:dyDescent="0.25">
      <c r="D2366" s="3"/>
      <c r="E2366" s="3"/>
    </row>
    <row r="2437" spans="9:10" x14ac:dyDescent="0.25">
      <c r="I2437" s="3"/>
      <c r="J2437" s="3"/>
    </row>
    <row r="2458" spans="4:5" x14ac:dyDescent="0.25">
      <c r="D2458" s="3"/>
      <c r="E2458" s="3"/>
    </row>
    <row r="2466" spans="4:10" x14ac:dyDescent="0.25">
      <c r="D2466" s="3"/>
      <c r="H2466" s="3"/>
    </row>
    <row r="2473" spans="4:10" x14ac:dyDescent="0.25">
      <c r="I2473" s="3"/>
      <c r="J2473" s="3"/>
    </row>
    <row r="2595" spans="4:5" x14ac:dyDescent="0.25">
      <c r="D2595" s="3"/>
      <c r="E2595" s="3"/>
    </row>
    <row r="2709" spans="4:4" x14ac:dyDescent="0.25">
      <c r="D2709" s="3"/>
    </row>
    <row r="2725" spans="4:10" x14ac:dyDescent="0.25">
      <c r="D2725" s="3"/>
      <c r="I2725" s="3"/>
      <c r="J2725" s="3"/>
    </row>
    <row r="2738" spans="4:10" x14ac:dyDescent="0.25">
      <c r="H2738" s="3"/>
    </row>
    <row r="2739" spans="4:10" x14ac:dyDescent="0.25">
      <c r="D2739" s="3"/>
      <c r="I2739" s="3"/>
      <c r="J2739" s="3"/>
    </row>
    <row r="2785" spans="9:10" x14ac:dyDescent="0.25">
      <c r="I2785" s="3"/>
      <c r="J2785" s="3"/>
    </row>
    <row r="2870" spans="5:5" x14ac:dyDescent="0.25">
      <c r="E2870" s="3"/>
    </row>
    <row r="2885" spans="5:5" x14ac:dyDescent="0.25">
      <c r="E2885" s="3"/>
    </row>
    <row r="3057" spans="9:10" x14ac:dyDescent="0.25">
      <c r="I3057" s="3"/>
      <c r="J3057" s="3"/>
    </row>
    <row r="3176" spans="4:10" x14ac:dyDescent="0.25">
      <c r="D3176" s="3"/>
      <c r="I3176" s="3"/>
      <c r="J3176" s="3"/>
    </row>
    <row r="3282" spans="7:7" x14ac:dyDescent="0.25">
      <c r="G3282" s="3"/>
    </row>
    <row r="3297" spans="4:4" x14ac:dyDescent="0.25">
      <c r="D3297" s="3"/>
    </row>
    <row r="3350" spans="4:8" x14ac:dyDescent="0.25">
      <c r="E3350" s="3"/>
    </row>
    <row r="3355" spans="4:8" x14ac:dyDescent="0.25">
      <c r="D3355" s="3"/>
      <c r="H3355" s="3"/>
    </row>
    <row r="3422" spans="9:10" x14ac:dyDescent="0.25">
      <c r="I3422" s="3"/>
      <c r="J3422" s="3"/>
    </row>
    <row r="3431" spans="4:5" x14ac:dyDescent="0.25">
      <c r="D3431" s="3"/>
      <c r="E3431" s="3"/>
    </row>
    <row r="3483" spans="4:10" x14ac:dyDescent="0.25">
      <c r="D3483" s="3"/>
      <c r="I3483" s="3"/>
      <c r="J3483" s="3"/>
    </row>
    <row r="3513" spans="6:6" x14ac:dyDescent="0.25">
      <c r="F3513" s="3"/>
    </row>
    <row r="3582" spans="5:5" x14ac:dyDescent="0.25">
      <c r="E3582" s="3"/>
    </row>
    <row r="3686" spans="9:10" x14ac:dyDescent="0.25">
      <c r="I3686" s="3"/>
      <c r="J3686" s="3"/>
    </row>
    <row r="3696" spans="9:10" x14ac:dyDescent="0.25">
      <c r="I3696" s="3"/>
      <c r="J3696" s="3"/>
    </row>
    <row r="3708" spans="9:10" x14ac:dyDescent="0.25">
      <c r="I3708" s="3"/>
      <c r="J3708" s="3"/>
    </row>
    <row r="3788" spans="5:5" x14ac:dyDescent="0.25">
      <c r="E3788" s="3"/>
    </row>
    <row r="3807" spans="9:10" x14ac:dyDescent="0.25">
      <c r="I3807" s="3"/>
      <c r="J3807" s="3"/>
    </row>
    <row r="3896" spans="4:10" x14ac:dyDescent="0.25">
      <c r="D3896" s="3"/>
      <c r="I3896" s="3"/>
      <c r="J3896" s="3"/>
    </row>
    <row r="3914" spans="5:5" x14ac:dyDescent="0.25">
      <c r="E3914" s="3"/>
    </row>
    <row r="3938" spans="4:4" x14ac:dyDescent="0.25">
      <c r="D3938" s="3"/>
    </row>
    <row r="3986" spans="4:5" x14ac:dyDescent="0.25">
      <c r="D3986" s="3"/>
      <c r="E3986" s="3"/>
    </row>
    <row r="4094" spans="7:7" x14ac:dyDescent="0.25">
      <c r="G4094" s="3"/>
    </row>
    <row r="4224" spans="4:10" x14ac:dyDescent="0.25">
      <c r="D4224" s="3"/>
      <c r="I4224" s="3"/>
      <c r="J4224" s="3"/>
    </row>
    <row r="4266" spans="4:10" x14ac:dyDescent="0.25">
      <c r="H4266" s="3"/>
    </row>
    <row r="4268" spans="4:10" x14ac:dyDescent="0.25">
      <c r="D4268" s="3"/>
      <c r="F4268" s="3"/>
    </row>
    <row r="4269" spans="4:10" x14ac:dyDescent="0.25">
      <c r="D4269" s="3"/>
      <c r="I4269" s="3"/>
      <c r="J4269" s="3"/>
    </row>
    <row r="4327" spans="7:8" x14ac:dyDescent="0.25">
      <c r="G4327" s="3"/>
    </row>
    <row r="4332" spans="7:8" x14ac:dyDescent="0.25">
      <c r="H4332" s="3"/>
    </row>
    <row r="4360" spans="4:8" x14ac:dyDescent="0.25">
      <c r="D4360" s="3"/>
      <c r="H4360" s="3"/>
    </row>
    <row r="4439" spans="4:6" x14ac:dyDescent="0.25">
      <c r="D4439" s="3"/>
      <c r="F4439" s="3"/>
    </row>
    <row r="4459" spans="5:5" x14ac:dyDescent="0.25">
      <c r="E4459" s="3"/>
    </row>
    <row r="4517" spans="4:8" x14ac:dyDescent="0.25">
      <c r="D4517" s="3"/>
      <c r="H4517" s="3"/>
    </row>
    <row r="4559" spans="4:8" x14ac:dyDescent="0.25">
      <c r="D4559" s="3"/>
      <c r="H4559" s="3"/>
    </row>
    <row r="4561" spans="4:10" x14ac:dyDescent="0.25">
      <c r="D4561" s="3"/>
      <c r="H4561" s="3"/>
    </row>
    <row r="4569" spans="4:10" x14ac:dyDescent="0.25">
      <c r="I4569" s="3"/>
      <c r="J4569" s="3"/>
    </row>
    <row r="4589" spans="9:10" x14ac:dyDescent="0.25">
      <c r="I4589" s="3"/>
      <c r="J4589" s="3"/>
    </row>
    <row r="4643" spans="9:10" x14ac:dyDescent="0.25">
      <c r="I4643" s="3"/>
      <c r="J4643" s="3"/>
    </row>
    <row r="4667" spans="4:5" x14ac:dyDescent="0.25">
      <c r="D4667" s="3"/>
      <c r="E4667" s="3"/>
    </row>
    <row r="4708" spans="5:5" x14ac:dyDescent="0.25">
      <c r="E4708" s="3"/>
    </row>
    <row r="4722" spans="4:10" x14ac:dyDescent="0.25">
      <c r="D4722" s="3"/>
      <c r="I4722" s="3"/>
      <c r="J4722" s="3"/>
    </row>
    <row r="4735" spans="4:10" x14ac:dyDescent="0.25">
      <c r="I4735" s="3"/>
      <c r="J4735" s="3"/>
    </row>
    <row r="4766" spans="9:10" x14ac:dyDescent="0.25">
      <c r="I4766" s="3"/>
      <c r="J4766" s="3"/>
    </row>
    <row r="4773" spans="9:10" x14ac:dyDescent="0.25">
      <c r="I4773" s="3"/>
      <c r="J4773" s="3"/>
    </row>
    <row r="4815" spans="3:3" x14ac:dyDescent="0.25">
      <c r="C4815" s="22"/>
    </row>
    <row r="4888" spans="5:5" x14ac:dyDescent="0.25">
      <c r="E4888" s="3"/>
    </row>
    <row r="5017" spans="3:10" x14ac:dyDescent="0.25">
      <c r="C5017" s="22"/>
    </row>
    <row r="5018" spans="3:10" x14ac:dyDescent="0.25">
      <c r="I5018" s="3"/>
      <c r="J5018" s="3"/>
    </row>
    <row r="5064" spans="4:10" x14ac:dyDescent="0.25">
      <c r="D5064" s="3"/>
      <c r="I5064" s="3"/>
      <c r="J5064" s="3"/>
    </row>
    <row r="5103" spans="3:3" x14ac:dyDescent="0.25">
      <c r="C5103" s="22"/>
    </row>
    <row r="5236" spans="9:10" x14ac:dyDescent="0.25">
      <c r="I5236" s="3"/>
      <c r="J5236" s="3"/>
    </row>
    <row r="5316" spans="4:8" x14ac:dyDescent="0.25">
      <c r="D5316" s="3"/>
      <c r="H5316" s="3"/>
    </row>
    <row r="5384" spans="4:10" x14ac:dyDescent="0.25">
      <c r="D5384" s="3"/>
      <c r="I5384" s="3"/>
      <c r="J5384" s="3"/>
    </row>
    <row r="5385" spans="4:10" x14ac:dyDescent="0.25">
      <c r="D5385" s="3"/>
      <c r="E5385" s="3"/>
    </row>
    <row r="5472" spans="4:8" x14ac:dyDescent="0.25">
      <c r="D5472" s="3"/>
      <c r="H5472" s="3"/>
    </row>
    <row r="5503" spans="8:8" x14ac:dyDescent="0.25">
      <c r="H5503" s="3"/>
    </row>
    <row r="5541" spans="8:8" x14ac:dyDescent="0.25">
      <c r="H5541" s="3"/>
    </row>
    <row r="5558" spans="9:10" x14ac:dyDescent="0.25">
      <c r="I5558" s="3"/>
      <c r="J5558" s="3"/>
    </row>
    <row r="5593" spans="8:8" x14ac:dyDescent="0.25">
      <c r="H5593" s="3"/>
    </row>
    <row r="5628" spans="4:10" x14ac:dyDescent="0.25">
      <c r="D5628" s="3"/>
      <c r="I5628" s="3"/>
      <c r="J5628" s="3"/>
    </row>
    <row r="5730" spans="4:10" x14ac:dyDescent="0.25">
      <c r="I5730" s="3"/>
      <c r="J5730" s="3"/>
    </row>
    <row r="5739" spans="4:10" x14ac:dyDescent="0.25">
      <c r="D5739" s="3"/>
      <c r="E5739" s="3"/>
    </row>
    <row r="5931" spans="9:10" x14ac:dyDescent="0.25">
      <c r="I5931" s="3"/>
      <c r="J5931" s="3"/>
    </row>
    <row r="5951" spans="4:10" x14ac:dyDescent="0.25">
      <c r="D5951" s="3"/>
      <c r="I5951" s="3"/>
      <c r="J5951" s="3"/>
    </row>
    <row r="5968" spans="3:3" x14ac:dyDescent="0.25">
      <c r="C5968" s="22"/>
    </row>
    <row r="5992" spans="8:8" x14ac:dyDescent="0.25">
      <c r="H5992" s="3"/>
    </row>
    <row r="6026" spans="9:10" x14ac:dyDescent="0.25">
      <c r="I6026" s="3"/>
      <c r="J6026" s="3"/>
    </row>
    <row r="6048" spans="5:5" x14ac:dyDescent="0.25">
      <c r="E6048" s="3"/>
    </row>
    <row r="6072" spans="4:8" x14ac:dyDescent="0.25">
      <c r="D6072" s="3"/>
      <c r="H6072" s="3"/>
    </row>
    <row r="6220" spans="4:10" x14ac:dyDescent="0.25">
      <c r="D6220" s="3"/>
      <c r="I6220" s="3"/>
      <c r="J6220" s="3"/>
    </row>
    <row r="6221" spans="4:10" x14ac:dyDescent="0.25">
      <c r="F6221" s="3"/>
    </row>
    <row r="6272" spans="9:10" x14ac:dyDescent="0.25">
      <c r="I6272" s="3"/>
      <c r="J6272" s="3"/>
    </row>
    <row r="6419" spans="3:3" x14ac:dyDescent="0.25">
      <c r="C6419" s="22"/>
    </row>
    <row r="6476" spans="8:8" x14ac:dyDescent="0.25">
      <c r="H6476" s="3"/>
    </row>
    <row r="6606" spans="4:5" x14ac:dyDescent="0.25">
      <c r="D6606" s="3"/>
      <c r="E6606" s="3"/>
    </row>
    <row r="6639" spans="4:8" x14ac:dyDescent="0.25">
      <c r="D6639" s="3"/>
      <c r="H6639" s="3"/>
    </row>
    <row r="6746" spans="8:8" x14ac:dyDescent="0.25">
      <c r="H6746" s="3"/>
    </row>
    <row r="6765" spans="4:10" x14ac:dyDescent="0.25">
      <c r="D6765" s="3"/>
      <c r="H6765" s="3"/>
      <c r="I6765" s="3"/>
      <c r="J6765" s="3"/>
    </row>
    <row r="6818" spans="4:5" x14ac:dyDescent="0.25">
      <c r="D6818" s="3"/>
      <c r="E6818" s="3"/>
    </row>
    <row r="6885" spans="3:3" x14ac:dyDescent="0.25">
      <c r="C6885" s="22"/>
    </row>
    <row r="6991" spans="4:10" x14ac:dyDescent="0.25">
      <c r="D6991" s="3"/>
      <c r="I6991" s="3"/>
      <c r="J6991" s="3"/>
    </row>
    <row r="7015" spans="4:5" x14ac:dyDescent="0.25">
      <c r="D7015" s="3"/>
      <c r="E7015" s="3"/>
    </row>
    <row r="7031" spans="9:10" x14ac:dyDescent="0.25">
      <c r="I7031" s="3"/>
      <c r="J7031" s="3"/>
    </row>
    <row r="7088" spans="4:10" x14ac:dyDescent="0.25">
      <c r="D7088" s="3"/>
      <c r="I7088" s="3"/>
      <c r="J7088" s="3"/>
    </row>
    <row r="7231" spans="5:5" x14ac:dyDescent="0.25">
      <c r="E7231" s="3"/>
    </row>
    <row r="7252" spans="8:8" x14ac:dyDescent="0.25">
      <c r="H7252" s="3"/>
    </row>
    <row r="7277" spans="4:10" x14ac:dyDescent="0.25">
      <c r="D7277" s="3"/>
      <c r="I7277" s="3"/>
      <c r="J7277" s="3"/>
    </row>
    <row r="7329" spans="4:4" x14ac:dyDescent="0.25">
      <c r="D7329" s="3"/>
    </row>
    <row r="7355" spans="4:5" x14ac:dyDescent="0.25">
      <c r="D7355" s="3"/>
      <c r="E7355" s="3"/>
    </row>
    <row r="7390" spans="6:6" x14ac:dyDescent="0.25">
      <c r="F7390" s="3"/>
    </row>
    <row r="7452" spans="4:8" x14ac:dyDescent="0.25">
      <c r="D7452" s="3"/>
      <c r="H7452" s="3"/>
    </row>
    <row r="7492" spans="5:5" x14ac:dyDescent="0.25">
      <c r="E7492" s="3"/>
    </row>
    <row r="7509" spans="3:5" x14ac:dyDescent="0.25">
      <c r="D7509" s="3"/>
      <c r="E7509" s="3"/>
    </row>
    <row r="7516" spans="3:5" x14ac:dyDescent="0.25">
      <c r="C7516" s="22"/>
    </row>
    <row r="7559" spans="9:10" x14ac:dyDescent="0.25">
      <c r="I7559" s="3"/>
      <c r="J7559" s="3"/>
    </row>
    <row r="7576" spans="4:8" x14ac:dyDescent="0.25">
      <c r="D7576" s="3"/>
      <c r="H7576" s="3"/>
    </row>
    <row r="7600" spans="3:3" x14ac:dyDescent="0.25">
      <c r="C7600" s="22"/>
    </row>
    <row r="7615" spans="3:3" x14ac:dyDescent="0.25">
      <c r="C7615" s="22"/>
    </row>
    <row r="7628" spans="9:10" x14ac:dyDescent="0.25">
      <c r="I7628" s="3"/>
      <c r="J7628" s="3"/>
    </row>
    <row r="7637" spans="3:3" x14ac:dyDescent="0.25">
      <c r="C7637" s="22"/>
    </row>
    <row r="7677" spans="8:8" x14ac:dyDescent="0.25">
      <c r="H7677" s="3"/>
    </row>
    <row r="7698" spans="8:8" x14ac:dyDescent="0.25">
      <c r="H7698" s="3"/>
    </row>
    <row r="7729" spans="9:10" x14ac:dyDescent="0.25">
      <c r="I7729" s="3"/>
      <c r="J7729" s="3"/>
    </row>
    <row r="7801" spans="4:10" x14ac:dyDescent="0.25">
      <c r="D7801" s="3"/>
      <c r="I7801" s="3"/>
      <c r="J7801" s="3"/>
    </row>
    <row r="7870" spans="6:10" x14ac:dyDescent="0.25">
      <c r="I7870" s="3"/>
      <c r="J7870" s="3"/>
    </row>
    <row r="7871" spans="6:10" x14ac:dyDescent="0.25">
      <c r="F7871" s="3"/>
    </row>
    <row r="7912" spans="5:10" x14ac:dyDescent="0.25">
      <c r="E7912" s="3"/>
    </row>
    <row r="7920" spans="5:10" x14ac:dyDescent="0.25">
      <c r="I7920" s="3"/>
      <c r="J7920" s="3"/>
    </row>
    <row r="7926" spans="4:5" x14ac:dyDescent="0.25">
      <c r="D7926" s="3"/>
      <c r="E7926" s="3"/>
    </row>
    <row r="7961" spans="8:8" x14ac:dyDescent="0.25">
      <c r="H7961" s="3"/>
    </row>
    <row r="8076" spans="5:5" x14ac:dyDescent="0.25">
      <c r="E8076" s="3"/>
    </row>
    <row r="8146" spans="5:5" x14ac:dyDescent="0.25">
      <c r="E8146" s="3"/>
    </row>
    <row r="8174" spans="9:10" x14ac:dyDescent="0.25">
      <c r="I8174" s="3"/>
      <c r="J8174" s="3"/>
    </row>
    <row r="8206" spans="4:10" x14ac:dyDescent="0.25">
      <c r="D8206" s="3"/>
      <c r="I8206" s="3"/>
      <c r="J8206" s="3"/>
    </row>
    <row r="8226" spans="4:10" x14ac:dyDescent="0.25">
      <c r="D8226" s="3"/>
      <c r="I8226" s="3"/>
      <c r="J8226" s="3"/>
    </row>
    <row r="8260" spans="4:10" x14ac:dyDescent="0.25">
      <c r="D8260" s="3"/>
      <c r="I8260" s="3"/>
      <c r="J8260" s="3"/>
    </row>
    <row r="8349" spans="6:6" x14ac:dyDescent="0.25">
      <c r="F8349" s="3"/>
    </row>
    <row r="8418" spans="4:8" x14ac:dyDescent="0.25">
      <c r="D8418" s="3"/>
      <c r="H8418" s="3"/>
    </row>
    <row r="8419" spans="4:8" x14ac:dyDescent="0.25">
      <c r="H8419" s="3"/>
    </row>
    <row r="8421" spans="4:8" x14ac:dyDescent="0.25">
      <c r="D8421" s="3"/>
    </row>
    <row r="8440" spans="4:10" x14ac:dyDescent="0.25">
      <c r="D8440" s="3"/>
      <c r="I8440" s="3"/>
      <c r="J8440" s="3"/>
    </row>
    <row r="8510" spans="6:6" x14ac:dyDescent="0.25">
      <c r="F8510" s="3"/>
    </row>
    <row r="8552" spans="9:10" x14ac:dyDescent="0.25">
      <c r="I8552" s="3"/>
      <c r="J8552" s="3"/>
    </row>
    <row r="8642" spans="4:10" x14ac:dyDescent="0.25">
      <c r="D8642" s="3"/>
      <c r="I8642" s="3"/>
      <c r="J8642" s="3"/>
    </row>
    <row r="8644" spans="4:10" x14ac:dyDescent="0.25">
      <c r="D8644" s="3"/>
      <c r="I8644" s="3"/>
      <c r="J8644" s="3"/>
    </row>
    <row r="8674" spans="5:5" x14ac:dyDescent="0.25">
      <c r="E8674" s="3"/>
    </row>
    <row r="8885" spans="6:6" x14ac:dyDescent="0.25">
      <c r="F8885" s="3"/>
    </row>
    <row r="8915" spans="4:5" x14ac:dyDescent="0.25">
      <c r="D8915" s="3"/>
      <c r="E8915" s="3"/>
    </row>
    <row r="8930" spans="4:10" x14ac:dyDescent="0.25">
      <c r="D8930" s="3"/>
      <c r="I8930" s="3"/>
      <c r="J8930" s="3"/>
    </row>
    <row r="8958" spans="3:3" x14ac:dyDescent="0.25">
      <c r="C8958" s="22"/>
    </row>
    <row r="9054" spans="9:10" x14ac:dyDescent="0.25">
      <c r="I9054" s="3"/>
      <c r="J9054" s="3"/>
    </row>
    <row r="9067" spans="4:6" x14ac:dyDescent="0.25">
      <c r="D9067" s="3"/>
      <c r="F9067" s="3"/>
    </row>
    <row r="9208" spans="6:6" x14ac:dyDescent="0.25">
      <c r="F9208" s="3"/>
    </row>
    <row r="9290" spans="3:3" x14ac:dyDescent="0.25">
      <c r="C9290" s="22"/>
    </row>
    <row r="9330" spans="4:10" x14ac:dyDescent="0.25">
      <c r="D9330" s="3"/>
      <c r="I9330" s="3"/>
      <c r="J9330" s="3"/>
    </row>
    <row r="9398" spans="9:10" x14ac:dyDescent="0.25">
      <c r="I9398" s="3"/>
      <c r="J9398" s="3"/>
    </row>
    <row r="9578" spans="8:8" x14ac:dyDescent="0.25">
      <c r="H9578" s="3"/>
    </row>
    <row r="9624" spans="4:10" x14ac:dyDescent="0.25">
      <c r="D9624" s="3"/>
      <c r="I9624" s="3"/>
      <c r="J9624" s="3"/>
    </row>
    <row r="9688" spans="9:10" x14ac:dyDescent="0.25">
      <c r="I9688" s="3"/>
      <c r="J9688" s="3"/>
    </row>
    <row r="9750" spans="9:10" x14ac:dyDescent="0.25">
      <c r="I9750" s="3"/>
      <c r="J9750" s="3"/>
    </row>
    <row r="9863" spans="4:8" x14ac:dyDescent="0.25">
      <c r="D9863" s="3"/>
      <c r="H9863" s="3"/>
    </row>
    <row r="9886" spans="4:10" x14ac:dyDescent="0.25">
      <c r="D9886" s="3"/>
      <c r="I9886" s="3"/>
      <c r="J9886" s="3"/>
    </row>
    <row r="9969" spans="4:10" x14ac:dyDescent="0.25">
      <c r="D9969" s="3"/>
      <c r="G9969" s="3"/>
    </row>
    <row r="9980" spans="4:10" x14ac:dyDescent="0.25">
      <c r="D9980" s="3"/>
      <c r="I9980" s="3"/>
      <c r="J9980" s="3"/>
    </row>
    <row r="9999" spans="9:10" x14ac:dyDescent="0.25">
      <c r="I9999" s="3"/>
      <c r="J9999" s="3"/>
    </row>
    <row r="10001" spans="4:8" x14ac:dyDescent="0.25">
      <c r="D10001" s="3"/>
      <c r="H10001" s="3"/>
    </row>
    <row r="10120" spans="7:10" x14ac:dyDescent="0.25">
      <c r="I10120" s="3"/>
      <c r="J10120" s="3"/>
    </row>
    <row r="10121" spans="7:10" x14ac:dyDescent="0.25">
      <c r="G10121" s="3"/>
    </row>
    <row r="10140" spans="8:8" x14ac:dyDescent="0.25">
      <c r="H10140" s="3"/>
    </row>
    <row r="10251" spans="4:10" x14ac:dyDescent="0.25">
      <c r="D10251" s="3"/>
      <c r="I10251" s="3"/>
      <c r="J10251" s="3"/>
    </row>
    <row r="10325" spans="5:5" x14ac:dyDescent="0.25">
      <c r="E10325" s="3"/>
    </row>
    <row r="10420" spans="9:10" x14ac:dyDescent="0.25">
      <c r="I10420" s="3"/>
      <c r="J10420" s="3"/>
    </row>
    <row r="10454" spans="4:8" x14ac:dyDescent="0.25">
      <c r="D10454" s="3"/>
      <c r="H10454" s="3"/>
    </row>
    <row r="10590" spans="9:10" x14ac:dyDescent="0.25">
      <c r="I10590" s="3"/>
      <c r="J10590" s="3"/>
    </row>
    <row r="10636" spans="8:8" x14ac:dyDescent="0.25">
      <c r="H10636" s="3"/>
    </row>
    <row r="10657" spans="4:10" x14ac:dyDescent="0.25">
      <c r="F10657" s="3"/>
    </row>
    <row r="10661" spans="4:10" x14ac:dyDescent="0.25">
      <c r="I10661" s="3"/>
      <c r="J10661" s="3"/>
    </row>
    <row r="10671" spans="4:10" x14ac:dyDescent="0.25">
      <c r="D10671" s="3"/>
      <c r="I10671" s="3"/>
      <c r="J10671" s="3"/>
    </row>
    <row r="10702" spans="4:10" x14ac:dyDescent="0.25">
      <c r="D10702" s="3"/>
      <c r="I10702" s="3"/>
      <c r="J10702" s="3"/>
    </row>
    <row r="10713" spans="4:10" x14ac:dyDescent="0.25">
      <c r="D10713" s="3"/>
      <c r="H10713" s="3"/>
      <c r="I10713" s="3"/>
      <c r="J10713" s="3"/>
    </row>
    <row r="10736" spans="4:5" x14ac:dyDescent="0.25">
      <c r="D10736" s="3"/>
      <c r="E10736" s="3"/>
    </row>
    <row r="10861" spans="3:3" x14ac:dyDescent="0.25">
      <c r="C10861" s="22"/>
    </row>
    <row r="10915" spans="7:7" x14ac:dyDescent="0.25">
      <c r="G10915" s="3"/>
    </row>
    <row r="10934" spans="4:8" x14ac:dyDescent="0.25">
      <c r="D10934" s="3"/>
      <c r="H10934" s="3"/>
    </row>
    <row r="11009" spans="4:5" x14ac:dyDescent="0.25">
      <c r="D11009" s="3"/>
      <c r="E11009" s="3"/>
    </row>
    <row r="11099" spans="4:10" x14ac:dyDescent="0.25">
      <c r="D11099" s="3"/>
      <c r="I11099" s="3"/>
      <c r="J11099" s="3"/>
    </row>
    <row r="11125" spans="4:10" x14ac:dyDescent="0.25">
      <c r="D11125" s="3"/>
      <c r="I11125" s="3"/>
      <c r="J11125" s="3"/>
    </row>
    <row r="11138" spans="4:10" x14ac:dyDescent="0.25">
      <c r="D11138" s="3"/>
      <c r="I11138" s="3"/>
      <c r="J11138" s="3"/>
    </row>
    <row r="11159" spans="9:10" x14ac:dyDescent="0.25">
      <c r="I11159" s="3"/>
      <c r="J11159" s="3"/>
    </row>
    <row r="11240" spans="7:7" x14ac:dyDescent="0.25">
      <c r="G11240" s="3"/>
    </row>
    <row r="11372" spans="4:8" x14ac:dyDescent="0.25">
      <c r="D11372" s="3"/>
      <c r="H11372" s="3"/>
    </row>
    <row r="11376" spans="4:8" x14ac:dyDescent="0.25">
      <c r="D11376" s="3"/>
      <c r="E11376" s="3"/>
    </row>
    <row r="11592" spans="4:10" x14ac:dyDescent="0.25">
      <c r="D11592" s="3"/>
      <c r="I11592" s="3"/>
      <c r="J11592" s="3"/>
    </row>
    <row r="11642" spans="5:5" x14ac:dyDescent="0.25">
      <c r="E11642" s="3"/>
    </row>
    <row r="11705" spans="9:10" x14ac:dyDescent="0.25">
      <c r="I11705" s="3"/>
      <c r="J11705" s="3"/>
    </row>
    <row r="11726" spans="4:10" x14ac:dyDescent="0.25">
      <c r="D11726" s="3"/>
      <c r="F11726" s="3"/>
      <c r="I11726" s="3"/>
      <c r="J11726" s="3"/>
    </row>
    <row r="11793" spans="5:10" x14ac:dyDescent="0.25">
      <c r="I11793" s="3"/>
      <c r="J11793" s="3"/>
    </row>
    <row r="11799" spans="5:10" x14ac:dyDescent="0.25">
      <c r="E11799" s="3"/>
    </row>
    <row r="11819" spans="6:6" x14ac:dyDescent="0.25">
      <c r="F11819" s="3"/>
    </row>
    <row r="11860" spans="8:8" x14ac:dyDescent="0.25">
      <c r="H11860" s="3"/>
    </row>
    <row r="11879" spans="9:10" x14ac:dyDescent="0.25">
      <c r="I11879" s="3"/>
      <c r="J11879" s="3"/>
    </row>
    <row r="11997" spans="8:8" x14ac:dyDescent="0.25">
      <c r="H11997" s="3"/>
    </row>
    <row r="12017" spans="9:10" x14ac:dyDescent="0.25">
      <c r="I12017" s="3"/>
      <c r="J12017" s="3"/>
    </row>
    <row r="12045" spans="9:10" x14ac:dyDescent="0.25">
      <c r="I12045" s="3"/>
      <c r="J12045" s="3"/>
    </row>
    <row r="12069" spans="4:10" x14ac:dyDescent="0.25">
      <c r="D12069" s="3"/>
    </row>
    <row r="12073" spans="4:10" x14ac:dyDescent="0.25">
      <c r="I12073" s="3"/>
      <c r="J12073" s="3"/>
    </row>
    <row r="12132" spans="9:10" x14ac:dyDescent="0.25">
      <c r="I12132" s="3"/>
      <c r="J12132" s="3"/>
    </row>
    <row r="12163" spans="4:10" x14ac:dyDescent="0.25">
      <c r="D12163" s="3"/>
      <c r="E12163" s="3"/>
    </row>
    <row r="12168" spans="4:10" x14ac:dyDescent="0.25">
      <c r="D12168" s="3"/>
      <c r="I12168" s="3"/>
      <c r="J12168" s="3"/>
    </row>
    <row r="12214" spans="8:8" x14ac:dyDescent="0.25">
      <c r="H12214" s="3"/>
    </row>
    <row r="12243" spans="8:8" x14ac:dyDescent="0.25">
      <c r="H12243" s="3"/>
    </row>
    <row r="12275" spans="5:5" x14ac:dyDescent="0.25">
      <c r="E12275" s="3"/>
    </row>
    <row r="12438" spans="5:6" x14ac:dyDescent="0.25">
      <c r="E12438" s="3"/>
    </row>
    <row r="12447" spans="5:6" x14ac:dyDescent="0.25">
      <c r="F12447" s="3"/>
    </row>
    <row r="12455" spans="3:10" x14ac:dyDescent="0.25">
      <c r="C12455" s="22"/>
    </row>
    <row r="12462" spans="3:10" x14ac:dyDescent="0.25">
      <c r="I12462" s="3"/>
      <c r="J12462" s="3"/>
    </row>
    <row r="12489" spans="4:10" x14ac:dyDescent="0.25">
      <c r="I12489" s="3"/>
      <c r="J12489" s="3"/>
    </row>
    <row r="12496" spans="4:10" x14ac:dyDescent="0.25">
      <c r="D12496" s="3"/>
    </row>
    <row r="12513" spans="4:10" x14ac:dyDescent="0.25">
      <c r="D12513" s="3"/>
      <c r="I12513" s="3"/>
      <c r="J12513" s="3"/>
    </row>
    <row r="12537" spans="4:10" x14ac:dyDescent="0.25">
      <c r="D12537" s="3"/>
      <c r="I12537" s="3"/>
      <c r="J12537" s="3"/>
    </row>
    <row r="12546" spans="4:4" x14ac:dyDescent="0.25">
      <c r="D12546" s="3"/>
    </row>
    <row r="12627" spans="3:3" x14ac:dyDescent="0.25">
      <c r="C12627" s="22"/>
    </row>
    <row r="12747" spans="3:3" x14ac:dyDescent="0.25">
      <c r="C12747" s="22"/>
    </row>
    <row r="12768" spans="9:10" x14ac:dyDescent="0.25">
      <c r="I12768" s="3"/>
      <c r="J12768" s="3"/>
    </row>
    <row r="12855" spans="7:7" x14ac:dyDescent="0.25">
      <c r="G12855" s="3"/>
    </row>
    <row r="12949" spans="4:5" x14ac:dyDescent="0.25">
      <c r="D12949" s="3"/>
      <c r="E12949" s="3"/>
    </row>
    <row r="12977" spans="9:10" x14ac:dyDescent="0.25">
      <c r="I12977" s="3"/>
      <c r="J12977" s="3"/>
    </row>
    <row r="13015" spans="4:8" x14ac:dyDescent="0.25">
      <c r="D13015" s="3"/>
      <c r="H13015" s="3"/>
    </row>
    <row r="13057" spans="4:8" x14ac:dyDescent="0.25">
      <c r="D13057" s="3"/>
      <c r="H13057" s="3"/>
    </row>
    <row r="13080" spans="4:8" x14ac:dyDescent="0.25">
      <c r="H13080" s="3"/>
    </row>
    <row r="13088" spans="4:8" x14ac:dyDescent="0.25">
      <c r="D13088" s="3"/>
      <c r="F13088" s="3"/>
    </row>
    <row r="13090" spans="9:10" x14ac:dyDescent="0.25">
      <c r="I13090" s="3"/>
      <c r="J13090" s="3"/>
    </row>
    <row r="13116" spans="3:3" x14ac:dyDescent="0.25">
      <c r="C13116" s="22"/>
    </row>
    <row r="13166" spans="4:10" x14ac:dyDescent="0.25">
      <c r="D13166" s="3"/>
      <c r="I13166" s="3"/>
      <c r="J13166" s="3"/>
    </row>
    <row r="13236" spans="5:5" x14ac:dyDescent="0.25">
      <c r="E13236" s="3"/>
    </row>
    <row r="13302" spans="3:5" x14ac:dyDescent="0.25">
      <c r="E13302" s="3"/>
    </row>
    <row r="13308" spans="3:5" x14ac:dyDescent="0.25">
      <c r="C13308" s="22"/>
    </row>
    <row r="13345" spans="4:10" x14ac:dyDescent="0.25">
      <c r="E13345" s="3"/>
    </row>
    <row r="13350" spans="4:10" x14ac:dyDescent="0.25">
      <c r="D13350" s="3"/>
      <c r="I13350" s="3"/>
      <c r="J13350" s="3"/>
    </row>
    <row r="13390" spans="5:5" x14ac:dyDescent="0.25">
      <c r="E13390" s="3"/>
    </row>
    <row r="13440" spans="4:10" x14ac:dyDescent="0.25">
      <c r="D13440" s="3"/>
      <c r="I13440" s="3"/>
      <c r="J13440" s="3"/>
    </row>
    <row r="13446" spans="6:6" x14ac:dyDescent="0.25">
      <c r="F13446" s="3"/>
    </row>
    <row r="13490" spans="4:8" x14ac:dyDescent="0.25">
      <c r="D13490" s="3"/>
      <c r="H13490" s="3"/>
    </row>
    <row r="13528" spans="7:7" x14ac:dyDescent="0.25">
      <c r="G13528" s="3"/>
    </row>
    <row r="13554" spans="5:5" x14ac:dyDescent="0.25">
      <c r="E13554" s="3"/>
    </row>
    <row r="13778" spans="4:8" x14ac:dyDescent="0.25">
      <c r="D13778" s="3"/>
      <c r="H13778" s="3"/>
    </row>
    <row r="13819" spans="4:10" x14ac:dyDescent="0.25">
      <c r="D13819" s="3"/>
      <c r="I13819" s="3"/>
      <c r="J13819" s="3"/>
    </row>
    <row r="13891" spans="7:10" x14ac:dyDescent="0.25">
      <c r="G13891" s="3"/>
    </row>
    <row r="13894" spans="7:10" x14ac:dyDescent="0.25">
      <c r="I13894" s="3"/>
      <c r="J13894" s="3"/>
    </row>
    <row r="13910" spans="4:10" x14ac:dyDescent="0.25">
      <c r="D13910" s="3"/>
      <c r="I13910" s="3"/>
      <c r="J13910" s="3"/>
    </row>
    <row r="13923" spans="4:5" x14ac:dyDescent="0.25">
      <c r="D13923" s="3"/>
      <c r="E13923" s="3"/>
    </row>
    <row r="13986" spans="5:5" x14ac:dyDescent="0.25">
      <c r="E13986" s="3"/>
    </row>
    <row r="14058" spans="4:10" x14ac:dyDescent="0.25">
      <c r="D14058" s="3"/>
    </row>
    <row r="14059" spans="4:10" x14ac:dyDescent="0.25">
      <c r="D14059" s="3"/>
      <c r="I14059" s="3"/>
      <c r="J14059" s="3"/>
    </row>
    <row r="14060" spans="4:10" x14ac:dyDescent="0.25">
      <c r="E14060" s="3"/>
    </row>
    <row r="14062" spans="4:10" x14ac:dyDescent="0.25">
      <c r="I14062" s="3"/>
      <c r="J14062" s="3"/>
    </row>
    <row r="14165" spans="4:6" x14ac:dyDescent="0.25">
      <c r="D14165" s="3"/>
      <c r="F14165" s="3"/>
    </row>
    <row r="14280" spans="5:5" x14ac:dyDescent="0.25">
      <c r="E14280" s="3"/>
    </row>
    <row r="14294" spans="4:4" x14ac:dyDescent="0.25">
      <c r="D14294" s="3"/>
    </row>
    <row r="14308" spans="5:5" x14ac:dyDescent="0.25">
      <c r="E14308" s="3"/>
    </row>
    <row r="14438" spans="9:10" x14ac:dyDescent="0.25">
      <c r="I14438" s="3"/>
      <c r="J14438" s="3"/>
    </row>
    <row r="14531" spans="9:10" x14ac:dyDescent="0.25">
      <c r="I14531" s="3"/>
      <c r="J14531" s="3"/>
    </row>
    <row r="14544" spans="9:10" x14ac:dyDescent="0.25">
      <c r="I14544" s="3"/>
      <c r="J14544" s="3"/>
    </row>
    <row r="14572" spans="4:5" x14ac:dyDescent="0.25">
      <c r="D14572" s="3"/>
      <c r="E14572" s="3"/>
    </row>
    <row r="14612" spans="8:8" x14ac:dyDescent="0.25">
      <c r="H14612" s="3"/>
    </row>
    <row r="14618" spans="8:8" x14ac:dyDescent="0.25">
      <c r="H14618" s="3"/>
    </row>
    <row r="14638" spans="4:10" x14ac:dyDescent="0.25">
      <c r="D14638" s="3"/>
      <c r="I14638" s="3"/>
      <c r="J14638" s="3"/>
    </row>
    <row r="14665" spans="4:8" x14ac:dyDescent="0.25">
      <c r="D14665" s="3"/>
      <c r="H14665" s="3"/>
    </row>
    <row r="14680" spans="4:10" x14ac:dyDescent="0.25">
      <c r="D14680" s="3"/>
      <c r="I14680" s="3"/>
      <c r="J14680" s="3"/>
    </row>
    <row r="14712" spans="9:10" x14ac:dyDescent="0.25">
      <c r="I14712" s="3"/>
      <c r="J14712" s="3"/>
    </row>
    <row r="14803" spans="4:10" x14ac:dyDescent="0.25">
      <c r="D14803" s="3"/>
      <c r="I14803" s="3"/>
      <c r="J14803" s="3"/>
    </row>
    <row r="14856" spans="8:8" x14ac:dyDescent="0.25">
      <c r="H14856" s="3"/>
    </row>
    <row r="14869" spans="4:10" x14ac:dyDescent="0.25">
      <c r="D14869" s="3"/>
      <c r="I14869" s="3"/>
      <c r="J14869" s="3"/>
    </row>
    <row r="14886" spans="4:8" x14ac:dyDescent="0.25">
      <c r="D14886" s="3"/>
      <c r="H14886" s="3"/>
    </row>
    <row r="14905" spans="8:8" x14ac:dyDescent="0.25">
      <c r="H14905" s="3"/>
    </row>
    <row r="14920" spans="4:6" x14ac:dyDescent="0.25">
      <c r="D14920" s="3"/>
      <c r="F14920" s="3"/>
    </row>
    <row r="14943" spans="8:8" x14ac:dyDescent="0.25">
      <c r="H14943" s="3"/>
    </row>
    <row r="14946" spans="4:10" x14ac:dyDescent="0.25">
      <c r="D14946" s="3"/>
      <c r="I14946" s="3"/>
      <c r="J14946" s="3"/>
    </row>
    <row r="14966" spans="4:10" x14ac:dyDescent="0.25">
      <c r="I14966" s="3"/>
      <c r="J14966" s="3"/>
    </row>
    <row r="14970" spans="4:10" x14ac:dyDescent="0.25">
      <c r="D14970" s="3"/>
      <c r="E14970" s="3"/>
    </row>
    <row r="15030" spans="4:8" x14ac:dyDescent="0.25">
      <c r="D15030" s="3"/>
      <c r="H15030" s="3"/>
    </row>
    <row r="15127" spans="5:5" x14ac:dyDescent="0.25">
      <c r="E15127" s="3"/>
    </row>
    <row r="15171" spans="9:10" x14ac:dyDescent="0.25">
      <c r="I15171" s="3"/>
      <c r="J15171" s="3"/>
    </row>
    <row r="15195" spans="9:10" x14ac:dyDescent="0.25">
      <c r="I15195" s="3"/>
      <c r="J15195" s="3"/>
    </row>
    <row r="15235" spans="4:10" x14ac:dyDescent="0.25">
      <c r="D15235" s="3"/>
      <c r="I15235" s="3"/>
      <c r="J15235" s="3"/>
    </row>
    <row r="15286" spans="4:10" x14ac:dyDescent="0.25">
      <c r="D15286" s="3"/>
      <c r="I15286" s="3"/>
      <c r="J15286" s="3"/>
    </row>
    <row r="15465" spans="5:8" x14ac:dyDescent="0.25">
      <c r="E15465" s="3"/>
    </row>
    <row r="15466" spans="5:8" x14ac:dyDescent="0.25">
      <c r="H15466" s="3"/>
    </row>
    <row r="15531" spans="8:10" x14ac:dyDescent="0.25">
      <c r="I15531" s="3"/>
      <c r="J15531" s="3"/>
    </row>
    <row r="15532" spans="8:10" x14ac:dyDescent="0.25">
      <c r="H15532" s="3"/>
    </row>
    <row r="15533" spans="8:10" x14ac:dyDescent="0.25">
      <c r="I15533" s="3"/>
      <c r="J15533" s="3"/>
    </row>
    <row r="15591" spans="9:10" x14ac:dyDescent="0.25">
      <c r="I15591" s="3"/>
      <c r="J15591" s="3"/>
    </row>
    <row r="15704" spans="4:5" x14ac:dyDescent="0.25">
      <c r="D15704" s="3"/>
      <c r="E15704" s="3"/>
    </row>
    <row r="15705" spans="4:5" x14ac:dyDescent="0.25">
      <c r="E15705" s="3"/>
    </row>
    <row r="15740" spans="4:6" x14ac:dyDescent="0.25">
      <c r="D15740" s="3"/>
      <c r="F15740" s="3"/>
    </row>
    <row r="15929" spans="8:8" x14ac:dyDescent="0.25">
      <c r="H15929" s="3"/>
    </row>
    <row r="15975" spans="6:6" x14ac:dyDescent="0.25">
      <c r="F15975" s="3"/>
    </row>
    <row r="16085" spans="6:6" x14ac:dyDescent="0.25">
      <c r="F16085" s="3"/>
    </row>
    <row r="16097" spans="4:10" x14ac:dyDescent="0.25">
      <c r="D16097" s="3"/>
      <c r="I16097" s="3"/>
      <c r="J16097" s="3"/>
    </row>
    <row r="16126" spans="5:5" x14ac:dyDescent="0.25">
      <c r="E16126" s="3"/>
    </row>
    <row r="16182" spans="3:3" x14ac:dyDescent="0.25">
      <c r="C16182" s="22"/>
    </row>
    <row r="16196" spans="6:6" x14ac:dyDescent="0.25">
      <c r="F16196" s="3"/>
    </row>
    <row r="16215" spans="5:5" x14ac:dyDescent="0.25">
      <c r="E16215" s="3"/>
    </row>
    <row r="16231" spans="7:7" x14ac:dyDescent="0.25">
      <c r="G16231" s="3"/>
    </row>
    <row r="16284" spans="5:5" x14ac:dyDescent="0.25">
      <c r="E16284" s="3"/>
    </row>
    <row r="16349" spans="4:10" x14ac:dyDescent="0.25">
      <c r="D16349" s="3"/>
      <c r="I16349" s="3"/>
      <c r="J16349" s="3"/>
    </row>
    <row r="16364" spans="4:10" x14ac:dyDescent="0.25">
      <c r="D16364" s="3"/>
      <c r="I16364" s="3"/>
      <c r="J16364" s="3"/>
    </row>
    <row r="16382" spans="9:10" x14ac:dyDescent="0.25">
      <c r="I16382" s="3"/>
      <c r="J16382" s="3"/>
    </row>
    <row r="16451" spans="4:6" x14ac:dyDescent="0.25">
      <c r="D16451" s="3"/>
      <c r="F16451" s="3"/>
    </row>
    <row r="16500" spans="4:10" x14ac:dyDescent="0.25">
      <c r="D16500" s="3"/>
      <c r="I16500" s="3"/>
      <c r="J16500" s="3"/>
    </row>
  </sheetData>
  <mergeCells count="6">
    <mergeCell ref="A1:C1"/>
    <mergeCell ref="T1:U1"/>
    <mergeCell ref="E1:I1"/>
    <mergeCell ref="K1:L1"/>
    <mergeCell ref="M1:N1"/>
    <mergeCell ref="O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workbookViewId="0">
      <selection activeCell="O1" sqref="O1:S1"/>
    </sheetView>
  </sheetViews>
  <sheetFormatPr defaultRowHeight="15" x14ac:dyDescent="0.25"/>
  <cols>
    <col min="4" max="4" width="12.42578125" bestFit="1" customWidth="1"/>
    <col min="17" max="17" width="12.5703125" bestFit="1" customWidth="1"/>
    <col min="18" max="18" width="12.5703125" customWidth="1"/>
    <col min="20" max="20" width="20" bestFit="1" customWidth="1"/>
    <col min="21" max="21" width="20" customWidth="1"/>
    <col min="24" max="24" width="9.85546875" bestFit="1" customWidth="1"/>
    <col min="25" max="25" width="17.7109375" customWidth="1"/>
  </cols>
  <sheetData>
    <row r="1" spans="1:33" ht="30.75" thickBot="1" x14ac:dyDescent="0.3">
      <c r="A1" s="29" t="s">
        <v>3</v>
      </c>
      <c r="B1" s="30"/>
      <c r="C1" s="31"/>
      <c r="D1" s="24" t="s">
        <v>183</v>
      </c>
      <c r="E1" s="61" t="s">
        <v>184</v>
      </c>
      <c r="F1" s="62"/>
      <c r="G1" s="62"/>
      <c r="H1" s="62"/>
      <c r="I1" s="63"/>
      <c r="J1" s="25" t="s">
        <v>189</v>
      </c>
      <c r="K1" s="64" t="s">
        <v>185</v>
      </c>
      <c r="L1" s="65"/>
      <c r="M1" s="66" t="s">
        <v>0</v>
      </c>
      <c r="N1" s="67"/>
      <c r="O1" s="68" t="s">
        <v>186</v>
      </c>
      <c r="P1" s="69"/>
      <c r="Q1" s="69"/>
      <c r="R1" s="69"/>
      <c r="S1" s="70"/>
      <c r="T1" s="34"/>
      <c r="U1" s="38"/>
      <c r="V1" s="59" t="s">
        <v>1</v>
      </c>
      <c r="W1" s="60"/>
      <c r="X1" s="26" t="s">
        <v>187</v>
      </c>
      <c r="Y1" s="27" t="s">
        <v>181</v>
      </c>
      <c r="Z1" s="28" t="s">
        <v>188</v>
      </c>
      <c r="AA1" s="71"/>
      <c r="AB1" s="71"/>
      <c r="AC1" s="1"/>
    </row>
    <row r="2" spans="1:33" s="35" customFormat="1" x14ac:dyDescent="0.25">
      <c r="A2" s="35" t="s">
        <v>55</v>
      </c>
      <c r="B2" s="35" t="s">
        <v>77</v>
      </c>
      <c r="C2" s="35" t="s">
        <v>3</v>
      </c>
      <c r="D2" s="35" t="s">
        <v>4</v>
      </c>
      <c r="E2" s="35" t="s">
        <v>56</v>
      </c>
      <c r="F2" s="35" t="s">
        <v>6</v>
      </c>
      <c r="G2" s="35" t="s">
        <v>7</v>
      </c>
      <c r="H2" s="35" t="s">
        <v>78</v>
      </c>
      <c r="I2" s="35" t="s">
        <v>79</v>
      </c>
      <c r="J2" s="35" t="s">
        <v>80</v>
      </c>
      <c r="K2" s="33" t="s">
        <v>11</v>
      </c>
      <c r="L2" s="36" t="s">
        <v>81</v>
      </c>
      <c r="M2" s="36" t="s">
        <v>12</v>
      </c>
      <c r="N2" s="36" t="s">
        <v>13</v>
      </c>
      <c r="O2" s="35" t="s">
        <v>14</v>
      </c>
      <c r="P2" s="35" t="s">
        <v>15</v>
      </c>
      <c r="Q2" s="35" t="s">
        <v>82</v>
      </c>
      <c r="R2" s="35" t="s">
        <v>16</v>
      </c>
      <c r="S2" s="35" t="s">
        <v>17</v>
      </c>
      <c r="T2" s="35" t="s">
        <v>83</v>
      </c>
      <c r="U2" s="39" t="s">
        <v>84</v>
      </c>
      <c r="V2" s="37" t="s">
        <v>19</v>
      </c>
      <c r="W2" s="35" t="s">
        <v>20</v>
      </c>
      <c r="X2" s="35" t="s">
        <v>21</v>
      </c>
      <c r="Y2" s="35" t="s">
        <v>85</v>
      </c>
      <c r="Z2" s="35" t="s">
        <v>86</v>
      </c>
      <c r="AA2" s="37"/>
      <c r="AB2" s="37"/>
      <c r="AC2" s="37"/>
      <c r="AD2" s="37"/>
      <c r="AE2" s="37"/>
      <c r="AF2" s="37"/>
      <c r="AG2" s="37"/>
    </row>
    <row r="3" spans="1:33" x14ac:dyDescent="0.25">
      <c r="A3" s="5">
        <v>19</v>
      </c>
      <c r="B3" s="5">
        <v>8959693</v>
      </c>
      <c r="C3" s="5" t="s">
        <v>87</v>
      </c>
      <c r="D3" s="6">
        <v>9.6100000000000009E-10</v>
      </c>
      <c r="E3">
        <v>0.10393801599999999</v>
      </c>
      <c r="F3">
        <v>0.68178439599999996</v>
      </c>
      <c r="G3">
        <v>0.112926605</v>
      </c>
      <c r="H3" s="3">
        <v>6.0099999999999996E-12</v>
      </c>
      <c r="I3">
        <v>0.42620781600000002</v>
      </c>
      <c r="J3" t="s">
        <v>58</v>
      </c>
      <c r="M3" s="7">
        <v>0.82</v>
      </c>
      <c r="N3">
        <v>0.40850900000000001</v>
      </c>
      <c r="Q3">
        <v>0</v>
      </c>
      <c r="T3">
        <v>0</v>
      </c>
      <c r="U3">
        <v>0</v>
      </c>
      <c r="W3">
        <v>1</v>
      </c>
      <c r="X3">
        <v>0</v>
      </c>
      <c r="Y3">
        <v>1</v>
      </c>
      <c r="Z3" t="s">
        <v>88</v>
      </c>
      <c r="AA3" s="8"/>
      <c r="AB3" s="8"/>
      <c r="AC3" s="8"/>
      <c r="AD3" s="8"/>
      <c r="AE3" s="8"/>
      <c r="AF3" s="8"/>
      <c r="AG3" s="8"/>
    </row>
    <row r="4" spans="1:33" x14ac:dyDescent="0.25">
      <c r="A4" s="5">
        <v>3</v>
      </c>
      <c r="B4" s="5">
        <v>46414470</v>
      </c>
      <c r="C4" s="5" t="s">
        <v>89</v>
      </c>
      <c r="D4" s="6">
        <v>4.56E-9</v>
      </c>
      <c r="E4">
        <v>0.16681141199999999</v>
      </c>
      <c r="F4">
        <v>0.32933786599999998</v>
      </c>
      <c r="G4">
        <v>6.2379321000000001E-2</v>
      </c>
      <c r="H4">
        <v>0.53715758899999999</v>
      </c>
      <c r="I4" s="3">
        <v>6.6200000000000001E-11</v>
      </c>
      <c r="J4" t="s">
        <v>58</v>
      </c>
      <c r="M4" s="7">
        <v>0.88</v>
      </c>
      <c r="N4">
        <v>0.50007299999999999</v>
      </c>
      <c r="Q4">
        <v>0</v>
      </c>
      <c r="T4">
        <v>0</v>
      </c>
      <c r="U4">
        <v>0</v>
      </c>
      <c r="V4">
        <v>1</v>
      </c>
      <c r="W4">
        <v>1</v>
      </c>
      <c r="X4">
        <v>0</v>
      </c>
      <c r="Y4" s="8">
        <v>2</v>
      </c>
      <c r="Z4" t="s">
        <v>88</v>
      </c>
      <c r="AA4" s="8"/>
      <c r="AB4" s="8"/>
      <c r="AC4" s="8"/>
      <c r="AD4" s="8"/>
      <c r="AE4" s="8"/>
      <c r="AF4" s="8"/>
      <c r="AG4" s="8"/>
    </row>
    <row r="5" spans="1:33" x14ac:dyDescent="0.25">
      <c r="A5" s="5">
        <v>11</v>
      </c>
      <c r="B5" s="5">
        <v>102562574</v>
      </c>
      <c r="C5" s="5" t="s">
        <v>90</v>
      </c>
      <c r="D5" s="6">
        <v>1.96E-8</v>
      </c>
      <c r="E5">
        <v>8.7906375999999994E-2</v>
      </c>
      <c r="F5" s="3">
        <v>9.7599999999999994E-10</v>
      </c>
      <c r="G5">
        <v>0.91549999999999998</v>
      </c>
      <c r="H5">
        <v>0.218839427</v>
      </c>
      <c r="I5">
        <v>3.8059999999999997E-2</v>
      </c>
      <c r="J5" t="s">
        <v>58</v>
      </c>
      <c r="K5">
        <v>1</v>
      </c>
      <c r="M5" s="7">
        <v>0.87</v>
      </c>
      <c r="N5">
        <v>0.67524300000000004</v>
      </c>
      <c r="Q5">
        <v>0</v>
      </c>
      <c r="T5">
        <v>0</v>
      </c>
      <c r="U5">
        <v>0</v>
      </c>
      <c r="X5">
        <v>0</v>
      </c>
      <c r="Y5">
        <v>1</v>
      </c>
      <c r="Z5" t="s">
        <v>88</v>
      </c>
      <c r="AA5" s="8"/>
      <c r="AB5" s="8"/>
      <c r="AC5" s="8"/>
      <c r="AD5" s="8"/>
      <c r="AE5" s="8"/>
      <c r="AF5" s="8"/>
      <c r="AG5" s="8"/>
    </row>
    <row r="6" spans="1:33" x14ac:dyDescent="0.25">
      <c r="A6" s="5">
        <v>16</v>
      </c>
      <c r="B6" s="5">
        <v>80646633</v>
      </c>
      <c r="C6" s="5" t="s">
        <v>91</v>
      </c>
      <c r="D6" s="6">
        <v>4.6400000000000003E-7</v>
      </c>
      <c r="E6">
        <v>0.57245768299999999</v>
      </c>
      <c r="F6">
        <v>0.82778098200000005</v>
      </c>
      <c r="G6">
        <v>0.76163351300000004</v>
      </c>
      <c r="H6" s="3">
        <v>1.11E-10</v>
      </c>
      <c r="I6">
        <v>0.66783491500000003</v>
      </c>
      <c r="J6" t="s">
        <v>58</v>
      </c>
      <c r="M6" s="7">
        <v>0.98</v>
      </c>
      <c r="N6">
        <v>0.69151700000000005</v>
      </c>
      <c r="Q6">
        <v>0</v>
      </c>
      <c r="T6">
        <v>0</v>
      </c>
      <c r="U6">
        <v>0</v>
      </c>
      <c r="X6">
        <v>0</v>
      </c>
      <c r="Y6">
        <v>0</v>
      </c>
      <c r="Z6" t="s">
        <v>88</v>
      </c>
      <c r="AA6" s="8"/>
      <c r="AB6" s="8"/>
      <c r="AC6" s="8"/>
      <c r="AD6" s="8"/>
      <c r="AE6" s="8"/>
      <c r="AF6" s="8"/>
      <c r="AG6" s="8"/>
    </row>
    <row r="7" spans="1:33" x14ac:dyDescent="0.25">
      <c r="A7" s="5">
        <v>1</v>
      </c>
      <c r="B7" s="5">
        <v>7845014</v>
      </c>
      <c r="C7" s="5" t="s">
        <v>92</v>
      </c>
      <c r="D7" s="6">
        <v>1.08E-6</v>
      </c>
      <c r="E7">
        <v>0.116044076</v>
      </c>
      <c r="F7">
        <v>0.21901284700000001</v>
      </c>
      <c r="G7">
        <v>0.48081210899999999</v>
      </c>
      <c r="H7">
        <v>4.9847981E-2</v>
      </c>
      <c r="I7" s="3">
        <v>1.1999999999999999E-7</v>
      </c>
      <c r="J7" t="s">
        <v>58</v>
      </c>
      <c r="K7">
        <v>1</v>
      </c>
      <c r="M7" s="7">
        <v>0.59</v>
      </c>
      <c r="N7">
        <v>0.29927599999999999</v>
      </c>
      <c r="O7">
        <v>1</v>
      </c>
      <c r="P7">
        <v>1</v>
      </c>
      <c r="Q7">
        <v>1</v>
      </c>
      <c r="T7">
        <v>0</v>
      </c>
      <c r="U7">
        <v>1</v>
      </c>
      <c r="V7">
        <v>1</v>
      </c>
      <c r="W7">
        <v>2</v>
      </c>
      <c r="X7">
        <v>0</v>
      </c>
      <c r="Y7" s="9">
        <v>5</v>
      </c>
      <c r="Z7" t="s">
        <v>88</v>
      </c>
      <c r="AA7" s="8"/>
      <c r="AB7" s="8"/>
      <c r="AC7" s="8"/>
      <c r="AD7" s="8"/>
      <c r="AE7" s="8"/>
      <c r="AF7" s="8"/>
      <c r="AG7" s="8"/>
    </row>
    <row r="8" spans="1:33" x14ac:dyDescent="0.25">
      <c r="A8" s="5">
        <v>11</v>
      </c>
      <c r="B8" s="5">
        <v>57177593</v>
      </c>
      <c r="C8" s="5" t="s">
        <v>93</v>
      </c>
      <c r="D8" s="6">
        <v>1.39E-6</v>
      </c>
      <c r="E8">
        <v>0.2387</v>
      </c>
      <c r="F8" t="s">
        <v>25</v>
      </c>
      <c r="G8" t="s">
        <v>25</v>
      </c>
      <c r="H8" s="3">
        <v>4.58E-8</v>
      </c>
      <c r="I8">
        <v>0.65029999999999999</v>
      </c>
      <c r="J8" t="s">
        <v>58</v>
      </c>
      <c r="M8" s="7">
        <v>0.72</v>
      </c>
      <c r="N8">
        <v>0.423377</v>
      </c>
      <c r="P8">
        <v>1</v>
      </c>
      <c r="Q8">
        <v>1</v>
      </c>
      <c r="T8">
        <v>0</v>
      </c>
      <c r="U8">
        <v>1</v>
      </c>
      <c r="X8">
        <v>0</v>
      </c>
      <c r="Y8">
        <v>1</v>
      </c>
      <c r="Z8" t="s">
        <v>88</v>
      </c>
      <c r="AA8" s="8"/>
      <c r="AB8" s="8"/>
      <c r="AC8" s="8"/>
      <c r="AD8" s="8"/>
      <c r="AE8" s="8"/>
      <c r="AF8" s="8"/>
      <c r="AG8" s="8"/>
    </row>
    <row r="9" spans="1:33" x14ac:dyDescent="0.25">
      <c r="A9" s="5">
        <v>1</v>
      </c>
      <c r="B9" s="5">
        <v>153580072</v>
      </c>
      <c r="C9" s="5" t="s">
        <v>94</v>
      </c>
      <c r="D9" s="6">
        <v>1.3999999999999999E-6</v>
      </c>
      <c r="E9">
        <v>4.5244174999999998E-2</v>
      </c>
      <c r="F9">
        <v>0.70489999999999997</v>
      </c>
      <c r="G9">
        <v>0.47949999999999998</v>
      </c>
      <c r="H9" s="3">
        <v>5.1499999999999998E-8</v>
      </c>
      <c r="I9" t="s">
        <v>25</v>
      </c>
      <c r="J9" t="s">
        <v>95</v>
      </c>
      <c r="K9">
        <v>1</v>
      </c>
      <c r="L9">
        <v>1</v>
      </c>
      <c r="M9" s="7">
        <v>0.16</v>
      </c>
      <c r="N9">
        <v>6.4880599999999997E-2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X9">
        <v>0</v>
      </c>
      <c r="Y9" s="9">
        <v>3</v>
      </c>
      <c r="Z9" t="s">
        <v>88</v>
      </c>
      <c r="AA9" s="8"/>
      <c r="AB9" s="8"/>
      <c r="AC9" s="8"/>
      <c r="AD9" s="8"/>
      <c r="AE9" s="8"/>
      <c r="AF9" s="8"/>
      <c r="AG9" s="8"/>
    </row>
    <row r="10" spans="1:33" x14ac:dyDescent="0.25">
      <c r="A10" s="5">
        <v>20</v>
      </c>
      <c r="B10" s="5">
        <v>43353380</v>
      </c>
      <c r="C10" s="5" t="s">
        <v>96</v>
      </c>
      <c r="D10" s="6">
        <v>1.9400000000000001E-6</v>
      </c>
      <c r="E10" t="s">
        <v>25</v>
      </c>
      <c r="F10">
        <v>7.1059999999999998E-2</v>
      </c>
      <c r="G10" t="s">
        <v>25</v>
      </c>
      <c r="H10" s="3">
        <v>1.61E-6</v>
      </c>
      <c r="I10" t="s">
        <v>25</v>
      </c>
      <c r="J10" t="s">
        <v>58</v>
      </c>
      <c r="M10" s="10" t="s">
        <v>25</v>
      </c>
      <c r="N10" s="10" t="s">
        <v>25</v>
      </c>
      <c r="Q10">
        <v>0</v>
      </c>
      <c r="T10">
        <v>0</v>
      </c>
      <c r="U10">
        <v>0</v>
      </c>
      <c r="X10">
        <v>0</v>
      </c>
      <c r="Y10">
        <v>0</v>
      </c>
      <c r="Z10" t="s">
        <v>88</v>
      </c>
      <c r="AA10" s="8"/>
      <c r="AB10" s="8"/>
      <c r="AC10" s="8"/>
      <c r="AD10" s="8"/>
      <c r="AE10" s="8"/>
      <c r="AF10" s="8"/>
      <c r="AG10" s="8"/>
    </row>
    <row r="11" spans="1:33" x14ac:dyDescent="0.25">
      <c r="A11" s="5">
        <v>8</v>
      </c>
      <c r="B11" s="5">
        <v>122626383</v>
      </c>
      <c r="C11" s="5" t="s">
        <v>65</v>
      </c>
      <c r="D11" s="6">
        <v>2.61E-6</v>
      </c>
      <c r="E11" s="3">
        <v>3.4700000000000002E-7</v>
      </c>
      <c r="F11" t="s">
        <v>25</v>
      </c>
      <c r="G11" t="s">
        <v>25</v>
      </c>
      <c r="H11">
        <v>0.45069999999999999</v>
      </c>
      <c r="I11" t="s">
        <v>25</v>
      </c>
      <c r="J11" t="s">
        <v>58</v>
      </c>
      <c r="M11" s="7">
        <v>0.99</v>
      </c>
      <c r="N11">
        <v>0.96353800000000001</v>
      </c>
      <c r="Q11">
        <v>0</v>
      </c>
      <c r="T11">
        <v>0</v>
      </c>
      <c r="U11">
        <v>0</v>
      </c>
      <c r="W11">
        <v>1</v>
      </c>
      <c r="X11">
        <v>0</v>
      </c>
      <c r="Y11">
        <v>1</v>
      </c>
      <c r="Z11" t="s">
        <v>88</v>
      </c>
      <c r="AA11" s="8"/>
      <c r="AB11" s="8"/>
      <c r="AC11" s="8"/>
      <c r="AD11" s="8"/>
      <c r="AE11" s="8"/>
      <c r="AF11" s="8"/>
      <c r="AG11" s="8"/>
    </row>
    <row r="12" spans="1:33" x14ac:dyDescent="0.25">
      <c r="A12" s="5">
        <v>12</v>
      </c>
      <c r="B12" s="5">
        <v>50571691</v>
      </c>
      <c r="C12" s="5" t="s">
        <v>97</v>
      </c>
      <c r="D12" s="6">
        <v>2.6299999999999998E-6</v>
      </c>
      <c r="E12">
        <v>1.490882E-2</v>
      </c>
      <c r="F12">
        <v>0.15260000000000001</v>
      </c>
      <c r="G12" t="s">
        <v>25</v>
      </c>
      <c r="H12" s="3">
        <v>1.0499999999999999E-6</v>
      </c>
      <c r="I12">
        <v>0.68420000000000003</v>
      </c>
      <c r="J12" t="s">
        <v>58</v>
      </c>
      <c r="K12">
        <v>1</v>
      </c>
      <c r="M12" s="7">
        <v>0.55000000000000004</v>
      </c>
      <c r="N12">
        <v>0.292406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X12">
        <v>0</v>
      </c>
      <c r="Y12">
        <v>2</v>
      </c>
      <c r="Z12" t="s">
        <v>88</v>
      </c>
      <c r="AA12" s="8"/>
      <c r="AB12" s="8"/>
      <c r="AC12" s="8"/>
      <c r="AD12" s="8"/>
      <c r="AE12" s="8"/>
      <c r="AF12" s="8"/>
      <c r="AG12" s="8"/>
    </row>
    <row r="13" spans="1:33" x14ac:dyDescent="0.25">
      <c r="A13" s="5">
        <v>18</v>
      </c>
      <c r="B13" s="5">
        <v>44057673</v>
      </c>
      <c r="C13" s="5" t="s">
        <v>98</v>
      </c>
      <c r="D13" s="6">
        <v>2.6800000000000002E-6</v>
      </c>
      <c r="E13">
        <v>0.39996230999999999</v>
      </c>
      <c r="F13" s="3">
        <v>7.2300000000000002E-6</v>
      </c>
      <c r="G13">
        <v>0.18804121700000001</v>
      </c>
      <c r="H13">
        <v>4.6027999999999998E-4</v>
      </c>
      <c r="I13">
        <v>0.87003022100000005</v>
      </c>
      <c r="J13" t="s">
        <v>58</v>
      </c>
      <c r="K13">
        <v>1</v>
      </c>
      <c r="M13" s="7">
        <v>0.48</v>
      </c>
      <c r="N13">
        <v>0.486045</v>
      </c>
      <c r="Q13">
        <v>0</v>
      </c>
      <c r="T13">
        <v>0</v>
      </c>
      <c r="U13">
        <v>0</v>
      </c>
      <c r="W13">
        <v>1</v>
      </c>
      <c r="X13">
        <v>0</v>
      </c>
      <c r="Y13">
        <v>2</v>
      </c>
      <c r="Z13" t="s">
        <v>88</v>
      </c>
      <c r="AA13" s="8"/>
      <c r="AB13" s="8"/>
      <c r="AC13" s="8"/>
      <c r="AD13" s="8"/>
      <c r="AE13" s="8"/>
      <c r="AF13" s="8"/>
      <c r="AG13" s="8"/>
    </row>
    <row r="14" spans="1:33" x14ac:dyDescent="0.25">
      <c r="A14" s="5">
        <v>8</v>
      </c>
      <c r="B14" s="5">
        <v>145223221</v>
      </c>
      <c r="C14" s="5" t="s">
        <v>99</v>
      </c>
      <c r="D14" s="6">
        <v>3.6500000000000002E-6</v>
      </c>
      <c r="E14">
        <v>0.16958848000000001</v>
      </c>
      <c r="F14">
        <v>0.77079000399999997</v>
      </c>
      <c r="G14">
        <v>0.36429134400000002</v>
      </c>
      <c r="H14">
        <v>0.43736964900000003</v>
      </c>
      <c r="I14" s="3">
        <v>1.52E-8</v>
      </c>
      <c r="J14" t="s">
        <v>58</v>
      </c>
      <c r="M14" s="7">
        <v>0.38</v>
      </c>
      <c r="N14">
        <v>7.6942800000000006E-2</v>
      </c>
      <c r="Q14">
        <v>0</v>
      </c>
      <c r="T14">
        <v>0</v>
      </c>
      <c r="U14">
        <v>0</v>
      </c>
      <c r="X14">
        <v>0</v>
      </c>
      <c r="Y14">
        <v>0</v>
      </c>
      <c r="Z14" t="s">
        <v>88</v>
      </c>
      <c r="AA14" s="8"/>
      <c r="AB14" s="8"/>
      <c r="AC14" s="8"/>
      <c r="AD14" s="8"/>
      <c r="AE14" s="8"/>
      <c r="AF14" s="8"/>
      <c r="AG14" s="8"/>
    </row>
    <row r="15" spans="1:33" x14ac:dyDescent="0.25">
      <c r="A15" s="5">
        <v>12</v>
      </c>
      <c r="B15" s="5">
        <v>113587667</v>
      </c>
      <c r="C15" s="5" t="s">
        <v>100</v>
      </c>
      <c r="D15" s="6">
        <v>3.7900000000000001E-6</v>
      </c>
      <c r="E15" t="s">
        <v>25</v>
      </c>
      <c r="F15">
        <v>0.56469999999999998</v>
      </c>
      <c r="G15">
        <v>0.7419</v>
      </c>
      <c r="H15">
        <v>0.77169469000000002</v>
      </c>
      <c r="I15" s="3">
        <v>7.7599999999999997E-9</v>
      </c>
      <c r="J15" t="s">
        <v>58</v>
      </c>
      <c r="M15" s="7">
        <v>0.75</v>
      </c>
      <c r="N15">
        <v>0.51448499999999997</v>
      </c>
      <c r="Q15">
        <v>0</v>
      </c>
      <c r="T15">
        <v>0</v>
      </c>
      <c r="U15">
        <v>0</v>
      </c>
      <c r="X15">
        <v>0</v>
      </c>
      <c r="Y15">
        <v>0</v>
      </c>
      <c r="AA15" s="8"/>
      <c r="AB15" s="8"/>
      <c r="AC15" s="8"/>
      <c r="AD15" s="8"/>
      <c r="AE15" s="8"/>
      <c r="AF15" s="8"/>
      <c r="AG15" s="8"/>
    </row>
    <row r="16" spans="1:33" x14ac:dyDescent="0.25">
      <c r="A16" s="5">
        <v>11</v>
      </c>
      <c r="B16" s="5">
        <v>32953516</v>
      </c>
      <c r="C16" s="5" t="s">
        <v>61</v>
      </c>
      <c r="D16" s="6">
        <v>3.98E-6</v>
      </c>
      <c r="E16" s="3">
        <v>8.8199999999999996E-8</v>
      </c>
      <c r="F16">
        <v>0.41573075199999998</v>
      </c>
      <c r="G16">
        <v>0.61648717500000005</v>
      </c>
      <c r="H16">
        <v>3.3612993000000001E-2</v>
      </c>
      <c r="I16">
        <v>0.46134820500000001</v>
      </c>
      <c r="J16" t="s">
        <v>58</v>
      </c>
      <c r="K16">
        <v>1</v>
      </c>
      <c r="M16" s="7">
        <v>0.24</v>
      </c>
      <c r="N16">
        <v>0.74222100000000002</v>
      </c>
      <c r="Q16">
        <v>0</v>
      </c>
      <c r="T16">
        <v>0</v>
      </c>
      <c r="U16">
        <v>0</v>
      </c>
      <c r="X16">
        <v>0</v>
      </c>
      <c r="Y16">
        <v>1</v>
      </c>
      <c r="AA16" s="8"/>
      <c r="AB16" s="8"/>
      <c r="AC16" s="8"/>
      <c r="AD16" s="8"/>
      <c r="AE16" s="8"/>
      <c r="AF16" s="8"/>
      <c r="AG16" s="8"/>
    </row>
    <row r="17" spans="1:33" x14ac:dyDescent="0.25">
      <c r="A17" s="5">
        <v>11</v>
      </c>
      <c r="B17" s="5">
        <v>63974995</v>
      </c>
      <c r="C17" s="5" t="s">
        <v>101</v>
      </c>
      <c r="D17" s="6">
        <v>4.0300000000000004E-6</v>
      </c>
      <c r="E17" t="s">
        <v>25</v>
      </c>
      <c r="F17">
        <v>0.27539999999999998</v>
      </c>
      <c r="G17">
        <v>5.4668875999999998E-2</v>
      </c>
      <c r="H17">
        <v>0.45989549000000002</v>
      </c>
      <c r="I17" s="3">
        <v>3.89E-7</v>
      </c>
      <c r="J17" t="s">
        <v>58</v>
      </c>
      <c r="M17" s="7">
        <v>0.45</v>
      </c>
      <c r="N17">
        <v>0.136744</v>
      </c>
      <c r="O17">
        <v>1</v>
      </c>
      <c r="Q17">
        <v>1</v>
      </c>
      <c r="T17">
        <v>0</v>
      </c>
      <c r="U17">
        <v>1</v>
      </c>
      <c r="X17">
        <v>0</v>
      </c>
      <c r="Y17">
        <v>1</v>
      </c>
      <c r="Z17" t="s">
        <v>88</v>
      </c>
      <c r="AA17" s="8"/>
      <c r="AB17" s="8"/>
      <c r="AC17" s="8"/>
      <c r="AD17" s="8"/>
      <c r="AE17" s="8"/>
      <c r="AF17" s="8"/>
      <c r="AG17" s="8"/>
    </row>
    <row r="18" spans="1:33" x14ac:dyDescent="0.25">
      <c r="A18" s="5">
        <v>1</v>
      </c>
      <c r="B18" s="5">
        <v>154309887</v>
      </c>
      <c r="C18" s="5" t="s">
        <v>102</v>
      </c>
      <c r="D18" s="6">
        <v>4.69E-6</v>
      </c>
      <c r="E18" s="3">
        <v>0.118340497</v>
      </c>
      <c r="F18">
        <v>0.17108925699999999</v>
      </c>
      <c r="G18">
        <v>0.47405626099999998</v>
      </c>
      <c r="H18">
        <v>0.13214829</v>
      </c>
      <c r="I18" s="3">
        <v>3.3799999999999998E-7</v>
      </c>
      <c r="J18" t="s">
        <v>58</v>
      </c>
      <c r="M18" s="7">
        <v>0.15</v>
      </c>
      <c r="N18">
        <v>0.31715599999999999</v>
      </c>
      <c r="Q18">
        <v>0</v>
      </c>
      <c r="T18">
        <v>0</v>
      </c>
      <c r="U18">
        <v>0</v>
      </c>
      <c r="X18">
        <v>0</v>
      </c>
      <c r="Y18">
        <v>0</v>
      </c>
      <c r="Z18" t="s">
        <v>88</v>
      </c>
      <c r="AA18" s="8"/>
      <c r="AB18" s="8"/>
      <c r="AC18" s="8"/>
      <c r="AD18" s="8"/>
      <c r="AE18" s="8"/>
      <c r="AF18" s="8"/>
      <c r="AG18" s="8"/>
    </row>
    <row r="19" spans="1:33" x14ac:dyDescent="0.25">
      <c r="A19" s="5">
        <v>13</v>
      </c>
      <c r="B19" s="5">
        <v>31712572</v>
      </c>
      <c r="C19" s="5" t="s">
        <v>103</v>
      </c>
      <c r="D19" s="6">
        <v>5.04E-6</v>
      </c>
      <c r="E19">
        <v>0.43690906099999999</v>
      </c>
      <c r="F19">
        <v>0.57864978499999997</v>
      </c>
      <c r="G19">
        <v>2.3579999999999999E-3</v>
      </c>
      <c r="H19">
        <v>0.24573556399999999</v>
      </c>
      <c r="I19" s="3">
        <v>3.19E-6</v>
      </c>
      <c r="J19" t="s">
        <v>58</v>
      </c>
      <c r="K19">
        <v>1</v>
      </c>
      <c r="M19" s="7">
        <v>0.22</v>
      </c>
      <c r="N19">
        <v>0.50781799999999999</v>
      </c>
      <c r="O19">
        <v>1</v>
      </c>
      <c r="Q19">
        <v>1</v>
      </c>
      <c r="R19">
        <v>1</v>
      </c>
      <c r="S19">
        <v>1</v>
      </c>
      <c r="T19">
        <v>1</v>
      </c>
      <c r="U19">
        <v>1</v>
      </c>
      <c r="W19">
        <v>1</v>
      </c>
      <c r="X19">
        <v>0</v>
      </c>
      <c r="Y19" s="9">
        <v>3</v>
      </c>
      <c r="Z19" t="s">
        <v>88</v>
      </c>
      <c r="AA19" s="8"/>
      <c r="AB19" s="8"/>
      <c r="AC19" s="8"/>
      <c r="AD19" s="8"/>
      <c r="AE19" s="8"/>
      <c r="AF19" s="8"/>
      <c r="AG19" s="8"/>
    </row>
    <row r="20" spans="1:33" x14ac:dyDescent="0.25">
      <c r="A20" s="5">
        <v>19</v>
      </c>
      <c r="B20" s="5">
        <v>6002790</v>
      </c>
      <c r="C20" s="5" t="s">
        <v>104</v>
      </c>
      <c r="D20" s="6">
        <v>5.1000000000000003E-6</v>
      </c>
      <c r="E20">
        <v>0.281522408</v>
      </c>
      <c r="F20">
        <v>0.224500641</v>
      </c>
      <c r="G20">
        <v>0.15718702800000001</v>
      </c>
      <c r="H20" s="3">
        <v>6.73E-8</v>
      </c>
      <c r="I20">
        <v>0.70985388100000002</v>
      </c>
      <c r="J20" t="s">
        <v>58</v>
      </c>
      <c r="M20" s="7">
        <v>0.54</v>
      </c>
      <c r="N20">
        <v>0.84127399999999997</v>
      </c>
      <c r="Q20">
        <v>0</v>
      </c>
      <c r="T20">
        <v>0</v>
      </c>
      <c r="U20">
        <v>0</v>
      </c>
      <c r="X20">
        <v>0</v>
      </c>
      <c r="Y20">
        <v>0</v>
      </c>
      <c r="Z20" t="s">
        <v>88</v>
      </c>
      <c r="AA20" s="8"/>
      <c r="AB20" s="8"/>
      <c r="AC20" s="8"/>
      <c r="AD20" s="8"/>
      <c r="AE20" s="8"/>
      <c r="AF20" s="8"/>
      <c r="AG20" s="8"/>
    </row>
    <row r="21" spans="1:33" x14ac:dyDescent="0.25">
      <c r="A21" s="5">
        <v>1</v>
      </c>
      <c r="B21" s="5">
        <v>55118861</v>
      </c>
      <c r="C21" s="5" t="s">
        <v>57</v>
      </c>
      <c r="D21" s="6">
        <v>6.5699999999999998E-6</v>
      </c>
      <c r="E21" s="3">
        <v>7.4300000000000002E-9</v>
      </c>
      <c r="F21">
        <v>0.17046312899999999</v>
      </c>
      <c r="G21">
        <v>0.760170923</v>
      </c>
      <c r="H21">
        <v>0.80542274700000005</v>
      </c>
      <c r="I21">
        <v>0.83201379099999995</v>
      </c>
      <c r="J21" t="s">
        <v>58</v>
      </c>
      <c r="M21" s="7">
        <v>8.8999999999999999E-3</v>
      </c>
      <c r="N21">
        <v>0.61602699999999999</v>
      </c>
      <c r="Q21">
        <v>0</v>
      </c>
      <c r="T21">
        <v>0</v>
      </c>
      <c r="U21">
        <v>0</v>
      </c>
      <c r="X21">
        <v>0</v>
      </c>
      <c r="Y21">
        <v>0</v>
      </c>
      <c r="Z21" t="s">
        <v>88</v>
      </c>
      <c r="AA21" s="8"/>
      <c r="AB21" s="8"/>
      <c r="AC21" s="8"/>
      <c r="AD21" s="8"/>
      <c r="AE21" s="8"/>
      <c r="AF21" s="8"/>
      <c r="AG21" s="8"/>
    </row>
    <row r="22" spans="1:33" x14ac:dyDescent="0.25">
      <c r="A22" s="5">
        <v>17</v>
      </c>
      <c r="B22" s="5">
        <v>48941234</v>
      </c>
      <c r="C22" s="5" t="s">
        <v>105</v>
      </c>
      <c r="D22" s="6">
        <v>6.8199999999999999E-6</v>
      </c>
      <c r="E22" t="s">
        <v>25</v>
      </c>
      <c r="F22">
        <v>0.65129999999999999</v>
      </c>
      <c r="G22" t="s">
        <v>25</v>
      </c>
      <c r="H22" s="3">
        <v>6.6899999999999997E-7</v>
      </c>
      <c r="I22" t="s">
        <v>25</v>
      </c>
      <c r="J22" t="s">
        <v>58</v>
      </c>
      <c r="M22" s="7">
        <v>0.75</v>
      </c>
      <c r="N22">
        <v>0.83541699999999997</v>
      </c>
      <c r="O22">
        <v>1</v>
      </c>
      <c r="P22">
        <v>1</v>
      </c>
      <c r="Q22">
        <v>1</v>
      </c>
      <c r="S22">
        <v>1</v>
      </c>
      <c r="T22">
        <v>1</v>
      </c>
      <c r="U22">
        <v>1</v>
      </c>
      <c r="X22">
        <v>0</v>
      </c>
      <c r="Y22">
        <v>1</v>
      </c>
      <c r="Z22" t="s">
        <v>88</v>
      </c>
      <c r="AA22" s="8"/>
      <c r="AB22" s="8"/>
      <c r="AC22" s="8"/>
      <c r="AD22" s="8"/>
      <c r="AE22" s="8"/>
      <c r="AF22" s="8"/>
      <c r="AG22" s="8"/>
    </row>
    <row r="23" spans="1:33" x14ac:dyDescent="0.25">
      <c r="A23" s="5">
        <v>4</v>
      </c>
      <c r="B23" s="5">
        <v>7776469</v>
      </c>
      <c r="C23" s="5" t="s">
        <v>106</v>
      </c>
      <c r="D23" s="6">
        <v>9.0100000000000001E-6</v>
      </c>
      <c r="E23" s="3">
        <v>1.63E-5</v>
      </c>
      <c r="F23">
        <v>0.51750957600000003</v>
      </c>
      <c r="G23">
        <v>0.99770000000000003</v>
      </c>
      <c r="H23">
        <v>1.0782299999999999E-3</v>
      </c>
      <c r="I23">
        <v>0.1046</v>
      </c>
      <c r="J23" t="s">
        <v>58</v>
      </c>
      <c r="K23">
        <v>1</v>
      </c>
      <c r="M23" s="7">
        <v>0.94</v>
      </c>
      <c r="N23">
        <v>0.34806199999999998</v>
      </c>
      <c r="Q23">
        <v>0</v>
      </c>
      <c r="T23">
        <v>0</v>
      </c>
      <c r="U23">
        <v>0</v>
      </c>
      <c r="W23">
        <v>1</v>
      </c>
      <c r="X23">
        <v>0</v>
      </c>
      <c r="Y23">
        <v>2</v>
      </c>
      <c r="Z23" t="s">
        <v>88</v>
      </c>
      <c r="AA23" s="8"/>
      <c r="AB23" s="8"/>
      <c r="AC23" s="8"/>
      <c r="AD23" s="8"/>
      <c r="AE23" s="8"/>
      <c r="AF23" s="8"/>
      <c r="AG23" s="8"/>
    </row>
    <row r="24" spans="1:33" x14ac:dyDescent="0.25">
      <c r="A24" s="5">
        <v>5</v>
      </c>
      <c r="B24" s="5">
        <v>37121749</v>
      </c>
      <c r="C24" s="5" t="s">
        <v>107</v>
      </c>
      <c r="D24" s="6">
        <v>9.91E-6</v>
      </c>
      <c r="E24">
        <v>0.95933210000000002</v>
      </c>
      <c r="F24">
        <v>0.165403946</v>
      </c>
      <c r="G24">
        <v>0.50768703500000001</v>
      </c>
      <c r="H24" s="3">
        <v>2.4E-8</v>
      </c>
      <c r="I24">
        <v>0.55153792099999999</v>
      </c>
      <c r="J24" t="s">
        <v>58</v>
      </c>
      <c r="M24" s="10" t="s">
        <v>25</v>
      </c>
      <c r="N24" s="10" t="s">
        <v>25</v>
      </c>
      <c r="Q24">
        <v>0</v>
      </c>
      <c r="T24">
        <v>0</v>
      </c>
      <c r="U24">
        <v>0</v>
      </c>
      <c r="V24">
        <v>1</v>
      </c>
      <c r="W24">
        <v>1</v>
      </c>
      <c r="X24">
        <v>0</v>
      </c>
      <c r="Y24">
        <v>2</v>
      </c>
      <c r="AA24" s="8"/>
      <c r="AB24" s="8"/>
      <c r="AC24" s="8"/>
      <c r="AD24" s="8"/>
      <c r="AE24" s="8"/>
      <c r="AF24" s="8"/>
      <c r="AG24" s="8"/>
    </row>
    <row r="25" spans="1:33" x14ac:dyDescent="0.25">
      <c r="A25" s="11">
        <v>14</v>
      </c>
      <c r="B25" s="11">
        <v>56763840</v>
      </c>
      <c r="C25" s="11" t="s">
        <v>108</v>
      </c>
      <c r="D25" s="12">
        <v>3.3799999999999998E-6</v>
      </c>
      <c r="E25">
        <v>0.138380434</v>
      </c>
      <c r="F25">
        <v>0.70105667500000002</v>
      </c>
      <c r="G25">
        <v>7.5389999999999997E-3</v>
      </c>
      <c r="H25" s="3">
        <v>1.9700000000000002E-6</v>
      </c>
      <c r="I25">
        <v>0.78920000000000001</v>
      </c>
      <c r="J25" t="s">
        <v>109</v>
      </c>
      <c r="K25">
        <v>1</v>
      </c>
      <c r="M25" s="7">
        <v>0.11</v>
      </c>
      <c r="N25">
        <v>7.9243499999999994E-2</v>
      </c>
      <c r="Q25">
        <v>0</v>
      </c>
      <c r="T25">
        <v>0</v>
      </c>
      <c r="U25">
        <v>0</v>
      </c>
      <c r="X25">
        <v>0</v>
      </c>
      <c r="Y25">
        <v>1</v>
      </c>
      <c r="Z25" t="s">
        <v>88</v>
      </c>
      <c r="AA25" s="8"/>
      <c r="AB25" s="8"/>
      <c r="AC25" s="8"/>
      <c r="AD25" s="8"/>
      <c r="AE25" s="8"/>
      <c r="AF25" s="8"/>
      <c r="AG25" s="8"/>
    </row>
    <row r="26" spans="1:33" x14ac:dyDescent="0.25">
      <c r="A26" s="11">
        <v>4</v>
      </c>
      <c r="B26" s="11">
        <v>85617141</v>
      </c>
      <c r="C26" s="11" t="s">
        <v>110</v>
      </c>
      <c r="D26" s="12">
        <v>3.6799999999999999E-6</v>
      </c>
      <c r="E26" s="3">
        <v>7.5499999999999998E-9</v>
      </c>
      <c r="F26">
        <v>0.98407866799999999</v>
      </c>
      <c r="G26">
        <v>0.35062631500000002</v>
      </c>
      <c r="H26">
        <v>0.67135444200000005</v>
      </c>
      <c r="I26">
        <v>0.81086788499999995</v>
      </c>
      <c r="J26" t="s">
        <v>109</v>
      </c>
      <c r="M26" s="7">
        <v>1.2E-2</v>
      </c>
      <c r="N26">
        <v>6.6131099999999998E-2</v>
      </c>
      <c r="Q26">
        <v>0</v>
      </c>
      <c r="T26">
        <v>0</v>
      </c>
      <c r="U26">
        <v>0</v>
      </c>
      <c r="X26">
        <v>0</v>
      </c>
      <c r="Y26">
        <v>0</v>
      </c>
      <c r="Z26" t="s">
        <v>88</v>
      </c>
      <c r="AA26" s="8"/>
      <c r="AB26" s="8"/>
      <c r="AC26" s="8"/>
      <c r="AD26" s="8"/>
      <c r="AE26" s="8"/>
      <c r="AF26" s="8"/>
      <c r="AG26" s="8"/>
    </row>
    <row r="27" spans="1:33" x14ac:dyDescent="0.25">
      <c r="A27" s="11">
        <v>20</v>
      </c>
      <c r="B27" s="11">
        <v>62292793</v>
      </c>
      <c r="C27" s="11" t="s">
        <v>111</v>
      </c>
      <c r="D27" s="12">
        <v>3.8299999999999998E-6</v>
      </c>
      <c r="E27" s="3">
        <v>2.2699999999999999E-6</v>
      </c>
      <c r="F27">
        <v>0.32076776699999998</v>
      </c>
      <c r="G27">
        <v>0.57870126099999997</v>
      </c>
      <c r="H27">
        <v>0.98669817500000001</v>
      </c>
      <c r="I27">
        <v>4.0432719999999997E-3</v>
      </c>
      <c r="J27" t="s">
        <v>109</v>
      </c>
      <c r="K27">
        <v>1</v>
      </c>
      <c r="M27" s="7">
        <v>0.28999999999999998</v>
      </c>
      <c r="N27">
        <v>0.74621099999999996</v>
      </c>
      <c r="Q27">
        <v>0</v>
      </c>
      <c r="T27">
        <v>0</v>
      </c>
      <c r="U27">
        <v>0</v>
      </c>
      <c r="W27">
        <v>1</v>
      </c>
      <c r="X27">
        <v>0</v>
      </c>
      <c r="Y27">
        <v>2</v>
      </c>
      <c r="Z27" t="s">
        <v>88</v>
      </c>
      <c r="AA27" s="8"/>
      <c r="AB27" s="8"/>
      <c r="AC27" s="8"/>
      <c r="AD27" s="8"/>
      <c r="AE27" s="8"/>
      <c r="AF27" s="8"/>
      <c r="AG27" s="8"/>
    </row>
    <row r="28" spans="1:33" x14ac:dyDescent="0.25">
      <c r="A28" s="11">
        <v>2</v>
      </c>
      <c r="B28" s="11">
        <v>216960759</v>
      </c>
      <c r="C28" s="11" t="s">
        <v>112</v>
      </c>
      <c r="D28" s="12">
        <v>4.07E-6</v>
      </c>
      <c r="E28" s="3">
        <v>4.7600000000000003E-8</v>
      </c>
      <c r="F28">
        <v>0.831023556</v>
      </c>
      <c r="G28">
        <v>0.87911914700000005</v>
      </c>
      <c r="H28">
        <v>0.99687328799999997</v>
      </c>
      <c r="I28">
        <v>5.0267292999999998E-2</v>
      </c>
      <c r="J28" t="s">
        <v>109</v>
      </c>
      <c r="M28" s="7">
        <v>7.9000000000000008E-3</v>
      </c>
      <c r="N28">
        <v>7.3137900000000006E-2</v>
      </c>
      <c r="Q28">
        <v>0</v>
      </c>
      <c r="T28">
        <v>0</v>
      </c>
      <c r="U28">
        <v>0</v>
      </c>
      <c r="X28">
        <v>0</v>
      </c>
      <c r="Y28">
        <v>0</v>
      </c>
      <c r="AA28" s="8"/>
      <c r="AB28" s="8"/>
      <c r="AC28" s="8"/>
      <c r="AD28" s="8"/>
      <c r="AE28" s="8"/>
      <c r="AF28" s="8"/>
      <c r="AG28" s="8"/>
    </row>
    <row r="29" spans="1:33" x14ac:dyDescent="0.25">
      <c r="A29" s="11">
        <v>7</v>
      </c>
      <c r="B29" s="11">
        <v>716867</v>
      </c>
      <c r="C29" s="11" t="s">
        <v>113</v>
      </c>
      <c r="D29" s="12">
        <v>4.1799999999999998E-6</v>
      </c>
      <c r="E29">
        <v>0.84576477900000002</v>
      </c>
      <c r="F29">
        <v>0.21490000000000001</v>
      </c>
      <c r="G29">
        <v>0.84931001900000003</v>
      </c>
      <c r="H29" s="3">
        <v>9.6200000000000001E-8</v>
      </c>
      <c r="I29">
        <v>0.12492557999999999</v>
      </c>
      <c r="J29" t="s">
        <v>109</v>
      </c>
      <c r="M29" s="7">
        <v>0.9</v>
      </c>
      <c r="N29">
        <v>0.32828400000000002</v>
      </c>
      <c r="O29">
        <v>1</v>
      </c>
      <c r="P29">
        <v>1</v>
      </c>
      <c r="Q29">
        <v>1</v>
      </c>
      <c r="T29">
        <v>0</v>
      </c>
      <c r="U29">
        <v>1</v>
      </c>
      <c r="X29">
        <v>0</v>
      </c>
      <c r="Y29">
        <v>1</v>
      </c>
      <c r="Z29" t="s">
        <v>88</v>
      </c>
      <c r="AA29" s="8"/>
      <c r="AB29" s="8"/>
      <c r="AC29" s="8"/>
      <c r="AD29" s="8"/>
      <c r="AE29" s="8"/>
      <c r="AF29" s="8"/>
      <c r="AG29" s="8"/>
    </row>
    <row r="30" spans="1:33" x14ac:dyDescent="0.25">
      <c r="A30" s="11">
        <v>3</v>
      </c>
      <c r="B30" s="11">
        <v>178922361</v>
      </c>
      <c r="C30" s="11" t="s">
        <v>114</v>
      </c>
      <c r="D30" s="12">
        <v>7.1500000000000002E-6</v>
      </c>
      <c r="E30">
        <v>0.29665483399999998</v>
      </c>
      <c r="F30">
        <v>1.421807E-3</v>
      </c>
      <c r="G30">
        <v>0.32661750299999998</v>
      </c>
      <c r="H30">
        <v>0.136909637</v>
      </c>
      <c r="I30">
        <v>1.06988E-4</v>
      </c>
      <c r="J30" t="s">
        <v>115</v>
      </c>
      <c r="L30">
        <v>1</v>
      </c>
      <c r="M30" s="7">
        <v>1</v>
      </c>
      <c r="N30">
        <v>0.810948</v>
      </c>
      <c r="Q30">
        <v>0</v>
      </c>
      <c r="T30">
        <v>0</v>
      </c>
      <c r="U30">
        <v>0</v>
      </c>
      <c r="V30">
        <v>1</v>
      </c>
      <c r="W30">
        <v>1</v>
      </c>
      <c r="X30">
        <v>0</v>
      </c>
      <c r="Y30" s="9">
        <v>3</v>
      </c>
      <c r="Z30" t="s">
        <v>88</v>
      </c>
      <c r="AA30" s="8"/>
      <c r="AB30" s="8"/>
      <c r="AC30" s="8"/>
      <c r="AD30" s="8"/>
      <c r="AE30" s="8"/>
      <c r="AF30" s="8"/>
      <c r="AG30" s="8"/>
    </row>
    <row r="31" spans="1:33" x14ac:dyDescent="0.25">
      <c r="A31" s="11">
        <v>11</v>
      </c>
      <c r="B31" s="11">
        <v>43905557</v>
      </c>
      <c r="C31" s="11" t="s">
        <v>116</v>
      </c>
      <c r="D31" s="12">
        <v>8.8799999999999997E-6</v>
      </c>
      <c r="E31">
        <v>0.80323687799999999</v>
      </c>
      <c r="F31">
        <v>2.7016229999999998E-3</v>
      </c>
      <c r="G31">
        <v>0.216706438</v>
      </c>
      <c r="H31" s="3">
        <v>4.4399999999999998E-6</v>
      </c>
      <c r="I31">
        <v>0.97697417900000005</v>
      </c>
      <c r="J31" t="s">
        <v>109</v>
      </c>
      <c r="K31">
        <v>1</v>
      </c>
      <c r="M31" s="7">
        <v>0.23</v>
      </c>
      <c r="N31">
        <v>0.58904500000000004</v>
      </c>
      <c r="Q31">
        <v>0</v>
      </c>
      <c r="T31">
        <v>0</v>
      </c>
      <c r="U31">
        <v>0</v>
      </c>
      <c r="X31">
        <v>0</v>
      </c>
      <c r="Y31">
        <v>1</v>
      </c>
      <c r="Z31" t="s">
        <v>88</v>
      </c>
      <c r="AA31" s="8"/>
      <c r="AB31" s="8"/>
      <c r="AC31" s="8"/>
      <c r="AD31" s="8"/>
      <c r="AE31" s="8"/>
      <c r="AF31" s="8"/>
      <c r="AG31" s="8"/>
    </row>
    <row r="32" spans="1:33" x14ac:dyDescent="0.25">
      <c r="A32" s="13">
        <v>19</v>
      </c>
      <c r="B32" s="13">
        <v>54818721</v>
      </c>
      <c r="C32" s="13" t="s">
        <v>117</v>
      </c>
      <c r="D32" s="14">
        <v>1.9045339001529501E-6</v>
      </c>
      <c r="F32" t="s">
        <v>25</v>
      </c>
      <c r="G32" t="s">
        <v>25</v>
      </c>
      <c r="H32">
        <v>0.56000000000000005</v>
      </c>
      <c r="I32" s="3">
        <v>1.9999999999999999E-7</v>
      </c>
      <c r="J32" t="s">
        <v>118</v>
      </c>
      <c r="M32" s="7">
        <v>0.14000000000000001</v>
      </c>
      <c r="N32">
        <v>3.3289899999999997E-2</v>
      </c>
      <c r="O32">
        <v>1</v>
      </c>
      <c r="P32">
        <v>1</v>
      </c>
      <c r="Q32">
        <v>1</v>
      </c>
      <c r="T32">
        <v>0</v>
      </c>
      <c r="U32">
        <v>1</v>
      </c>
      <c r="X32">
        <v>0</v>
      </c>
      <c r="Y32">
        <v>1</v>
      </c>
      <c r="Z32" t="s">
        <v>88</v>
      </c>
      <c r="AA32" s="8"/>
      <c r="AB32" s="8"/>
      <c r="AC32" s="8"/>
      <c r="AD32" s="8"/>
      <c r="AE32" s="8"/>
      <c r="AF32" s="8"/>
      <c r="AG32" s="8"/>
    </row>
    <row r="33" spans="1:33" x14ac:dyDescent="0.25">
      <c r="A33" s="13">
        <v>2</v>
      </c>
      <c r="B33" s="13">
        <v>217542888</v>
      </c>
      <c r="C33" s="13" t="s">
        <v>119</v>
      </c>
      <c r="D33" s="14">
        <v>2.3592665531694499E-6</v>
      </c>
      <c r="F33">
        <v>0.2</v>
      </c>
      <c r="G33" t="s">
        <v>25</v>
      </c>
      <c r="H33">
        <v>0.64</v>
      </c>
      <c r="I33" s="3">
        <v>9.9999999999999995E-8</v>
      </c>
      <c r="J33" t="s">
        <v>118</v>
      </c>
      <c r="M33" s="7">
        <v>0.5</v>
      </c>
      <c r="N33">
        <v>0.32148300000000002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W33">
        <v>1</v>
      </c>
      <c r="X33">
        <v>0</v>
      </c>
      <c r="Y33">
        <v>2</v>
      </c>
      <c r="Z33" t="s">
        <v>88</v>
      </c>
      <c r="AA33" s="8"/>
      <c r="AB33" s="8"/>
      <c r="AC33" s="8"/>
      <c r="AD33" s="8"/>
      <c r="AE33" s="8"/>
      <c r="AF33" s="8"/>
      <c r="AG33" s="8"/>
    </row>
    <row r="34" spans="1:33" x14ac:dyDescent="0.25">
      <c r="A34" s="13">
        <v>1</v>
      </c>
      <c r="B34" s="13">
        <v>186303520</v>
      </c>
      <c r="C34" s="13" t="s">
        <v>120</v>
      </c>
      <c r="D34" s="14">
        <v>3.8494676330763396E-6</v>
      </c>
      <c r="F34">
        <v>0.76</v>
      </c>
      <c r="G34">
        <v>0.14000000000000001</v>
      </c>
      <c r="H34">
        <v>1.6000000000000001E-3</v>
      </c>
      <c r="I34" s="3">
        <v>1.5E-5</v>
      </c>
      <c r="J34" t="s">
        <v>118</v>
      </c>
      <c r="K34">
        <v>1</v>
      </c>
      <c r="M34" s="7">
        <v>0.43</v>
      </c>
      <c r="N34">
        <v>0.86958899999999995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X34">
        <v>0</v>
      </c>
      <c r="Y34" s="9">
        <v>3</v>
      </c>
      <c r="Z34" t="s">
        <v>88</v>
      </c>
      <c r="AA34" s="8"/>
      <c r="AB34" s="8"/>
      <c r="AC34" s="8"/>
      <c r="AD34" s="8"/>
      <c r="AE34" s="8"/>
      <c r="AF34" s="8"/>
      <c r="AG34" s="8"/>
    </row>
    <row r="35" spans="1:33" x14ac:dyDescent="0.25">
      <c r="A35" s="13">
        <v>9</v>
      </c>
      <c r="B35" s="13">
        <v>95608658</v>
      </c>
      <c r="C35" s="13" t="s">
        <v>121</v>
      </c>
      <c r="D35" s="14">
        <v>3.9453038802713104E-6</v>
      </c>
      <c r="F35">
        <v>0.75</v>
      </c>
      <c r="G35">
        <v>0.73</v>
      </c>
      <c r="H35" s="3">
        <v>3.9999999999999998E-7</v>
      </c>
      <c r="I35">
        <v>1.2E-2</v>
      </c>
      <c r="J35" t="s">
        <v>118</v>
      </c>
      <c r="K35">
        <v>1</v>
      </c>
      <c r="M35" s="7">
        <v>0.43</v>
      </c>
      <c r="N35">
        <v>0.56476800000000005</v>
      </c>
      <c r="Q35">
        <v>0</v>
      </c>
      <c r="T35">
        <v>0</v>
      </c>
      <c r="U35">
        <v>0</v>
      </c>
      <c r="X35">
        <v>0</v>
      </c>
      <c r="Y35">
        <v>1</v>
      </c>
      <c r="AA35" s="8"/>
      <c r="AB35" s="8"/>
      <c r="AC35" s="8"/>
      <c r="AD35" s="8"/>
      <c r="AE35" s="8"/>
      <c r="AF35" s="8"/>
      <c r="AG35" s="8"/>
    </row>
    <row r="36" spans="1:33" x14ac:dyDescent="0.25">
      <c r="A36" s="13">
        <v>6</v>
      </c>
      <c r="B36" s="13">
        <v>116442897</v>
      </c>
      <c r="C36" s="13" t="s">
        <v>122</v>
      </c>
      <c r="D36" s="14">
        <v>5.2672535685439498E-6</v>
      </c>
      <c r="F36">
        <v>7.0000000000000007E-2</v>
      </c>
      <c r="G36">
        <v>0.47</v>
      </c>
      <c r="H36" s="3">
        <v>7.9999999999999996E-7</v>
      </c>
      <c r="I36">
        <v>0.14000000000000001</v>
      </c>
      <c r="J36" t="s">
        <v>118</v>
      </c>
      <c r="M36" s="10" t="s">
        <v>25</v>
      </c>
      <c r="N36" s="10" t="s">
        <v>25</v>
      </c>
      <c r="Q36">
        <v>0</v>
      </c>
      <c r="T36">
        <v>0</v>
      </c>
      <c r="U36">
        <v>0</v>
      </c>
      <c r="X36">
        <v>0</v>
      </c>
      <c r="Y36">
        <v>0</v>
      </c>
      <c r="AA36" s="8"/>
      <c r="AB36" s="8"/>
      <c r="AC36" s="8"/>
      <c r="AD36" s="8"/>
      <c r="AE36" s="8"/>
      <c r="AF36" s="8"/>
      <c r="AG36" s="8"/>
    </row>
    <row r="37" spans="1:33" x14ac:dyDescent="0.25">
      <c r="A37" s="13">
        <v>18</v>
      </c>
      <c r="B37" s="13">
        <v>12262897</v>
      </c>
      <c r="C37" s="13" t="s">
        <v>123</v>
      </c>
      <c r="D37" s="14">
        <v>5.5015088784173501E-6</v>
      </c>
      <c r="F37">
        <v>0.75</v>
      </c>
      <c r="G37">
        <v>2.1999999999999999E-2</v>
      </c>
      <c r="H37">
        <v>0.47</v>
      </c>
      <c r="I37" s="3">
        <v>4.9999999999999998E-7</v>
      </c>
      <c r="J37" t="s">
        <v>118</v>
      </c>
      <c r="K37">
        <v>1</v>
      </c>
      <c r="M37" s="7">
        <v>0.19</v>
      </c>
      <c r="N37">
        <v>0.73298600000000003</v>
      </c>
      <c r="Q37">
        <v>0</v>
      </c>
      <c r="T37">
        <v>0</v>
      </c>
      <c r="U37">
        <v>0</v>
      </c>
      <c r="V37">
        <v>1</v>
      </c>
      <c r="X37">
        <v>0</v>
      </c>
      <c r="Y37">
        <v>2</v>
      </c>
      <c r="Z37" t="s">
        <v>88</v>
      </c>
      <c r="AA37" s="8"/>
      <c r="AB37" s="8"/>
      <c r="AC37" s="8"/>
      <c r="AD37" s="8"/>
      <c r="AE37" s="8"/>
      <c r="AF37" s="8"/>
      <c r="AG37" s="8"/>
    </row>
    <row r="38" spans="1:33" x14ac:dyDescent="0.25">
      <c r="A38" s="13">
        <v>14</v>
      </c>
      <c r="B38" s="13">
        <v>74401030</v>
      </c>
      <c r="C38" s="13" t="s">
        <v>124</v>
      </c>
      <c r="D38" s="14">
        <v>5.5214821476551801E-6</v>
      </c>
      <c r="F38" s="3">
        <v>9.9999999999999995E-8</v>
      </c>
      <c r="G38">
        <v>0.59</v>
      </c>
      <c r="H38">
        <v>0.44</v>
      </c>
      <c r="I38">
        <v>0.15</v>
      </c>
      <c r="J38" t="s">
        <v>118</v>
      </c>
      <c r="M38" s="7">
        <v>0.39</v>
      </c>
      <c r="N38">
        <v>0.81534600000000002</v>
      </c>
      <c r="Q38">
        <v>0</v>
      </c>
      <c r="T38">
        <v>0</v>
      </c>
      <c r="U38">
        <v>0</v>
      </c>
      <c r="X38">
        <v>0</v>
      </c>
      <c r="Y38">
        <v>0</v>
      </c>
      <c r="AA38" s="8"/>
      <c r="AB38" s="8"/>
      <c r="AC38" s="8"/>
      <c r="AD38" s="8"/>
      <c r="AE38" s="8"/>
      <c r="AF38" s="8"/>
      <c r="AG38" s="8"/>
    </row>
    <row r="39" spans="1:33" x14ac:dyDescent="0.25">
      <c r="A39" s="13">
        <v>3</v>
      </c>
      <c r="B39" s="13">
        <v>178922361</v>
      </c>
      <c r="C39" s="13" t="s">
        <v>114</v>
      </c>
      <c r="D39" s="14">
        <v>6.1E-6</v>
      </c>
      <c r="F39" t="s">
        <v>25</v>
      </c>
      <c r="G39" t="s">
        <v>25</v>
      </c>
      <c r="H39" s="3">
        <v>6.1E-6</v>
      </c>
      <c r="I39" t="s">
        <v>25</v>
      </c>
      <c r="J39" t="s">
        <v>125</v>
      </c>
      <c r="L39">
        <v>1</v>
      </c>
      <c r="M39" s="7">
        <v>1</v>
      </c>
      <c r="N39">
        <v>0.810948</v>
      </c>
      <c r="Q39">
        <v>0</v>
      </c>
      <c r="T39">
        <v>0</v>
      </c>
      <c r="U39">
        <v>0</v>
      </c>
      <c r="V39">
        <v>1</v>
      </c>
      <c r="W39">
        <v>1</v>
      </c>
      <c r="X39">
        <v>0</v>
      </c>
      <c r="Y39" s="9">
        <v>3</v>
      </c>
      <c r="Z39" t="s">
        <v>88</v>
      </c>
      <c r="AA39" s="8"/>
      <c r="AB39" s="8"/>
      <c r="AC39" s="8"/>
      <c r="AD39" s="8"/>
      <c r="AE39" s="8"/>
      <c r="AF39" s="8"/>
      <c r="AG39" s="8"/>
    </row>
    <row r="40" spans="1:33" x14ac:dyDescent="0.25">
      <c r="A40" s="13">
        <v>12</v>
      </c>
      <c r="B40" s="13">
        <v>52681460</v>
      </c>
      <c r="C40" s="13" t="s">
        <v>126</v>
      </c>
      <c r="D40" s="14">
        <v>6.1696753953735697E-6</v>
      </c>
      <c r="F40">
        <v>0.32</v>
      </c>
      <c r="G40">
        <v>0.77</v>
      </c>
      <c r="H40">
        <v>0.18</v>
      </c>
      <c r="I40" s="3">
        <v>9.9999999999999995E-8</v>
      </c>
      <c r="J40" t="s">
        <v>118</v>
      </c>
      <c r="K40">
        <v>1</v>
      </c>
      <c r="M40" s="7">
        <v>0.16</v>
      </c>
      <c r="N40">
        <v>0.97899099999999994</v>
      </c>
      <c r="O40">
        <v>1</v>
      </c>
      <c r="Q40">
        <v>1</v>
      </c>
      <c r="T40">
        <v>0</v>
      </c>
      <c r="U40">
        <v>1</v>
      </c>
      <c r="W40">
        <v>1</v>
      </c>
      <c r="X40">
        <v>0</v>
      </c>
      <c r="Y40" s="9">
        <v>3</v>
      </c>
      <c r="AA40" s="8"/>
      <c r="AB40" s="8"/>
      <c r="AC40" s="8"/>
      <c r="AD40" s="8"/>
      <c r="AE40" s="8"/>
      <c r="AF40" s="8"/>
      <c r="AG40" s="8"/>
    </row>
    <row r="41" spans="1:33" x14ac:dyDescent="0.25">
      <c r="A41" s="13">
        <v>19</v>
      </c>
      <c r="B41" s="13">
        <v>36271139</v>
      </c>
      <c r="C41" s="13" t="s">
        <v>127</v>
      </c>
      <c r="D41" s="14">
        <v>6.5590827206655202E-6</v>
      </c>
      <c r="F41">
        <v>0.68</v>
      </c>
      <c r="G41">
        <v>0.73</v>
      </c>
      <c r="H41">
        <v>9.5999999999999992E-3</v>
      </c>
      <c r="I41" s="3">
        <v>9.9999999999999995E-7</v>
      </c>
      <c r="J41" t="s">
        <v>118</v>
      </c>
      <c r="K41">
        <v>1</v>
      </c>
      <c r="M41" s="7">
        <v>0.39</v>
      </c>
      <c r="N41">
        <v>0.29015200000000002</v>
      </c>
      <c r="Q41">
        <v>0</v>
      </c>
      <c r="T41">
        <v>0</v>
      </c>
      <c r="U41">
        <v>0</v>
      </c>
      <c r="V41">
        <v>1</v>
      </c>
      <c r="X41">
        <v>0</v>
      </c>
      <c r="Y41">
        <v>2</v>
      </c>
      <c r="Z41" t="s">
        <v>88</v>
      </c>
      <c r="AA41" s="8"/>
      <c r="AB41" s="8"/>
      <c r="AC41" s="8"/>
      <c r="AD41" s="8"/>
      <c r="AE41" s="8"/>
      <c r="AF41" s="8"/>
      <c r="AG41" s="8"/>
    </row>
    <row r="42" spans="1:33" x14ac:dyDescent="0.25">
      <c r="A42" s="13">
        <v>16</v>
      </c>
      <c r="B42" s="13">
        <v>77850832</v>
      </c>
      <c r="C42" s="13" t="s">
        <v>128</v>
      </c>
      <c r="D42" s="14">
        <v>6.56248962448464E-6</v>
      </c>
      <c r="F42">
        <v>0.61</v>
      </c>
      <c r="G42">
        <v>0.66</v>
      </c>
      <c r="H42" s="3">
        <v>9.9999999999999995E-8</v>
      </c>
      <c r="I42" t="s">
        <v>25</v>
      </c>
      <c r="J42" t="s">
        <v>118</v>
      </c>
      <c r="L42">
        <v>1</v>
      </c>
      <c r="M42" s="7">
        <v>0.16</v>
      </c>
      <c r="N42">
        <v>0.55074299999999998</v>
      </c>
      <c r="O42">
        <v>1</v>
      </c>
      <c r="P42">
        <v>1</v>
      </c>
      <c r="Q42">
        <v>1</v>
      </c>
      <c r="S42">
        <v>1</v>
      </c>
      <c r="T42">
        <v>1</v>
      </c>
      <c r="U42">
        <v>1</v>
      </c>
      <c r="X42">
        <v>0</v>
      </c>
      <c r="Y42">
        <v>2</v>
      </c>
      <c r="Z42" t="s">
        <v>88</v>
      </c>
      <c r="AA42" s="8"/>
      <c r="AB42" s="8"/>
      <c r="AC42" s="8"/>
      <c r="AD42" s="8"/>
      <c r="AE42" s="8"/>
      <c r="AF42" s="8"/>
      <c r="AG42" s="8"/>
    </row>
    <row r="43" spans="1:33" x14ac:dyDescent="0.25">
      <c r="A43" s="13">
        <v>17</v>
      </c>
      <c r="B43" s="13">
        <v>74381555</v>
      </c>
      <c r="C43" s="13" t="s">
        <v>129</v>
      </c>
      <c r="D43" s="14">
        <v>7.8426035202103701E-6</v>
      </c>
      <c r="F43">
        <v>0.3</v>
      </c>
      <c r="G43">
        <v>0.71</v>
      </c>
      <c r="H43">
        <v>9.1999999999999998E-3</v>
      </c>
      <c r="I43" s="3">
        <v>3.0000000000000001E-6</v>
      </c>
      <c r="J43" t="s">
        <v>118</v>
      </c>
      <c r="K43">
        <v>1</v>
      </c>
      <c r="M43" s="7">
        <v>0.71</v>
      </c>
      <c r="N43">
        <v>0.217699</v>
      </c>
      <c r="O43">
        <v>1</v>
      </c>
      <c r="Q43">
        <v>1</v>
      </c>
      <c r="T43">
        <v>0</v>
      </c>
      <c r="U43">
        <v>1</v>
      </c>
      <c r="W43">
        <v>1</v>
      </c>
      <c r="X43">
        <v>0</v>
      </c>
      <c r="Y43" s="9">
        <v>3</v>
      </c>
      <c r="Z43" t="s">
        <v>88</v>
      </c>
      <c r="AA43" s="8"/>
      <c r="AB43" s="8"/>
      <c r="AC43" s="8"/>
      <c r="AD43" s="8"/>
      <c r="AE43" s="8"/>
      <c r="AF43" s="8"/>
      <c r="AG43" s="8"/>
    </row>
    <row r="44" spans="1:33" x14ac:dyDescent="0.25">
      <c r="A44" s="13">
        <v>2</v>
      </c>
      <c r="B44" s="13">
        <v>233986969</v>
      </c>
      <c r="C44" s="13" t="s">
        <v>130</v>
      </c>
      <c r="D44" s="14">
        <v>8.1773292420786093E-6</v>
      </c>
      <c r="F44">
        <v>0.13</v>
      </c>
      <c r="G44">
        <v>0.5</v>
      </c>
      <c r="H44" s="3">
        <v>9.9999999999999995E-8</v>
      </c>
      <c r="I44">
        <v>0.95</v>
      </c>
      <c r="J44" t="s">
        <v>118</v>
      </c>
      <c r="M44" s="7">
        <v>0.17</v>
      </c>
      <c r="N44">
        <v>0.45295800000000003</v>
      </c>
      <c r="Q44">
        <v>0</v>
      </c>
      <c r="T44">
        <v>0</v>
      </c>
      <c r="U44">
        <v>0</v>
      </c>
      <c r="W44">
        <v>1</v>
      </c>
      <c r="X44">
        <v>0</v>
      </c>
      <c r="Y44">
        <v>1</v>
      </c>
      <c r="AA44" s="8"/>
      <c r="AB44" s="8"/>
      <c r="AC44" s="8"/>
      <c r="AD44" s="8"/>
      <c r="AE44" s="8"/>
      <c r="AF44" s="8"/>
      <c r="AG44" s="8"/>
    </row>
    <row r="45" spans="1:33" x14ac:dyDescent="0.25">
      <c r="A45" s="13">
        <v>1</v>
      </c>
      <c r="B45" s="14">
        <v>175130119</v>
      </c>
      <c r="C45" s="13" t="s">
        <v>131</v>
      </c>
      <c r="D45" s="14">
        <v>8.5186282667583307E-6</v>
      </c>
      <c r="F45" s="3">
        <v>1</v>
      </c>
      <c r="G45" t="s">
        <v>25</v>
      </c>
      <c r="H45">
        <v>0.54</v>
      </c>
      <c r="I45" s="3">
        <v>9.9999999999999995E-8</v>
      </c>
      <c r="J45" t="s">
        <v>132</v>
      </c>
      <c r="L45">
        <v>1</v>
      </c>
      <c r="M45" s="7">
        <v>0.93</v>
      </c>
      <c r="N45">
        <v>0.91614200000000001</v>
      </c>
      <c r="Q45">
        <v>0</v>
      </c>
      <c r="T45">
        <v>0</v>
      </c>
      <c r="U45">
        <v>0</v>
      </c>
      <c r="X45">
        <v>0</v>
      </c>
      <c r="Y45">
        <v>1</v>
      </c>
      <c r="AA45" s="8"/>
      <c r="AB45" s="8"/>
      <c r="AC45" s="8"/>
      <c r="AD45" s="8"/>
      <c r="AE45" s="8"/>
      <c r="AF45" s="8"/>
      <c r="AG45" s="8"/>
    </row>
    <row r="46" spans="1:33" x14ac:dyDescent="0.25">
      <c r="A46" s="13">
        <v>19</v>
      </c>
      <c r="B46" s="13">
        <v>45810035</v>
      </c>
      <c r="C46" s="13" t="s">
        <v>133</v>
      </c>
      <c r="D46" s="14">
        <v>8.5997084205058308E-6</v>
      </c>
      <c r="F46">
        <v>0.48</v>
      </c>
      <c r="G46">
        <v>0.35</v>
      </c>
      <c r="H46">
        <v>0.39</v>
      </c>
      <c r="I46" s="3">
        <v>9.9999999999999995E-8</v>
      </c>
      <c r="J46" t="s">
        <v>118</v>
      </c>
      <c r="M46" s="7">
        <v>0.16</v>
      </c>
      <c r="N46">
        <v>0.24909899999999999</v>
      </c>
      <c r="Q46">
        <v>0</v>
      </c>
      <c r="T46">
        <v>0</v>
      </c>
      <c r="U46">
        <v>0</v>
      </c>
      <c r="X46">
        <v>0</v>
      </c>
      <c r="Y46">
        <v>0</v>
      </c>
      <c r="Z46" t="s">
        <v>88</v>
      </c>
      <c r="AA46" s="8"/>
      <c r="AB46" s="8"/>
      <c r="AC46" s="8"/>
      <c r="AD46" s="8"/>
      <c r="AE46" s="8"/>
      <c r="AF46" s="8"/>
      <c r="AG46" s="8"/>
    </row>
    <row r="47" spans="1:33" x14ac:dyDescent="0.25">
      <c r="A47" s="13">
        <v>16</v>
      </c>
      <c r="B47" s="13">
        <v>30774829</v>
      </c>
      <c r="C47" s="13" t="s">
        <v>134</v>
      </c>
      <c r="D47" s="14">
        <v>9.4221767071952196E-6</v>
      </c>
      <c r="F47" s="3">
        <v>1.1999999999999999E-6</v>
      </c>
      <c r="G47">
        <v>0.76</v>
      </c>
      <c r="H47">
        <v>1.6E-2</v>
      </c>
      <c r="I47">
        <v>0.5</v>
      </c>
      <c r="J47" t="s">
        <v>118</v>
      </c>
      <c r="K47">
        <v>1</v>
      </c>
      <c r="M47" s="7">
        <v>0.94</v>
      </c>
      <c r="N47">
        <v>0.60180299999999998</v>
      </c>
      <c r="Q47">
        <v>0</v>
      </c>
      <c r="T47">
        <v>0</v>
      </c>
      <c r="U47">
        <v>0</v>
      </c>
      <c r="W47">
        <v>1</v>
      </c>
      <c r="X47">
        <v>0</v>
      </c>
      <c r="Y47">
        <v>2</v>
      </c>
      <c r="AA47" s="8"/>
      <c r="AB47" s="8"/>
      <c r="AC47" s="8"/>
      <c r="AD47" s="8"/>
      <c r="AE47" s="8"/>
      <c r="AF47" s="8"/>
      <c r="AG47" s="8"/>
    </row>
    <row r="48" spans="1:33" x14ac:dyDescent="0.25">
      <c r="A48" s="15">
        <v>19</v>
      </c>
      <c r="B48" s="15">
        <v>47197177</v>
      </c>
      <c r="C48" s="15" t="s">
        <v>135</v>
      </c>
      <c r="D48" s="16">
        <v>1.02763686552323E-6</v>
      </c>
      <c r="E48">
        <v>6.2539999999999998E-2</v>
      </c>
      <c r="F48">
        <v>0.98619999999999997</v>
      </c>
      <c r="G48">
        <v>0.55030000000000001</v>
      </c>
      <c r="H48">
        <v>0.80189999999999995</v>
      </c>
      <c r="I48" s="3">
        <v>2.5300000000000002E-9</v>
      </c>
      <c r="J48" t="s">
        <v>136</v>
      </c>
      <c r="M48" s="7">
        <v>0.27</v>
      </c>
      <c r="N48">
        <v>0.96004400000000001</v>
      </c>
      <c r="Q48">
        <v>0</v>
      </c>
      <c r="T48">
        <v>0</v>
      </c>
      <c r="U48">
        <v>0</v>
      </c>
      <c r="V48">
        <f>SUM(V3:V47)</f>
        <v>8</v>
      </c>
      <c r="X48">
        <v>0</v>
      </c>
      <c r="Y48">
        <v>0</v>
      </c>
      <c r="Z48" t="s">
        <v>88</v>
      </c>
      <c r="AA48" s="8"/>
      <c r="AB48" s="8"/>
      <c r="AC48" s="8"/>
      <c r="AD48" s="8"/>
      <c r="AE48" s="8"/>
      <c r="AF48" s="8"/>
      <c r="AG48" s="8"/>
    </row>
    <row r="49" spans="1:34" x14ac:dyDescent="0.25">
      <c r="A49" s="15">
        <v>2</v>
      </c>
      <c r="B49" s="15">
        <v>48807796</v>
      </c>
      <c r="C49" s="15" t="s">
        <v>137</v>
      </c>
      <c r="D49" s="16">
        <v>7.6286281161696997E-6</v>
      </c>
      <c r="F49">
        <v>5.2769999999999997E-2</v>
      </c>
      <c r="G49">
        <v>1.3860000000000001E-3</v>
      </c>
      <c r="H49">
        <v>3.1679999999999998E-3</v>
      </c>
      <c r="I49">
        <v>2.4559999999999998E-2</v>
      </c>
      <c r="J49" t="s">
        <v>138</v>
      </c>
      <c r="M49" s="7">
        <v>2.3E-2</v>
      </c>
      <c r="N49">
        <v>0.43808399999999997</v>
      </c>
      <c r="Q49">
        <v>0</v>
      </c>
      <c r="T49">
        <v>0</v>
      </c>
      <c r="U49">
        <v>0</v>
      </c>
      <c r="X49">
        <v>0</v>
      </c>
      <c r="Y49">
        <v>0</v>
      </c>
      <c r="Z49" t="s">
        <v>88</v>
      </c>
      <c r="AA49" s="8"/>
      <c r="AB49" s="8"/>
      <c r="AC49" s="8"/>
      <c r="AD49" s="8"/>
      <c r="AE49" s="8"/>
      <c r="AF49" s="8"/>
      <c r="AG49" s="8"/>
    </row>
    <row r="50" spans="1:34" x14ac:dyDescent="0.25">
      <c r="N50" s="10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x14ac:dyDescent="0.25">
      <c r="N51" s="10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x14ac:dyDescent="0.25"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</sheetData>
  <mergeCells count="6">
    <mergeCell ref="AA1:AB1"/>
    <mergeCell ref="E1:I1"/>
    <mergeCell ref="K1:L1"/>
    <mergeCell ref="M1:N1"/>
    <mergeCell ref="O1:S1"/>
    <mergeCell ref="V1:W1"/>
  </mergeCells>
  <conditionalFormatting sqref="C2:C1048576">
    <cfRule type="duplicateValues" dxfId="5" priority="2"/>
  </conditionalFormatting>
  <conditionalFormatting sqref="C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workbookViewId="0">
      <selection activeCell="AA35" sqref="AA35"/>
    </sheetView>
  </sheetViews>
  <sheetFormatPr defaultRowHeight="15" x14ac:dyDescent="0.25"/>
  <cols>
    <col min="3" max="3" width="10" bestFit="1" customWidth="1"/>
  </cols>
  <sheetData>
    <row r="1" spans="1:24" ht="30.75" customHeight="1" thickBot="1" x14ac:dyDescent="0.3">
      <c r="A1" s="29" t="s">
        <v>3</v>
      </c>
      <c r="B1" s="30"/>
      <c r="C1" s="31"/>
      <c r="D1" s="24" t="s">
        <v>183</v>
      </c>
      <c r="E1" s="61" t="s">
        <v>184</v>
      </c>
      <c r="F1" s="62"/>
      <c r="G1" s="62"/>
      <c r="H1" s="62"/>
      <c r="I1" s="63"/>
      <c r="J1" s="25" t="s">
        <v>189</v>
      </c>
      <c r="K1" s="64" t="s">
        <v>185</v>
      </c>
      <c r="L1" s="65"/>
      <c r="M1" s="66" t="s">
        <v>0</v>
      </c>
      <c r="N1" s="67"/>
      <c r="O1" s="68" t="s">
        <v>186</v>
      </c>
      <c r="P1" s="69"/>
      <c r="Q1" s="69"/>
      <c r="R1" s="69"/>
      <c r="S1" s="70"/>
      <c r="T1" s="59" t="s">
        <v>1</v>
      </c>
      <c r="U1" s="60"/>
      <c r="V1" s="26" t="s">
        <v>187</v>
      </c>
      <c r="W1" s="27" t="s">
        <v>181</v>
      </c>
      <c r="X1" s="28" t="s">
        <v>188</v>
      </c>
    </row>
    <row r="2" spans="1:24" s="32" customFormat="1" x14ac:dyDescent="0.25">
      <c r="A2" s="37" t="s">
        <v>2</v>
      </c>
      <c r="B2" s="37" t="s">
        <v>3</v>
      </c>
      <c r="C2" s="35" t="s">
        <v>190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K2" s="33" t="s">
        <v>11</v>
      </c>
      <c r="L2" s="37" t="s">
        <v>10</v>
      </c>
      <c r="M2" s="37" t="s">
        <v>12</v>
      </c>
      <c r="N2" s="37" t="s">
        <v>13</v>
      </c>
      <c r="O2" s="32" t="s">
        <v>14</v>
      </c>
      <c r="P2" s="32" t="s">
        <v>15</v>
      </c>
      <c r="Q2" s="32" t="s">
        <v>16</v>
      </c>
      <c r="R2" s="32" t="s">
        <v>17</v>
      </c>
      <c r="S2" s="32" t="s">
        <v>18</v>
      </c>
      <c r="T2" s="32" t="s">
        <v>19</v>
      </c>
      <c r="U2" s="32" t="s">
        <v>20</v>
      </c>
      <c r="V2" s="32" t="s">
        <v>21</v>
      </c>
      <c r="W2" s="37" t="s">
        <v>182</v>
      </c>
      <c r="X2" s="37" t="s">
        <v>144</v>
      </c>
    </row>
    <row r="3" spans="1:24" x14ac:dyDescent="0.25">
      <c r="A3">
        <v>1</v>
      </c>
      <c r="B3" t="s">
        <v>22</v>
      </c>
      <c r="C3">
        <v>33291818</v>
      </c>
      <c r="D3" s="3">
        <v>3.0979968836039602E-5</v>
      </c>
      <c r="E3" s="3">
        <v>9.9999999999999995E-8</v>
      </c>
      <c r="F3">
        <v>0.3</v>
      </c>
      <c r="G3">
        <v>0.56000000000000005</v>
      </c>
      <c r="H3">
        <v>0.74</v>
      </c>
      <c r="I3">
        <v>0.35</v>
      </c>
      <c r="J3" t="s">
        <v>12</v>
      </c>
      <c r="M3">
        <v>0.74</v>
      </c>
      <c r="N3">
        <v>0.23849400000000001</v>
      </c>
      <c r="O3">
        <v>0</v>
      </c>
      <c r="P3">
        <v>0</v>
      </c>
      <c r="Q3">
        <v>0</v>
      </c>
      <c r="R3">
        <v>0</v>
      </c>
      <c r="U3">
        <v>1</v>
      </c>
      <c r="V3">
        <v>0</v>
      </c>
      <c r="W3" s="4">
        <f t="shared" ref="W3:W34" si="0">SUM(K3,L3,S3,T3, U3,V3,)</f>
        <v>1</v>
      </c>
    </row>
    <row r="4" spans="1:24" x14ac:dyDescent="0.25">
      <c r="A4">
        <v>1</v>
      </c>
      <c r="B4" t="s">
        <v>23</v>
      </c>
      <c r="C4">
        <v>236902672</v>
      </c>
      <c r="D4" s="3">
        <v>5.4273604449220501E-5</v>
      </c>
      <c r="E4" s="3">
        <v>9.9999999999999995E-8</v>
      </c>
      <c r="F4">
        <v>1</v>
      </c>
      <c r="G4">
        <v>0.88</v>
      </c>
      <c r="H4">
        <v>0.12</v>
      </c>
      <c r="I4">
        <v>0.83</v>
      </c>
      <c r="J4" t="s">
        <v>12</v>
      </c>
      <c r="M4">
        <v>0.71</v>
      </c>
      <c r="N4">
        <v>0.170128</v>
      </c>
      <c r="O4">
        <v>0</v>
      </c>
      <c r="P4">
        <v>0</v>
      </c>
      <c r="Q4">
        <v>0</v>
      </c>
      <c r="R4">
        <v>0</v>
      </c>
      <c r="V4">
        <v>0</v>
      </c>
      <c r="W4" s="4">
        <f t="shared" si="0"/>
        <v>0</v>
      </c>
      <c r="X4" t="s">
        <v>88</v>
      </c>
    </row>
    <row r="5" spans="1:24" x14ac:dyDescent="0.25">
      <c r="A5">
        <v>1</v>
      </c>
      <c r="B5" t="s">
        <v>24</v>
      </c>
      <c r="C5">
        <v>161172233</v>
      </c>
      <c r="D5" s="3">
        <v>7.5198077995615399E-5</v>
      </c>
      <c r="E5" s="3">
        <v>1.1000000000000001E-6</v>
      </c>
      <c r="F5">
        <v>0.74</v>
      </c>
      <c r="G5">
        <v>0.11</v>
      </c>
      <c r="H5">
        <v>0.97</v>
      </c>
      <c r="I5" t="s">
        <v>25</v>
      </c>
      <c r="J5" t="s">
        <v>12</v>
      </c>
      <c r="M5">
        <v>8.5999999999999993E-2</v>
      </c>
      <c r="N5">
        <v>0.19193199999999999</v>
      </c>
      <c r="O5">
        <v>1</v>
      </c>
      <c r="P5">
        <v>1</v>
      </c>
      <c r="Q5">
        <v>1</v>
      </c>
      <c r="R5">
        <v>1</v>
      </c>
      <c r="S5">
        <v>1</v>
      </c>
      <c r="U5">
        <v>1</v>
      </c>
      <c r="V5">
        <v>0</v>
      </c>
      <c r="W5" s="20">
        <f t="shared" si="0"/>
        <v>2</v>
      </c>
      <c r="X5" t="s">
        <v>88</v>
      </c>
    </row>
    <row r="6" spans="1:24" x14ac:dyDescent="0.25">
      <c r="A6">
        <v>1</v>
      </c>
      <c r="B6" t="s">
        <v>26</v>
      </c>
      <c r="C6">
        <v>110257814</v>
      </c>
      <c r="D6">
        <v>1.07265825583316E-4</v>
      </c>
      <c r="E6" s="3">
        <v>1.9E-6</v>
      </c>
      <c r="F6">
        <v>0.2</v>
      </c>
      <c r="G6">
        <v>0.37</v>
      </c>
      <c r="H6">
        <v>0.95</v>
      </c>
      <c r="I6" t="s">
        <v>25</v>
      </c>
      <c r="J6" t="s">
        <v>12</v>
      </c>
      <c r="L6">
        <v>1</v>
      </c>
      <c r="M6">
        <v>0.87</v>
      </c>
      <c r="N6">
        <v>0.971966</v>
      </c>
      <c r="O6">
        <v>1</v>
      </c>
      <c r="P6">
        <v>1</v>
      </c>
      <c r="Q6">
        <v>0</v>
      </c>
      <c r="R6">
        <v>0</v>
      </c>
      <c r="S6">
        <v>1</v>
      </c>
      <c r="U6">
        <v>1</v>
      </c>
      <c r="V6">
        <v>0</v>
      </c>
      <c r="W6" s="23">
        <f t="shared" si="0"/>
        <v>3</v>
      </c>
      <c r="X6" t="s">
        <v>88</v>
      </c>
    </row>
    <row r="7" spans="1:24" x14ac:dyDescent="0.25">
      <c r="A7">
        <v>2</v>
      </c>
      <c r="B7" t="s">
        <v>28</v>
      </c>
      <c r="C7">
        <v>219526649</v>
      </c>
      <c r="D7">
        <v>2.5460588880077198E-3</v>
      </c>
      <c r="E7" s="3">
        <v>1.7999999999999999E-6</v>
      </c>
      <c r="F7">
        <v>0.95</v>
      </c>
      <c r="G7">
        <v>0.92</v>
      </c>
      <c r="H7">
        <v>0.88</v>
      </c>
      <c r="I7">
        <v>0.96</v>
      </c>
      <c r="J7" t="s">
        <v>12</v>
      </c>
      <c r="M7">
        <v>0.42</v>
      </c>
      <c r="N7">
        <v>0.73292100000000004</v>
      </c>
      <c r="O7">
        <v>0</v>
      </c>
      <c r="P7">
        <v>0</v>
      </c>
      <c r="Q7">
        <v>0</v>
      </c>
      <c r="R7">
        <v>0</v>
      </c>
      <c r="U7">
        <v>1</v>
      </c>
      <c r="V7">
        <v>0</v>
      </c>
      <c r="W7" s="4">
        <f t="shared" si="0"/>
        <v>1</v>
      </c>
    </row>
    <row r="8" spans="1:24" x14ac:dyDescent="0.25">
      <c r="A8">
        <v>3</v>
      </c>
      <c r="B8" t="s">
        <v>29</v>
      </c>
      <c r="C8">
        <v>49039984</v>
      </c>
      <c r="D8" s="3">
        <v>1.6453794042021801E-5</v>
      </c>
      <c r="E8" s="3">
        <v>9.9999999999999995E-8</v>
      </c>
      <c r="F8">
        <v>0.51</v>
      </c>
      <c r="G8">
        <v>0.28999999999999998</v>
      </c>
      <c r="H8">
        <v>0.24</v>
      </c>
      <c r="I8">
        <v>0.56000000000000005</v>
      </c>
      <c r="J8" t="s">
        <v>12</v>
      </c>
      <c r="M8">
        <v>1.6E-2</v>
      </c>
      <c r="N8">
        <v>1.09235E-3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2</v>
      </c>
      <c r="V8">
        <v>0</v>
      </c>
      <c r="W8" s="23">
        <f t="shared" si="0"/>
        <v>4</v>
      </c>
      <c r="X8" t="s">
        <v>88</v>
      </c>
    </row>
    <row r="9" spans="1:24" x14ac:dyDescent="0.25">
      <c r="A9">
        <v>3</v>
      </c>
      <c r="B9" t="s">
        <v>30</v>
      </c>
      <c r="C9">
        <v>183960671</v>
      </c>
      <c r="D9" s="3">
        <v>9.4115747203160106E-5</v>
      </c>
      <c r="E9" s="3">
        <v>9.9999999999999995E-8</v>
      </c>
      <c r="F9">
        <v>0.63</v>
      </c>
      <c r="G9">
        <v>0.64</v>
      </c>
      <c r="H9">
        <v>0.5</v>
      </c>
      <c r="I9">
        <v>0.87</v>
      </c>
      <c r="J9" t="s">
        <v>12</v>
      </c>
      <c r="M9">
        <v>0.66</v>
      </c>
      <c r="N9">
        <v>0.84971799999999997</v>
      </c>
      <c r="O9">
        <v>0</v>
      </c>
      <c r="P9">
        <v>0</v>
      </c>
      <c r="Q9">
        <v>0</v>
      </c>
      <c r="R9">
        <v>0</v>
      </c>
      <c r="U9">
        <v>1</v>
      </c>
      <c r="V9">
        <v>0</v>
      </c>
      <c r="W9" s="4">
        <f t="shared" si="0"/>
        <v>1</v>
      </c>
      <c r="X9" t="s">
        <v>88</v>
      </c>
    </row>
    <row r="10" spans="1:24" x14ac:dyDescent="0.25">
      <c r="A10">
        <v>3</v>
      </c>
      <c r="B10" t="s">
        <v>31</v>
      </c>
      <c r="C10">
        <v>137742541</v>
      </c>
      <c r="D10">
        <v>1.46733855267617E-4</v>
      </c>
      <c r="E10" s="3">
        <v>6.4999999999999996E-6</v>
      </c>
      <c r="F10">
        <v>0.83</v>
      </c>
      <c r="G10">
        <v>0.59</v>
      </c>
      <c r="H10">
        <v>1.9E-2</v>
      </c>
      <c r="I10">
        <v>0.51</v>
      </c>
      <c r="J10" t="s">
        <v>12</v>
      </c>
      <c r="M10">
        <v>0.59</v>
      </c>
      <c r="N10">
        <v>0.228654</v>
      </c>
      <c r="O10">
        <v>0</v>
      </c>
      <c r="P10">
        <v>0</v>
      </c>
      <c r="Q10">
        <v>0</v>
      </c>
      <c r="R10">
        <v>0</v>
      </c>
      <c r="V10">
        <v>0</v>
      </c>
      <c r="W10" s="4">
        <f t="shared" si="0"/>
        <v>0</v>
      </c>
    </row>
    <row r="11" spans="1:24" x14ac:dyDescent="0.25">
      <c r="A11">
        <v>4</v>
      </c>
      <c r="B11" t="s">
        <v>32</v>
      </c>
      <c r="C11">
        <v>366594</v>
      </c>
      <c r="D11">
        <v>2.4841817505720802E-4</v>
      </c>
      <c r="E11" s="3">
        <v>9.9999999999999995E-8</v>
      </c>
      <c r="F11">
        <v>0.87</v>
      </c>
      <c r="G11">
        <v>1</v>
      </c>
      <c r="H11">
        <v>0.86</v>
      </c>
      <c r="I11">
        <v>0.81</v>
      </c>
      <c r="J11" t="s">
        <v>12</v>
      </c>
      <c r="M11">
        <v>0.61</v>
      </c>
      <c r="N11">
        <v>0.96215799999999996</v>
      </c>
      <c r="O11">
        <v>0</v>
      </c>
      <c r="P11">
        <v>0</v>
      </c>
      <c r="Q11">
        <v>0</v>
      </c>
      <c r="R11">
        <v>0</v>
      </c>
      <c r="V11">
        <v>0</v>
      </c>
      <c r="W11" s="4">
        <f t="shared" si="0"/>
        <v>0</v>
      </c>
      <c r="X11" t="s">
        <v>88</v>
      </c>
    </row>
    <row r="12" spans="1:24" x14ac:dyDescent="0.25">
      <c r="A12">
        <v>6</v>
      </c>
      <c r="B12" t="s">
        <v>33</v>
      </c>
      <c r="C12">
        <v>80717676</v>
      </c>
      <c r="D12" s="3">
        <v>2.7662653418367201E-5</v>
      </c>
      <c r="E12" s="3">
        <v>9.9999999999999995E-8</v>
      </c>
      <c r="F12">
        <v>0.78</v>
      </c>
      <c r="G12">
        <v>0.43</v>
      </c>
      <c r="H12">
        <v>0.23</v>
      </c>
      <c r="I12">
        <v>0.49</v>
      </c>
      <c r="J12" t="s">
        <v>12</v>
      </c>
      <c r="M12">
        <v>0.24</v>
      </c>
      <c r="N12">
        <v>4.0273499999999997E-2</v>
      </c>
      <c r="O12">
        <v>0</v>
      </c>
      <c r="P12">
        <v>0</v>
      </c>
      <c r="Q12">
        <v>0</v>
      </c>
      <c r="R12">
        <v>0</v>
      </c>
      <c r="U12">
        <v>1</v>
      </c>
      <c r="V12">
        <v>0</v>
      </c>
      <c r="W12" s="4">
        <f t="shared" si="0"/>
        <v>1</v>
      </c>
      <c r="X12" t="s">
        <v>88</v>
      </c>
    </row>
    <row r="13" spans="1:24" x14ac:dyDescent="0.25">
      <c r="A13">
        <v>7</v>
      </c>
      <c r="B13" t="s">
        <v>34</v>
      </c>
      <c r="C13">
        <v>122755609</v>
      </c>
      <c r="D13">
        <v>3.30399244758264E-4</v>
      </c>
      <c r="E13" s="3">
        <v>3.8999999999999999E-6</v>
      </c>
      <c r="F13">
        <v>0.12</v>
      </c>
      <c r="G13">
        <v>0.51</v>
      </c>
      <c r="H13">
        <v>0.54</v>
      </c>
      <c r="I13">
        <v>0.68</v>
      </c>
      <c r="J13" t="s">
        <v>12</v>
      </c>
      <c r="M13">
        <v>9.4999999999999998E-3</v>
      </c>
      <c r="N13">
        <v>0.95690600000000003</v>
      </c>
      <c r="O13">
        <v>0</v>
      </c>
      <c r="P13">
        <v>0</v>
      </c>
      <c r="Q13">
        <v>0</v>
      </c>
      <c r="R13">
        <v>0</v>
      </c>
      <c r="V13">
        <v>0</v>
      </c>
      <c r="W13" s="4">
        <f t="shared" si="0"/>
        <v>0</v>
      </c>
      <c r="X13" t="s">
        <v>88</v>
      </c>
    </row>
    <row r="14" spans="1:24" x14ac:dyDescent="0.25">
      <c r="A14">
        <v>7</v>
      </c>
      <c r="B14" t="s">
        <v>35</v>
      </c>
      <c r="C14">
        <v>11500346</v>
      </c>
      <c r="D14">
        <v>6.0729457687498797E-4</v>
      </c>
      <c r="E14" s="3">
        <v>5.1000000000000003E-6</v>
      </c>
      <c r="F14">
        <v>0.39</v>
      </c>
      <c r="G14">
        <v>0.14000000000000001</v>
      </c>
      <c r="H14">
        <v>0.84</v>
      </c>
      <c r="I14">
        <v>0.83</v>
      </c>
      <c r="J14" t="s">
        <v>12</v>
      </c>
      <c r="M14">
        <v>0.65</v>
      </c>
      <c r="N14">
        <v>0.99337600000000004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0</v>
      </c>
      <c r="W14" s="23">
        <f t="shared" si="0"/>
        <v>3</v>
      </c>
    </row>
    <row r="15" spans="1:24" x14ac:dyDescent="0.25">
      <c r="A15">
        <v>9</v>
      </c>
      <c r="B15" t="s">
        <v>36</v>
      </c>
      <c r="C15">
        <v>107360769</v>
      </c>
      <c r="D15" s="3">
        <v>1.7904388061508702E-5</v>
      </c>
      <c r="E15" s="3">
        <v>9.9999999999999995E-8</v>
      </c>
      <c r="F15">
        <v>0.22</v>
      </c>
      <c r="G15" t="s">
        <v>25</v>
      </c>
      <c r="H15">
        <v>0.77</v>
      </c>
      <c r="I15">
        <v>0.92</v>
      </c>
      <c r="J15" t="s">
        <v>12</v>
      </c>
      <c r="M15">
        <v>0.17</v>
      </c>
      <c r="N15">
        <v>0.452071</v>
      </c>
      <c r="O15">
        <v>0</v>
      </c>
      <c r="P15">
        <v>0</v>
      </c>
      <c r="Q15">
        <v>0</v>
      </c>
      <c r="R15">
        <v>0</v>
      </c>
      <c r="V15">
        <v>0</v>
      </c>
      <c r="W15" s="4">
        <f t="shared" si="0"/>
        <v>0</v>
      </c>
    </row>
    <row r="16" spans="1:24" x14ac:dyDescent="0.25">
      <c r="A16">
        <v>9</v>
      </c>
      <c r="B16" t="s">
        <v>37</v>
      </c>
      <c r="C16">
        <v>26978157</v>
      </c>
      <c r="D16" s="3">
        <v>6.5691190650921101E-6</v>
      </c>
      <c r="E16" s="3">
        <v>9.9999999999999995E-8</v>
      </c>
      <c r="F16" t="s">
        <v>25</v>
      </c>
      <c r="G16">
        <v>0.7</v>
      </c>
      <c r="H16">
        <v>0.22</v>
      </c>
      <c r="I16">
        <v>0.31</v>
      </c>
      <c r="J16" t="s">
        <v>12</v>
      </c>
      <c r="K16" s="4"/>
      <c r="L16" s="4"/>
      <c r="M16">
        <v>0.52</v>
      </c>
      <c r="N16">
        <v>0.15551300000000001</v>
      </c>
      <c r="O16">
        <v>0</v>
      </c>
      <c r="P16">
        <v>0</v>
      </c>
      <c r="Q16">
        <v>0</v>
      </c>
      <c r="R16">
        <v>0</v>
      </c>
      <c r="U16">
        <v>1</v>
      </c>
      <c r="V16">
        <v>0</v>
      </c>
      <c r="W16" s="20">
        <f t="shared" si="0"/>
        <v>1</v>
      </c>
      <c r="X16" t="s">
        <v>88</v>
      </c>
    </row>
    <row r="17" spans="1:24" x14ac:dyDescent="0.25">
      <c r="A17">
        <v>9</v>
      </c>
      <c r="B17" t="s">
        <v>38</v>
      </c>
      <c r="C17">
        <v>104238467</v>
      </c>
      <c r="D17" s="3">
        <v>7.3839744457992401E-7</v>
      </c>
      <c r="E17" s="3">
        <v>9.9999999999999995E-8</v>
      </c>
      <c r="F17" t="s">
        <v>25</v>
      </c>
      <c r="G17" t="s">
        <v>25</v>
      </c>
      <c r="H17">
        <v>0.41</v>
      </c>
      <c r="I17" t="s">
        <v>25</v>
      </c>
      <c r="J17" t="s">
        <v>12</v>
      </c>
      <c r="K17" s="4"/>
      <c r="L17" s="4"/>
      <c r="M17" t="s">
        <v>25</v>
      </c>
      <c r="N17" t="s">
        <v>25</v>
      </c>
      <c r="O17">
        <v>1</v>
      </c>
      <c r="P17">
        <v>1</v>
      </c>
      <c r="Q17">
        <v>1</v>
      </c>
      <c r="R17">
        <v>1</v>
      </c>
      <c r="S17">
        <v>1</v>
      </c>
      <c r="V17">
        <v>0</v>
      </c>
      <c r="W17" s="4">
        <f t="shared" si="0"/>
        <v>1</v>
      </c>
      <c r="X17" t="s">
        <v>88</v>
      </c>
    </row>
    <row r="18" spans="1:24" x14ac:dyDescent="0.25">
      <c r="A18">
        <v>9</v>
      </c>
      <c r="B18" t="s">
        <v>39</v>
      </c>
      <c r="C18">
        <v>100672338</v>
      </c>
      <c r="D18">
        <v>2.4907718974925E-4</v>
      </c>
      <c r="E18" s="3">
        <v>1.9999999999999999E-7</v>
      </c>
      <c r="F18">
        <v>0.86</v>
      </c>
      <c r="G18">
        <v>0.61</v>
      </c>
      <c r="H18">
        <v>0.63</v>
      </c>
      <c r="I18">
        <v>0.92</v>
      </c>
      <c r="J18" t="s">
        <v>12</v>
      </c>
      <c r="M18" t="s">
        <v>25</v>
      </c>
      <c r="N18" t="s">
        <v>25</v>
      </c>
      <c r="O18" t="s">
        <v>25</v>
      </c>
      <c r="P18" t="s">
        <v>25</v>
      </c>
      <c r="Q18" t="s">
        <v>25</v>
      </c>
      <c r="R18" t="s">
        <v>25</v>
      </c>
      <c r="V18">
        <v>0</v>
      </c>
      <c r="W18" s="4">
        <f t="shared" si="0"/>
        <v>0</v>
      </c>
      <c r="X18" t="s">
        <v>88</v>
      </c>
    </row>
    <row r="19" spans="1:24" x14ac:dyDescent="0.25">
      <c r="A19">
        <v>9</v>
      </c>
      <c r="B19" t="s">
        <v>40</v>
      </c>
      <c r="C19">
        <v>85863069</v>
      </c>
      <c r="D19">
        <v>9.0516621908502801E-4</v>
      </c>
      <c r="E19" s="3">
        <v>5.9999999999999997E-7</v>
      </c>
      <c r="F19">
        <v>0.94</v>
      </c>
      <c r="G19">
        <v>0.79</v>
      </c>
      <c r="H19">
        <v>0.83</v>
      </c>
      <c r="I19">
        <v>0.89</v>
      </c>
      <c r="J19" t="s">
        <v>12</v>
      </c>
      <c r="M19">
        <v>0.15</v>
      </c>
      <c r="N19">
        <v>0.27440799999999999</v>
      </c>
      <c r="O19">
        <v>1</v>
      </c>
      <c r="P19">
        <v>1</v>
      </c>
      <c r="Q19">
        <v>1</v>
      </c>
      <c r="R19">
        <v>0</v>
      </c>
      <c r="S19">
        <v>1</v>
      </c>
      <c r="U19">
        <v>1</v>
      </c>
      <c r="V19">
        <v>0</v>
      </c>
      <c r="W19" s="20">
        <f t="shared" si="0"/>
        <v>2</v>
      </c>
      <c r="X19" t="s">
        <v>88</v>
      </c>
    </row>
    <row r="20" spans="1:24" x14ac:dyDescent="0.25">
      <c r="A20">
        <v>9</v>
      </c>
      <c r="B20" t="s">
        <v>41</v>
      </c>
      <c r="C20">
        <v>117354865</v>
      </c>
      <c r="D20">
        <v>3.9641601706525797E-4</v>
      </c>
      <c r="E20" s="3">
        <v>2.7999999999999999E-6</v>
      </c>
      <c r="F20" t="s">
        <v>25</v>
      </c>
      <c r="G20">
        <v>0.65</v>
      </c>
      <c r="H20">
        <v>0.43</v>
      </c>
      <c r="I20">
        <v>0.85</v>
      </c>
      <c r="J20" t="s">
        <v>12</v>
      </c>
      <c r="M20">
        <v>0.52</v>
      </c>
      <c r="N20">
        <v>0.94819399999999998</v>
      </c>
      <c r="O20">
        <v>1</v>
      </c>
      <c r="P20">
        <v>1</v>
      </c>
      <c r="Q20">
        <v>1</v>
      </c>
      <c r="R20">
        <v>1</v>
      </c>
      <c r="S20">
        <v>1</v>
      </c>
      <c r="V20">
        <v>0</v>
      </c>
      <c r="W20" s="4">
        <f t="shared" si="0"/>
        <v>1</v>
      </c>
      <c r="X20" t="s">
        <v>88</v>
      </c>
    </row>
    <row r="21" spans="1:24" x14ac:dyDescent="0.25">
      <c r="A21">
        <v>9</v>
      </c>
      <c r="B21" t="s">
        <v>42</v>
      </c>
      <c r="C21">
        <v>138516119</v>
      </c>
      <c r="D21">
        <v>4.7746703229028999E-4</v>
      </c>
      <c r="E21" s="3">
        <v>6.1E-6</v>
      </c>
      <c r="F21">
        <v>0.31</v>
      </c>
      <c r="G21">
        <v>0.8</v>
      </c>
      <c r="H21">
        <v>0.24</v>
      </c>
      <c r="I21">
        <v>0.39</v>
      </c>
      <c r="J21" t="s">
        <v>12</v>
      </c>
      <c r="M21">
        <v>0.88</v>
      </c>
      <c r="N21">
        <v>0.93377200000000005</v>
      </c>
      <c r="O21">
        <v>0</v>
      </c>
      <c r="P21">
        <v>0</v>
      </c>
      <c r="Q21">
        <v>0</v>
      </c>
      <c r="R21">
        <v>0</v>
      </c>
      <c r="V21">
        <v>0</v>
      </c>
      <c r="W21" s="4">
        <f t="shared" si="0"/>
        <v>0</v>
      </c>
      <c r="X21" t="s">
        <v>88</v>
      </c>
    </row>
    <row r="22" spans="1:24" x14ac:dyDescent="0.25">
      <c r="A22">
        <v>10</v>
      </c>
      <c r="B22" t="s">
        <v>43</v>
      </c>
      <c r="C22">
        <v>38241067</v>
      </c>
      <c r="D22" s="3">
        <v>6.9999999999999997E-7</v>
      </c>
      <c r="E22" s="3">
        <v>6.9999999999999997E-7</v>
      </c>
      <c r="F22" t="s">
        <v>25</v>
      </c>
      <c r="G22" t="s">
        <v>25</v>
      </c>
      <c r="H22" t="s">
        <v>25</v>
      </c>
      <c r="I22" t="s">
        <v>25</v>
      </c>
      <c r="J22" t="s">
        <v>12</v>
      </c>
      <c r="K22" s="4"/>
      <c r="L22" s="4"/>
      <c r="M22">
        <v>0.56999999999999995</v>
      </c>
      <c r="N22">
        <v>0.54116200000000003</v>
      </c>
      <c r="O22">
        <v>0</v>
      </c>
      <c r="P22">
        <v>0</v>
      </c>
      <c r="Q22">
        <v>0</v>
      </c>
      <c r="R22">
        <v>0</v>
      </c>
      <c r="V22">
        <v>0</v>
      </c>
      <c r="W22" s="4">
        <f t="shared" si="0"/>
        <v>0</v>
      </c>
    </row>
    <row r="23" spans="1:24" x14ac:dyDescent="0.25">
      <c r="A23">
        <v>11</v>
      </c>
      <c r="B23" t="s">
        <v>44</v>
      </c>
      <c r="C23">
        <v>124623558</v>
      </c>
      <c r="D23" s="3">
        <v>5.1501931268119999E-5</v>
      </c>
      <c r="E23" s="3">
        <v>9.9999999999999995E-8</v>
      </c>
      <c r="F23">
        <v>0.87</v>
      </c>
      <c r="G23">
        <v>0.88</v>
      </c>
      <c r="H23">
        <v>0.67</v>
      </c>
      <c r="I23">
        <v>0.16</v>
      </c>
      <c r="J23" t="s">
        <v>12</v>
      </c>
      <c r="M23">
        <v>0.83</v>
      </c>
      <c r="N23">
        <v>0.690056</v>
      </c>
      <c r="O23">
        <v>1</v>
      </c>
      <c r="P23">
        <v>1</v>
      </c>
      <c r="Q23">
        <v>1</v>
      </c>
      <c r="R23">
        <v>1</v>
      </c>
      <c r="S23">
        <v>1</v>
      </c>
      <c r="V23">
        <v>0</v>
      </c>
      <c r="W23" s="4">
        <f t="shared" si="0"/>
        <v>1</v>
      </c>
      <c r="X23" t="s">
        <v>88</v>
      </c>
    </row>
    <row r="24" spans="1:24" x14ac:dyDescent="0.25">
      <c r="A24">
        <v>11</v>
      </c>
      <c r="B24" t="s">
        <v>45</v>
      </c>
      <c r="C24">
        <v>9606879</v>
      </c>
      <c r="D24">
        <v>2.5496816072118002E-4</v>
      </c>
      <c r="E24" s="3">
        <v>5.4999999999999999E-6</v>
      </c>
      <c r="F24">
        <v>0.83</v>
      </c>
      <c r="G24" t="s">
        <v>25</v>
      </c>
      <c r="H24">
        <v>0.57999999999999996</v>
      </c>
      <c r="I24" t="s">
        <v>25</v>
      </c>
      <c r="J24" t="s">
        <v>12</v>
      </c>
      <c r="L24">
        <v>1</v>
      </c>
      <c r="M24">
        <v>0.74</v>
      </c>
      <c r="N24">
        <v>0.450264</v>
      </c>
      <c r="O24">
        <v>0</v>
      </c>
      <c r="P24">
        <v>0</v>
      </c>
      <c r="Q24">
        <v>1</v>
      </c>
      <c r="R24">
        <v>1</v>
      </c>
      <c r="S24">
        <v>1</v>
      </c>
      <c r="U24">
        <v>1</v>
      </c>
      <c r="V24">
        <v>0</v>
      </c>
      <c r="W24" s="23">
        <f t="shared" si="0"/>
        <v>3</v>
      </c>
      <c r="X24" t="s">
        <v>88</v>
      </c>
    </row>
    <row r="25" spans="1:24" x14ac:dyDescent="0.25">
      <c r="A25">
        <v>12</v>
      </c>
      <c r="B25" t="s">
        <v>46</v>
      </c>
      <c r="C25">
        <v>123214166</v>
      </c>
      <c r="D25" s="3">
        <v>3.9056379104779999E-7</v>
      </c>
      <c r="E25" s="3">
        <v>2.9999999999999999E-7</v>
      </c>
      <c r="F25">
        <v>0.56999999999999995</v>
      </c>
      <c r="G25">
        <v>0.49</v>
      </c>
      <c r="H25">
        <v>0.05</v>
      </c>
      <c r="I25">
        <v>5.1999999999999998E-3</v>
      </c>
      <c r="J25" t="s">
        <v>12</v>
      </c>
      <c r="K25" s="4">
        <v>1</v>
      </c>
      <c r="L25" s="4"/>
      <c r="M25">
        <v>0.48</v>
      </c>
      <c r="N25">
        <v>0.41938199999999998</v>
      </c>
      <c r="O25">
        <v>0</v>
      </c>
      <c r="P25">
        <v>0</v>
      </c>
      <c r="Q25">
        <v>0</v>
      </c>
      <c r="R25">
        <v>0</v>
      </c>
      <c r="U25">
        <v>1</v>
      </c>
      <c r="V25">
        <v>0</v>
      </c>
      <c r="W25" s="20">
        <f t="shared" si="0"/>
        <v>2</v>
      </c>
      <c r="X25" t="s">
        <v>88</v>
      </c>
    </row>
    <row r="26" spans="1:24" x14ac:dyDescent="0.25">
      <c r="A26">
        <v>14</v>
      </c>
      <c r="B26" t="s">
        <v>47</v>
      </c>
      <c r="C26">
        <v>74535660</v>
      </c>
      <c r="D26">
        <v>1.7726065705437301E-4</v>
      </c>
      <c r="E26" s="3">
        <v>2.9999999999999999E-7</v>
      </c>
      <c r="F26">
        <v>0.57999999999999996</v>
      </c>
      <c r="G26">
        <v>0.36</v>
      </c>
      <c r="H26">
        <v>0.95</v>
      </c>
      <c r="I26">
        <v>0.66</v>
      </c>
      <c r="J26" t="s">
        <v>12</v>
      </c>
      <c r="M26">
        <v>8.7999999999999995E-2</v>
      </c>
      <c r="N26">
        <v>0.66481800000000002</v>
      </c>
      <c r="O26">
        <v>1</v>
      </c>
      <c r="P26">
        <v>1</v>
      </c>
      <c r="Q26">
        <v>0</v>
      </c>
      <c r="R26">
        <v>0</v>
      </c>
      <c r="S26">
        <v>1</v>
      </c>
      <c r="U26">
        <v>1</v>
      </c>
      <c r="V26">
        <v>0</v>
      </c>
      <c r="W26" s="20">
        <f t="shared" si="0"/>
        <v>2</v>
      </c>
      <c r="X26" t="s">
        <v>88</v>
      </c>
    </row>
    <row r="27" spans="1:24" x14ac:dyDescent="0.25">
      <c r="A27">
        <v>16</v>
      </c>
      <c r="B27" t="s">
        <v>48</v>
      </c>
      <c r="C27">
        <v>511421</v>
      </c>
      <c r="D27" s="3">
        <v>3.9360411258939101E-7</v>
      </c>
      <c r="E27" s="3">
        <v>9.9999999999999995E-8</v>
      </c>
      <c r="F27" t="s">
        <v>25</v>
      </c>
      <c r="G27">
        <v>0.12</v>
      </c>
      <c r="H27">
        <v>1.5699999999999999E-2</v>
      </c>
      <c r="I27">
        <v>0.97</v>
      </c>
      <c r="J27" t="s">
        <v>12</v>
      </c>
      <c r="K27" s="4">
        <v>1</v>
      </c>
      <c r="L27" s="4"/>
      <c r="M27">
        <v>0.27</v>
      </c>
      <c r="N27" t="s">
        <v>25</v>
      </c>
      <c r="O27">
        <v>0</v>
      </c>
      <c r="P27">
        <v>0</v>
      </c>
      <c r="Q27">
        <v>0</v>
      </c>
      <c r="R27">
        <v>0</v>
      </c>
      <c r="V27">
        <v>0</v>
      </c>
      <c r="W27" s="20">
        <f t="shared" si="0"/>
        <v>1</v>
      </c>
      <c r="X27" t="s">
        <v>88</v>
      </c>
    </row>
    <row r="28" spans="1:24" x14ac:dyDescent="0.25">
      <c r="A28">
        <v>17</v>
      </c>
      <c r="B28" t="s">
        <v>49</v>
      </c>
      <c r="C28">
        <v>6978452</v>
      </c>
      <c r="D28" s="3">
        <v>2.2475868904960099E-5</v>
      </c>
      <c r="E28" s="3">
        <v>1.9999999999999999E-7</v>
      </c>
      <c r="F28">
        <v>0.27</v>
      </c>
      <c r="G28">
        <v>0.32</v>
      </c>
      <c r="H28">
        <v>0.19</v>
      </c>
      <c r="I28">
        <v>0.89</v>
      </c>
      <c r="J28" t="s">
        <v>12</v>
      </c>
      <c r="M28">
        <v>0.82</v>
      </c>
      <c r="N28">
        <v>0.69978300000000004</v>
      </c>
      <c r="O28">
        <v>1</v>
      </c>
      <c r="P28">
        <v>0</v>
      </c>
      <c r="Q28">
        <v>0</v>
      </c>
      <c r="R28">
        <v>0</v>
      </c>
      <c r="S28">
        <v>1</v>
      </c>
      <c r="V28">
        <v>0</v>
      </c>
      <c r="W28" s="4">
        <f t="shared" si="0"/>
        <v>1</v>
      </c>
      <c r="X28" t="s">
        <v>88</v>
      </c>
    </row>
    <row r="29" spans="1:24" x14ac:dyDescent="0.25">
      <c r="A29">
        <v>17</v>
      </c>
      <c r="B29" t="s">
        <v>50</v>
      </c>
      <c r="C29">
        <v>46847364</v>
      </c>
      <c r="D29" s="3">
        <v>5.8982476178162499E-5</v>
      </c>
      <c r="E29" s="3">
        <v>2.9999999999999999E-7</v>
      </c>
      <c r="F29">
        <v>0.54</v>
      </c>
      <c r="G29">
        <v>0.52</v>
      </c>
      <c r="H29">
        <v>0.77</v>
      </c>
      <c r="I29">
        <v>0.15</v>
      </c>
      <c r="J29" t="s">
        <v>12</v>
      </c>
      <c r="L29">
        <v>1</v>
      </c>
      <c r="M29">
        <v>0.47</v>
      </c>
      <c r="N29">
        <v>0.78938799999999998</v>
      </c>
      <c r="O29">
        <v>0</v>
      </c>
      <c r="P29">
        <v>0</v>
      </c>
      <c r="Q29">
        <v>0</v>
      </c>
      <c r="R29">
        <v>0</v>
      </c>
      <c r="V29">
        <v>0</v>
      </c>
      <c r="W29" s="4">
        <f t="shared" si="0"/>
        <v>1</v>
      </c>
    </row>
    <row r="30" spans="1:24" x14ac:dyDescent="0.25">
      <c r="A30">
        <v>18</v>
      </c>
      <c r="B30" t="s">
        <v>51</v>
      </c>
      <c r="C30">
        <v>13001512</v>
      </c>
      <c r="D30" s="3">
        <v>5.6492215900781399E-7</v>
      </c>
      <c r="E30" s="3">
        <v>9.9999999999999995E-8</v>
      </c>
      <c r="F30">
        <v>5.7000000000000002E-3</v>
      </c>
      <c r="G30">
        <v>0.45</v>
      </c>
      <c r="H30">
        <v>0.47</v>
      </c>
      <c r="I30">
        <v>0.28000000000000003</v>
      </c>
      <c r="J30" t="s">
        <v>12</v>
      </c>
      <c r="K30" s="4"/>
      <c r="L30" s="4"/>
      <c r="M30">
        <v>0.41</v>
      </c>
      <c r="N30">
        <v>0.68228</v>
      </c>
      <c r="O30">
        <v>0</v>
      </c>
      <c r="P30">
        <v>0</v>
      </c>
      <c r="Q30">
        <v>0</v>
      </c>
      <c r="R30">
        <v>0</v>
      </c>
      <c r="T30">
        <v>1</v>
      </c>
      <c r="V30">
        <v>0</v>
      </c>
      <c r="W30" s="20">
        <f t="shared" si="0"/>
        <v>1</v>
      </c>
      <c r="X30" t="s">
        <v>88</v>
      </c>
    </row>
    <row r="31" spans="1:24" x14ac:dyDescent="0.25">
      <c r="A31">
        <v>19</v>
      </c>
      <c r="B31" t="s">
        <v>52</v>
      </c>
      <c r="C31">
        <v>40947696</v>
      </c>
      <c r="D31" s="3">
        <v>9.9999999999999995E-8</v>
      </c>
      <c r="E31" s="3">
        <v>9.9999999999999995E-8</v>
      </c>
      <c r="F31" t="s">
        <v>25</v>
      </c>
      <c r="G31" t="s">
        <v>25</v>
      </c>
      <c r="H31" t="s">
        <v>25</v>
      </c>
      <c r="I31" t="s">
        <v>25</v>
      </c>
      <c r="J31" t="s">
        <v>12</v>
      </c>
      <c r="K31" s="4"/>
      <c r="L31" s="4"/>
      <c r="M31">
        <v>0.28999999999999998</v>
      </c>
      <c r="N31">
        <v>0.38415300000000002</v>
      </c>
      <c r="O31">
        <v>0</v>
      </c>
      <c r="P31">
        <v>0</v>
      </c>
      <c r="Q31">
        <v>0</v>
      </c>
      <c r="R31">
        <v>0</v>
      </c>
      <c r="V31">
        <v>0</v>
      </c>
      <c r="W31" s="20">
        <f t="shared" si="0"/>
        <v>0</v>
      </c>
      <c r="X31" t="s">
        <v>88</v>
      </c>
    </row>
    <row r="32" spans="1:24" x14ac:dyDescent="0.25">
      <c r="A32">
        <v>19</v>
      </c>
      <c r="B32" t="s">
        <v>53</v>
      </c>
      <c r="C32">
        <v>47823038</v>
      </c>
      <c r="D32">
        <v>1.19454202393675E-3</v>
      </c>
      <c r="E32" s="3">
        <v>1.5E-6</v>
      </c>
      <c r="F32">
        <v>0.56999999999999995</v>
      </c>
      <c r="G32">
        <v>0.83</v>
      </c>
      <c r="H32">
        <v>0.92</v>
      </c>
      <c r="I32">
        <v>0.73</v>
      </c>
      <c r="J32" t="s">
        <v>12</v>
      </c>
      <c r="M32">
        <v>1.6999999999999999E-3</v>
      </c>
      <c r="N32">
        <v>0.78412700000000002</v>
      </c>
      <c r="O32">
        <v>1</v>
      </c>
      <c r="P32">
        <v>1</v>
      </c>
      <c r="Q32">
        <v>0</v>
      </c>
      <c r="R32">
        <v>0</v>
      </c>
      <c r="S32">
        <v>1</v>
      </c>
      <c r="U32">
        <v>1</v>
      </c>
      <c r="V32">
        <v>0</v>
      </c>
      <c r="W32" s="20">
        <f t="shared" si="0"/>
        <v>2</v>
      </c>
      <c r="X32" t="s">
        <v>88</v>
      </c>
    </row>
    <row r="33" spans="1:24" x14ac:dyDescent="0.25">
      <c r="A33">
        <v>20</v>
      </c>
      <c r="B33" t="s">
        <v>54</v>
      </c>
      <c r="C33">
        <v>30898131</v>
      </c>
      <c r="D33" s="3">
        <v>9.34926436917315E-5</v>
      </c>
      <c r="E33" s="3">
        <v>7.9999999999999996E-7</v>
      </c>
      <c r="F33" t="s">
        <v>25</v>
      </c>
      <c r="G33">
        <v>0.24</v>
      </c>
      <c r="H33">
        <v>0.64</v>
      </c>
      <c r="I33">
        <v>0.92</v>
      </c>
      <c r="J33" t="s">
        <v>12</v>
      </c>
      <c r="M33">
        <v>0.22</v>
      </c>
      <c r="N33">
        <v>0.12606899999999999</v>
      </c>
      <c r="O33">
        <v>0</v>
      </c>
      <c r="P33">
        <v>0</v>
      </c>
      <c r="Q33">
        <v>0</v>
      </c>
      <c r="R33">
        <v>0</v>
      </c>
      <c r="U33">
        <v>1</v>
      </c>
      <c r="V33">
        <v>0</v>
      </c>
      <c r="W33" s="20">
        <f t="shared" si="0"/>
        <v>1</v>
      </c>
      <c r="X33" t="s">
        <v>88</v>
      </c>
    </row>
    <row r="34" spans="1:24" x14ac:dyDescent="0.25">
      <c r="A34">
        <v>1</v>
      </c>
      <c r="B34" t="s">
        <v>57</v>
      </c>
      <c r="C34">
        <v>55107459</v>
      </c>
      <c r="D34" s="3">
        <v>6.5699999999999998E-6</v>
      </c>
      <c r="E34" s="3">
        <v>7.4300000000000002E-9</v>
      </c>
      <c r="F34">
        <v>0.17046312899999999</v>
      </c>
      <c r="G34">
        <v>0.760170923</v>
      </c>
      <c r="H34">
        <v>0.80542274700000005</v>
      </c>
      <c r="I34">
        <v>0.83201379099999995</v>
      </c>
      <c r="J34" t="s">
        <v>27</v>
      </c>
      <c r="M34">
        <v>8.8999999999999999E-3</v>
      </c>
      <c r="N34">
        <v>0.61602699999999999</v>
      </c>
      <c r="O34">
        <v>0</v>
      </c>
      <c r="P34">
        <v>0</v>
      </c>
      <c r="Q34">
        <v>0</v>
      </c>
      <c r="R34">
        <v>0</v>
      </c>
      <c r="V34">
        <v>0</v>
      </c>
      <c r="W34" s="4">
        <f t="shared" si="0"/>
        <v>0</v>
      </c>
      <c r="X34" t="s">
        <v>88</v>
      </c>
    </row>
    <row r="35" spans="1:24" x14ac:dyDescent="0.25">
      <c r="A35">
        <v>1</v>
      </c>
      <c r="B35" t="s">
        <v>59</v>
      </c>
      <c r="C35">
        <v>215799170</v>
      </c>
      <c r="D35" s="3">
        <v>1.2500000000000001E-5</v>
      </c>
      <c r="E35" s="3">
        <v>7.5499999999999998E-9</v>
      </c>
      <c r="F35">
        <v>0.98407866799999999</v>
      </c>
      <c r="G35">
        <v>0.35062631500000002</v>
      </c>
      <c r="H35">
        <v>0.67135444200000005</v>
      </c>
      <c r="I35">
        <v>0.81086788499999995</v>
      </c>
      <c r="J35" t="s">
        <v>27</v>
      </c>
      <c r="M35">
        <v>0.72</v>
      </c>
      <c r="N35">
        <v>0.55763300000000005</v>
      </c>
      <c r="O35">
        <v>1</v>
      </c>
      <c r="P35">
        <v>1</v>
      </c>
      <c r="Q35">
        <v>0</v>
      </c>
      <c r="R35">
        <v>0</v>
      </c>
      <c r="S35">
        <v>1</v>
      </c>
      <c r="T35">
        <v>1</v>
      </c>
      <c r="U35">
        <v>2</v>
      </c>
      <c r="V35">
        <v>0</v>
      </c>
      <c r="W35" s="23">
        <f t="shared" ref="W35:W66" si="1">SUM(K35,L35,S35,T35, U35,V35,)</f>
        <v>4</v>
      </c>
      <c r="X35" t="s">
        <v>88</v>
      </c>
    </row>
    <row r="36" spans="1:24" x14ac:dyDescent="0.25">
      <c r="A36">
        <v>17</v>
      </c>
      <c r="B36" t="s">
        <v>60</v>
      </c>
      <c r="C36">
        <v>16842985</v>
      </c>
      <c r="D36" s="3">
        <v>1.4800000000000001E-5</v>
      </c>
      <c r="E36" s="3">
        <v>4.7600000000000003E-8</v>
      </c>
      <c r="F36">
        <v>0.831023556</v>
      </c>
      <c r="G36">
        <v>0.87911914700000005</v>
      </c>
      <c r="H36">
        <v>0.99687328799999997</v>
      </c>
      <c r="I36">
        <v>5.0267292999999998E-2</v>
      </c>
      <c r="J36" t="s">
        <v>27</v>
      </c>
      <c r="M36">
        <v>0.43</v>
      </c>
      <c r="N36">
        <v>0.53795899999999996</v>
      </c>
      <c r="O36">
        <v>0</v>
      </c>
      <c r="P36">
        <v>0</v>
      </c>
      <c r="Q36">
        <v>0</v>
      </c>
      <c r="R36">
        <v>0</v>
      </c>
      <c r="U36">
        <v>1</v>
      </c>
      <c r="V36">
        <v>0</v>
      </c>
      <c r="W36" s="4">
        <f t="shared" si="1"/>
        <v>1</v>
      </c>
      <c r="X36" t="s">
        <v>88</v>
      </c>
    </row>
    <row r="37" spans="1:24" x14ac:dyDescent="0.25">
      <c r="A37">
        <v>11</v>
      </c>
      <c r="B37" t="s">
        <v>61</v>
      </c>
      <c r="C37">
        <v>32953516</v>
      </c>
      <c r="D37" s="3">
        <v>3.98E-6</v>
      </c>
      <c r="E37" s="3">
        <v>8.8199999999999996E-8</v>
      </c>
      <c r="F37">
        <v>0.41573075199999998</v>
      </c>
      <c r="G37">
        <v>0.61648717500000005</v>
      </c>
      <c r="H37">
        <v>3.3612993000000001E-2</v>
      </c>
      <c r="I37">
        <v>0.46134820500000001</v>
      </c>
      <c r="J37" t="s">
        <v>27</v>
      </c>
      <c r="K37">
        <v>1</v>
      </c>
      <c r="M37">
        <v>0.24</v>
      </c>
      <c r="N37">
        <v>0.74222100000000002</v>
      </c>
      <c r="O37">
        <v>0</v>
      </c>
      <c r="P37">
        <v>0</v>
      </c>
      <c r="Q37">
        <v>0</v>
      </c>
      <c r="R37">
        <v>0</v>
      </c>
      <c r="V37">
        <v>0</v>
      </c>
      <c r="W37" s="4">
        <f t="shared" si="1"/>
        <v>1</v>
      </c>
    </row>
    <row r="38" spans="1:24" x14ac:dyDescent="0.25">
      <c r="A38">
        <v>16</v>
      </c>
      <c r="B38" t="s">
        <v>62</v>
      </c>
      <c r="C38">
        <v>57059427</v>
      </c>
      <c r="D38">
        <v>1.17187E-4</v>
      </c>
      <c r="E38" s="3">
        <v>1.12E-7</v>
      </c>
      <c r="F38">
        <v>0.37350021500000002</v>
      </c>
      <c r="G38">
        <v>0.63429917599999996</v>
      </c>
      <c r="H38">
        <v>0.99359608899999996</v>
      </c>
      <c r="I38">
        <v>0.87857707500000004</v>
      </c>
      <c r="J38" t="s">
        <v>27</v>
      </c>
      <c r="M38">
        <v>0.75</v>
      </c>
      <c r="N38">
        <v>0.87685400000000002</v>
      </c>
      <c r="O38">
        <v>0</v>
      </c>
      <c r="P38">
        <v>0</v>
      </c>
      <c r="Q38">
        <v>0</v>
      </c>
      <c r="R38">
        <v>0</v>
      </c>
      <c r="V38">
        <v>0</v>
      </c>
      <c r="W38" s="4">
        <f t="shared" si="1"/>
        <v>0</v>
      </c>
      <c r="X38" t="s">
        <v>88</v>
      </c>
    </row>
    <row r="39" spans="1:24" x14ac:dyDescent="0.25">
      <c r="A39">
        <v>2</v>
      </c>
      <c r="B39" t="s">
        <v>63</v>
      </c>
      <c r="C39">
        <v>234835179</v>
      </c>
      <c r="D39" s="3">
        <v>4.6600000000000001E-5</v>
      </c>
      <c r="E39" s="3">
        <v>1.6E-7</v>
      </c>
      <c r="F39">
        <v>0.26890006</v>
      </c>
      <c r="G39">
        <v>0.52070000000000005</v>
      </c>
      <c r="H39">
        <v>0.42003613099999998</v>
      </c>
      <c r="I39">
        <v>0.76970000000000005</v>
      </c>
      <c r="J39" t="s">
        <v>27</v>
      </c>
      <c r="M39">
        <v>0.7</v>
      </c>
      <c r="N39">
        <v>0.458422</v>
      </c>
      <c r="O39">
        <v>0</v>
      </c>
      <c r="P39">
        <v>0</v>
      </c>
      <c r="Q39">
        <v>0</v>
      </c>
      <c r="R39">
        <v>0</v>
      </c>
      <c r="U39">
        <v>1</v>
      </c>
      <c r="V39">
        <v>0</v>
      </c>
      <c r="W39" s="4">
        <f t="shared" si="1"/>
        <v>1</v>
      </c>
      <c r="X39" t="s">
        <v>88</v>
      </c>
    </row>
    <row r="40" spans="1:24" x14ac:dyDescent="0.25">
      <c r="A40">
        <v>6</v>
      </c>
      <c r="B40" t="s">
        <v>64</v>
      </c>
      <c r="C40">
        <v>10529218</v>
      </c>
      <c r="D40" s="3">
        <v>3.4400000000000003E-5</v>
      </c>
      <c r="E40" s="3">
        <v>2.0100000000000001E-7</v>
      </c>
      <c r="F40">
        <v>0.41374423900000001</v>
      </c>
      <c r="G40">
        <v>0.77323444299999999</v>
      </c>
      <c r="H40">
        <v>7.8644186000000005E-2</v>
      </c>
      <c r="I40">
        <v>0.98001230900000003</v>
      </c>
      <c r="J40" t="s">
        <v>27</v>
      </c>
      <c r="M40">
        <v>0.68</v>
      </c>
      <c r="N40">
        <v>0.78025699999999998</v>
      </c>
      <c r="O40">
        <v>0</v>
      </c>
      <c r="P40">
        <v>0</v>
      </c>
      <c r="Q40">
        <v>0</v>
      </c>
      <c r="R40">
        <v>0</v>
      </c>
      <c r="U40">
        <v>2</v>
      </c>
      <c r="V40">
        <v>0</v>
      </c>
      <c r="W40" s="4">
        <f t="shared" si="1"/>
        <v>2</v>
      </c>
      <c r="X40" t="s">
        <v>88</v>
      </c>
    </row>
    <row r="41" spans="1:24" x14ac:dyDescent="0.25">
      <c r="A41">
        <v>8</v>
      </c>
      <c r="B41" t="s">
        <v>65</v>
      </c>
      <c r="C41">
        <v>122626383</v>
      </c>
      <c r="D41" s="3">
        <v>2.61E-6</v>
      </c>
      <c r="E41" s="3">
        <v>3.4700000000000002E-7</v>
      </c>
      <c r="F41" t="s">
        <v>25</v>
      </c>
      <c r="G41" t="s">
        <v>25</v>
      </c>
      <c r="H41">
        <v>0.45069999999999999</v>
      </c>
      <c r="I41" t="s">
        <v>25</v>
      </c>
      <c r="J41" t="s">
        <v>27</v>
      </c>
      <c r="M41">
        <v>0.99</v>
      </c>
      <c r="N41">
        <v>0.96353800000000001</v>
      </c>
      <c r="O41">
        <v>0</v>
      </c>
      <c r="P41">
        <v>0</v>
      </c>
      <c r="Q41">
        <v>0</v>
      </c>
      <c r="R41">
        <v>0</v>
      </c>
      <c r="T41">
        <v>1</v>
      </c>
      <c r="U41">
        <v>1</v>
      </c>
      <c r="V41">
        <v>0</v>
      </c>
      <c r="W41" s="20">
        <f t="shared" si="1"/>
        <v>2</v>
      </c>
      <c r="X41" t="s">
        <v>88</v>
      </c>
    </row>
    <row r="42" spans="1:24" x14ac:dyDescent="0.25">
      <c r="A42">
        <v>2</v>
      </c>
      <c r="B42" t="s">
        <v>66</v>
      </c>
      <c r="C42">
        <v>162061198</v>
      </c>
      <c r="D42" s="3">
        <v>6.02E-5</v>
      </c>
      <c r="E42" s="3">
        <v>8.9400000000000004E-7</v>
      </c>
      <c r="F42">
        <v>0.22508118199999999</v>
      </c>
      <c r="G42">
        <v>0.15166890899999999</v>
      </c>
      <c r="H42">
        <v>0.84762339600000003</v>
      </c>
      <c r="I42">
        <v>0.385901983</v>
      </c>
      <c r="J42" t="s">
        <v>27</v>
      </c>
      <c r="M42">
        <v>0.77</v>
      </c>
      <c r="N42">
        <v>0.59035099999999996</v>
      </c>
      <c r="O42">
        <v>0</v>
      </c>
      <c r="P42">
        <v>0</v>
      </c>
      <c r="Q42">
        <v>0</v>
      </c>
      <c r="R42">
        <v>0</v>
      </c>
      <c r="U42">
        <v>1</v>
      </c>
      <c r="V42">
        <v>0</v>
      </c>
      <c r="W42" s="4">
        <f t="shared" si="1"/>
        <v>1</v>
      </c>
    </row>
    <row r="43" spans="1:24" x14ac:dyDescent="0.25">
      <c r="A43">
        <v>1</v>
      </c>
      <c r="B43" t="s">
        <v>26</v>
      </c>
      <c r="C43">
        <v>110257814</v>
      </c>
      <c r="D43" s="3">
        <v>5.4799999999999997E-5</v>
      </c>
      <c r="E43" s="3">
        <v>1.7400000000000001E-6</v>
      </c>
      <c r="F43">
        <v>0.20080000000000001</v>
      </c>
      <c r="G43">
        <v>0.31230000000000002</v>
      </c>
      <c r="H43">
        <v>0.54331711000000005</v>
      </c>
      <c r="I43" t="s">
        <v>25</v>
      </c>
      <c r="J43" t="s">
        <v>27</v>
      </c>
      <c r="L43">
        <v>1</v>
      </c>
      <c r="M43">
        <v>0.87</v>
      </c>
      <c r="N43">
        <v>0.971966</v>
      </c>
      <c r="O43">
        <v>1</v>
      </c>
      <c r="P43">
        <v>1</v>
      </c>
      <c r="Q43">
        <v>0</v>
      </c>
      <c r="R43">
        <v>0</v>
      </c>
      <c r="S43">
        <v>1</v>
      </c>
      <c r="U43">
        <v>1</v>
      </c>
      <c r="V43">
        <v>0</v>
      </c>
      <c r="W43" s="23">
        <f t="shared" si="1"/>
        <v>3</v>
      </c>
      <c r="X43" t="s">
        <v>88</v>
      </c>
    </row>
    <row r="44" spans="1:24" x14ac:dyDescent="0.25">
      <c r="A44">
        <v>6</v>
      </c>
      <c r="B44" t="s">
        <v>67</v>
      </c>
      <c r="C44">
        <v>151869451</v>
      </c>
      <c r="D44" s="3">
        <v>1.4399999999999999E-5</v>
      </c>
      <c r="E44" s="3">
        <v>2.2699999999999999E-6</v>
      </c>
      <c r="F44">
        <v>0.32076776699999998</v>
      </c>
      <c r="G44">
        <v>0.57870126099999997</v>
      </c>
      <c r="H44">
        <v>0.98669817500000001</v>
      </c>
      <c r="I44">
        <v>4.0432719999999997E-3</v>
      </c>
      <c r="J44" t="s">
        <v>27</v>
      </c>
      <c r="M44">
        <v>1.6E-2</v>
      </c>
      <c r="N44">
        <v>3.01797E-3</v>
      </c>
      <c r="O44">
        <v>0</v>
      </c>
      <c r="P44">
        <v>0</v>
      </c>
      <c r="Q44">
        <v>0</v>
      </c>
      <c r="R44">
        <v>0</v>
      </c>
      <c r="V44">
        <v>1</v>
      </c>
      <c r="W44" s="4">
        <f t="shared" si="1"/>
        <v>1</v>
      </c>
    </row>
    <row r="45" spans="1:24" x14ac:dyDescent="0.25">
      <c r="A45">
        <v>10</v>
      </c>
      <c r="B45" t="s">
        <v>68</v>
      </c>
      <c r="C45">
        <v>75406617</v>
      </c>
      <c r="D45">
        <v>3.3255200000000001E-4</v>
      </c>
      <c r="E45" s="3">
        <v>2.4600000000000002E-6</v>
      </c>
      <c r="F45">
        <v>0.81162311300000001</v>
      </c>
      <c r="G45">
        <v>0.29852331300000001</v>
      </c>
      <c r="H45">
        <v>0.67068996199999997</v>
      </c>
      <c r="I45">
        <v>0.22109999999999999</v>
      </c>
      <c r="J45" t="s">
        <v>27</v>
      </c>
      <c r="M45">
        <v>0.12</v>
      </c>
      <c r="N45">
        <v>0.318689</v>
      </c>
      <c r="O45">
        <v>0</v>
      </c>
      <c r="P45">
        <v>0</v>
      </c>
      <c r="Q45">
        <v>0</v>
      </c>
      <c r="R45">
        <v>0</v>
      </c>
      <c r="V45">
        <v>0</v>
      </c>
      <c r="W45" s="4">
        <f t="shared" si="1"/>
        <v>0</v>
      </c>
    </row>
    <row r="46" spans="1:24" x14ac:dyDescent="0.25">
      <c r="A46">
        <v>9</v>
      </c>
      <c r="B46" t="s">
        <v>69</v>
      </c>
      <c r="C46">
        <v>139835558</v>
      </c>
      <c r="D46">
        <v>8.7536199999999997E-4</v>
      </c>
      <c r="E46" s="3">
        <v>2.5299999999999999E-6</v>
      </c>
      <c r="F46">
        <v>0.90044592400000001</v>
      </c>
      <c r="G46">
        <v>0.18621898200000001</v>
      </c>
      <c r="H46">
        <v>0.92251563000000003</v>
      </c>
      <c r="I46">
        <v>0.80440490399999998</v>
      </c>
      <c r="J46" t="s">
        <v>27</v>
      </c>
      <c r="M46">
        <v>0.77</v>
      </c>
      <c r="N46">
        <v>0.88444699999999998</v>
      </c>
      <c r="O46">
        <v>0</v>
      </c>
      <c r="P46">
        <v>0</v>
      </c>
      <c r="Q46">
        <v>0</v>
      </c>
      <c r="R46">
        <v>0</v>
      </c>
      <c r="V46">
        <v>0</v>
      </c>
      <c r="W46" s="4">
        <f t="shared" si="1"/>
        <v>0</v>
      </c>
      <c r="X46" t="s">
        <v>88</v>
      </c>
    </row>
    <row r="47" spans="1:24" x14ac:dyDescent="0.25">
      <c r="A47">
        <v>2</v>
      </c>
      <c r="B47" t="s">
        <v>70</v>
      </c>
      <c r="C47">
        <v>205829944</v>
      </c>
      <c r="D47">
        <v>1.862811E-3</v>
      </c>
      <c r="E47" s="3">
        <v>2.9799999999999998E-6</v>
      </c>
      <c r="F47">
        <v>0.77675506400000005</v>
      </c>
      <c r="G47">
        <v>0.75408366500000001</v>
      </c>
      <c r="H47">
        <v>0.84773757299999997</v>
      </c>
      <c r="I47">
        <v>0.58640000000000003</v>
      </c>
      <c r="J47" t="s">
        <v>27</v>
      </c>
      <c r="M47">
        <v>0.41</v>
      </c>
      <c r="N47">
        <v>0.68132400000000004</v>
      </c>
      <c r="O47">
        <v>0</v>
      </c>
      <c r="P47">
        <v>0</v>
      </c>
      <c r="Q47">
        <v>0</v>
      </c>
      <c r="R47">
        <v>0</v>
      </c>
      <c r="T47">
        <v>1</v>
      </c>
      <c r="V47">
        <v>0</v>
      </c>
      <c r="W47" s="4">
        <f t="shared" si="1"/>
        <v>1</v>
      </c>
      <c r="X47" t="s">
        <v>88</v>
      </c>
    </row>
    <row r="48" spans="1:24" x14ac:dyDescent="0.25">
      <c r="A48">
        <v>10</v>
      </c>
      <c r="B48" t="s">
        <v>71</v>
      </c>
      <c r="C48">
        <v>114220306</v>
      </c>
      <c r="D48">
        <v>1.3498199999999999E-4</v>
      </c>
      <c r="E48" s="3">
        <v>5.6500000000000001E-6</v>
      </c>
      <c r="F48" t="s">
        <v>25</v>
      </c>
      <c r="G48">
        <v>0.42670000000000002</v>
      </c>
      <c r="H48">
        <v>0.5242</v>
      </c>
      <c r="I48" t="s">
        <v>25</v>
      </c>
      <c r="J48" t="s">
        <v>27</v>
      </c>
      <c r="M48">
        <v>0.96</v>
      </c>
      <c r="N48">
        <v>0.803539</v>
      </c>
      <c r="O48">
        <v>0</v>
      </c>
      <c r="P48">
        <v>0</v>
      </c>
      <c r="Q48">
        <v>0</v>
      </c>
      <c r="R48">
        <v>0</v>
      </c>
      <c r="V48">
        <v>0</v>
      </c>
      <c r="W48" s="4">
        <f t="shared" si="1"/>
        <v>0</v>
      </c>
      <c r="X48" t="s">
        <v>88</v>
      </c>
    </row>
    <row r="49" spans="1:24" x14ac:dyDescent="0.25">
      <c r="A49">
        <v>11</v>
      </c>
      <c r="B49" t="s">
        <v>45</v>
      </c>
      <c r="C49">
        <v>9606879</v>
      </c>
      <c r="D49">
        <v>3.1403600000000001E-4</v>
      </c>
      <c r="E49" s="3">
        <v>5.8000000000000004E-6</v>
      </c>
      <c r="F49">
        <v>0.85760000000000003</v>
      </c>
      <c r="G49" t="s">
        <v>25</v>
      </c>
      <c r="H49">
        <v>0.67920000000000003</v>
      </c>
      <c r="I49" t="s">
        <v>25</v>
      </c>
      <c r="J49" t="s">
        <v>27</v>
      </c>
      <c r="L49">
        <v>1</v>
      </c>
      <c r="M49">
        <v>0.74</v>
      </c>
      <c r="N49">
        <v>0.450264</v>
      </c>
      <c r="O49">
        <v>0</v>
      </c>
      <c r="P49">
        <v>0</v>
      </c>
      <c r="Q49">
        <v>1</v>
      </c>
      <c r="R49">
        <v>1</v>
      </c>
      <c r="S49">
        <v>1</v>
      </c>
      <c r="U49">
        <v>1</v>
      </c>
      <c r="V49">
        <v>0</v>
      </c>
      <c r="W49" s="23">
        <f t="shared" si="1"/>
        <v>3</v>
      </c>
      <c r="X49" t="s">
        <v>88</v>
      </c>
    </row>
    <row r="50" spans="1:24" x14ac:dyDescent="0.25">
      <c r="A50">
        <v>3</v>
      </c>
      <c r="B50" t="s">
        <v>72</v>
      </c>
      <c r="C50">
        <v>148545841</v>
      </c>
      <c r="D50">
        <v>1.49779E-4</v>
      </c>
      <c r="E50" s="3">
        <v>5.9900000000000002E-6</v>
      </c>
      <c r="F50">
        <v>0.333228829</v>
      </c>
      <c r="G50">
        <v>0.13840655199999999</v>
      </c>
      <c r="H50">
        <v>0.17211206000000001</v>
      </c>
      <c r="I50">
        <v>0.66591462599999995</v>
      </c>
      <c r="J50" t="s">
        <v>27</v>
      </c>
      <c r="M50">
        <v>4.5999999999999999E-2</v>
      </c>
      <c r="N50">
        <v>3.9096799999999996E-3</v>
      </c>
      <c r="O50">
        <v>0</v>
      </c>
      <c r="P50">
        <v>0</v>
      </c>
      <c r="Q50">
        <v>0</v>
      </c>
      <c r="R50">
        <v>0</v>
      </c>
      <c r="U50">
        <v>1</v>
      </c>
      <c r="V50">
        <v>0</v>
      </c>
      <c r="W50" s="4">
        <f t="shared" si="1"/>
        <v>1</v>
      </c>
      <c r="X50" t="s">
        <v>88</v>
      </c>
    </row>
    <row r="51" spans="1:24" x14ac:dyDescent="0.25">
      <c r="A51">
        <v>15</v>
      </c>
      <c r="B51" t="s">
        <v>73</v>
      </c>
      <c r="C51">
        <v>40462771</v>
      </c>
      <c r="D51">
        <v>1.8211900000000001E-3</v>
      </c>
      <c r="E51" s="3">
        <v>6.5200000000000003E-6</v>
      </c>
      <c r="F51">
        <v>0.98047589400000001</v>
      </c>
      <c r="G51">
        <v>0.23677388599999999</v>
      </c>
      <c r="H51">
        <v>0.75025765200000005</v>
      </c>
      <c r="I51">
        <v>0.74101629400000002</v>
      </c>
      <c r="J51" t="s">
        <v>27</v>
      </c>
      <c r="M51">
        <v>0.31</v>
      </c>
      <c r="N51">
        <v>0.182251</v>
      </c>
      <c r="O51">
        <v>0</v>
      </c>
      <c r="P51">
        <v>0</v>
      </c>
      <c r="Q51">
        <v>0</v>
      </c>
      <c r="R51">
        <v>0</v>
      </c>
      <c r="T51">
        <v>1</v>
      </c>
      <c r="U51">
        <v>2</v>
      </c>
      <c r="V51">
        <v>0</v>
      </c>
      <c r="W51" s="23">
        <f t="shared" si="1"/>
        <v>3</v>
      </c>
      <c r="X51" t="s">
        <v>88</v>
      </c>
    </row>
    <row r="52" spans="1:24" x14ac:dyDescent="0.25">
      <c r="A52">
        <v>1</v>
      </c>
      <c r="B52" t="s">
        <v>74</v>
      </c>
      <c r="C52">
        <v>32256385</v>
      </c>
      <c r="D52">
        <v>2.6411099999999998E-4</v>
      </c>
      <c r="E52" s="3">
        <v>6.6100000000000002E-6</v>
      </c>
      <c r="F52">
        <v>0.58560000000000001</v>
      </c>
      <c r="G52">
        <v>0.67260598500000002</v>
      </c>
      <c r="H52">
        <v>2.5870576999999999E-2</v>
      </c>
      <c r="I52">
        <v>0.97378778799999999</v>
      </c>
      <c r="J52" t="s">
        <v>27</v>
      </c>
      <c r="M52">
        <v>0.94</v>
      </c>
      <c r="N52">
        <v>0.70437000000000005</v>
      </c>
      <c r="O52">
        <v>0</v>
      </c>
      <c r="P52">
        <v>0</v>
      </c>
      <c r="Q52">
        <v>1</v>
      </c>
      <c r="R52">
        <v>0</v>
      </c>
      <c r="S52">
        <v>1</v>
      </c>
      <c r="U52">
        <v>1</v>
      </c>
      <c r="V52">
        <v>0</v>
      </c>
      <c r="W52" s="4">
        <f t="shared" si="1"/>
        <v>2</v>
      </c>
      <c r="X52" t="s">
        <v>88</v>
      </c>
    </row>
    <row r="53" spans="1:24" x14ac:dyDescent="0.25">
      <c r="A53">
        <v>2</v>
      </c>
      <c r="B53" t="s">
        <v>75</v>
      </c>
      <c r="C53">
        <v>230632309</v>
      </c>
      <c r="D53">
        <v>5.4773099999999998E-4</v>
      </c>
      <c r="E53" s="3">
        <v>9.0599999999999997E-6</v>
      </c>
      <c r="F53">
        <v>0.47401243599999998</v>
      </c>
      <c r="G53">
        <v>0.1113</v>
      </c>
      <c r="H53">
        <v>0.48841267599999999</v>
      </c>
      <c r="I53">
        <v>0.72609999999999997</v>
      </c>
      <c r="J53" t="s">
        <v>27</v>
      </c>
      <c r="M53">
        <v>0.36</v>
      </c>
      <c r="N53">
        <v>0.89237599999999995</v>
      </c>
      <c r="O53">
        <v>0</v>
      </c>
      <c r="P53">
        <v>0</v>
      </c>
      <c r="Q53">
        <v>0</v>
      </c>
      <c r="R53">
        <v>0</v>
      </c>
      <c r="U53">
        <v>1</v>
      </c>
      <c r="V53">
        <v>0</v>
      </c>
      <c r="W53" s="4">
        <f t="shared" si="1"/>
        <v>1</v>
      </c>
      <c r="X53" t="s">
        <v>88</v>
      </c>
    </row>
    <row r="54" spans="1:24" x14ac:dyDescent="0.25">
      <c r="A54">
        <v>3</v>
      </c>
      <c r="B54" t="s">
        <v>76</v>
      </c>
      <c r="C54">
        <v>38591853</v>
      </c>
      <c r="D54" s="3">
        <v>4.6E-5</v>
      </c>
      <c r="E54" s="3">
        <v>9.2E-6</v>
      </c>
      <c r="F54">
        <v>0.77870593700000001</v>
      </c>
      <c r="G54">
        <v>6.8227464000000002E-2</v>
      </c>
      <c r="H54">
        <v>1.5856602000000001E-2</v>
      </c>
      <c r="I54">
        <v>0.91817972299999995</v>
      </c>
      <c r="J54" t="s">
        <v>27</v>
      </c>
      <c r="M54">
        <v>0.96</v>
      </c>
      <c r="N54">
        <v>0.83650000000000002</v>
      </c>
      <c r="O54">
        <v>0</v>
      </c>
      <c r="P54">
        <v>0</v>
      </c>
      <c r="Q54">
        <v>0</v>
      </c>
      <c r="R54">
        <v>0</v>
      </c>
      <c r="U54">
        <v>1</v>
      </c>
      <c r="V54">
        <v>0</v>
      </c>
      <c r="W54" s="4">
        <f t="shared" si="1"/>
        <v>1</v>
      </c>
      <c r="X54" t="s">
        <v>88</v>
      </c>
    </row>
  </sheetData>
  <mergeCells count="5">
    <mergeCell ref="E1:I1"/>
    <mergeCell ref="K1:L1"/>
    <mergeCell ref="M1:N1"/>
    <mergeCell ref="T1:U1"/>
    <mergeCell ref="O1:S1"/>
  </mergeCells>
  <conditionalFormatting sqref="B2:B1048576 C1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G26" sqref="G26"/>
    </sheetView>
  </sheetViews>
  <sheetFormatPr defaultColWidth="9.140625" defaultRowHeight="15" x14ac:dyDescent="0.25"/>
  <cols>
    <col min="1" max="1" width="12.28515625" style="48" bestFit="1" customWidth="1"/>
    <col min="2" max="3" width="9.140625" style="48"/>
    <col min="4" max="4" width="48.140625" style="48" customWidth="1"/>
    <col min="5" max="16384" width="9.140625" style="48"/>
  </cols>
  <sheetData>
    <row r="1" spans="1:9" x14ac:dyDescent="0.25">
      <c r="A1" s="47" t="s">
        <v>3</v>
      </c>
      <c r="B1" s="47" t="s">
        <v>4</v>
      </c>
      <c r="C1" s="47" t="s">
        <v>191</v>
      </c>
      <c r="D1" s="47" t="s">
        <v>192</v>
      </c>
      <c r="E1" s="47" t="s">
        <v>193</v>
      </c>
      <c r="F1" s="47" t="s">
        <v>194</v>
      </c>
      <c r="G1" s="47" t="s">
        <v>195</v>
      </c>
      <c r="H1" s="47" t="s">
        <v>196</v>
      </c>
      <c r="I1" s="47" t="s">
        <v>197</v>
      </c>
    </row>
    <row r="2" spans="1:9" x14ac:dyDescent="0.25">
      <c r="A2" s="48" t="s">
        <v>145</v>
      </c>
      <c r="B2" s="49">
        <v>5.12372103800599E-9</v>
      </c>
      <c r="C2" s="53">
        <v>605312</v>
      </c>
      <c r="D2" s="48" t="s">
        <v>473</v>
      </c>
      <c r="E2" s="48" t="s">
        <v>474</v>
      </c>
      <c r="F2" s="48" t="s">
        <v>475</v>
      </c>
      <c r="H2" s="48" t="s">
        <v>205</v>
      </c>
      <c r="I2" s="48">
        <v>0</v>
      </c>
    </row>
    <row r="3" spans="1:9" x14ac:dyDescent="0.25">
      <c r="A3" s="48" t="s">
        <v>52</v>
      </c>
      <c r="B3" s="49">
        <v>9.9999999999999995E-8</v>
      </c>
      <c r="C3" s="53">
        <v>612125</v>
      </c>
      <c r="D3" s="48" t="s">
        <v>416</v>
      </c>
      <c r="E3" s="48" t="s">
        <v>417</v>
      </c>
      <c r="F3" s="48" t="s">
        <v>418</v>
      </c>
      <c r="H3" s="48" t="s">
        <v>205</v>
      </c>
      <c r="I3" s="48">
        <v>0</v>
      </c>
    </row>
    <row r="4" spans="1:9" x14ac:dyDescent="0.25">
      <c r="A4" s="48" t="s">
        <v>146</v>
      </c>
      <c r="B4" s="49">
        <v>1.00660997497316E-7</v>
      </c>
      <c r="C4" s="53" t="s">
        <v>476</v>
      </c>
      <c r="D4" s="48" t="s">
        <v>477</v>
      </c>
      <c r="E4" s="52" t="s">
        <v>478</v>
      </c>
      <c r="F4" s="48" t="s">
        <v>479</v>
      </c>
      <c r="H4" s="48" t="s">
        <v>205</v>
      </c>
      <c r="I4" s="48">
        <v>0</v>
      </c>
    </row>
    <row r="5" spans="1:9" x14ac:dyDescent="0.25">
      <c r="A5" s="48" t="s">
        <v>147</v>
      </c>
      <c r="B5" s="49">
        <v>1.06866044811437E-7</v>
      </c>
      <c r="C5" s="53">
        <v>608074</v>
      </c>
      <c r="D5" s="48" t="s">
        <v>480</v>
      </c>
      <c r="E5" s="52" t="s">
        <v>481</v>
      </c>
      <c r="F5" s="48" t="s">
        <v>482</v>
      </c>
      <c r="H5" s="48" t="s">
        <v>205</v>
      </c>
      <c r="I5" s="48">
        <v>0</v>
      </c>
    </row>
    <row r="6" spans="1:9" x14ac:dyDescent="0.25">
      <c r="A6" s="48" t="s">
        <v>148</v>
      </c>
      <c r="B6" s="49">
        <v>1.7355229124547699E-7</v>
      </c>
      <c r="C6" s="48" t="s">
        <v>483</v>
      </c>
      <c r="H6" s="48" t="s">
        <v>205</v>
      </c>
      <c r="I6" s="48">
        <v>0</v>
      </c>
    </row>
    <row r="7" spans="1:9" x14ac:dyDescent="0.25">
      <c r="A7" s="48" t="s">
        <v>149</v>
      </c>
      <c r="B7" s="49">
        <v>1.9999999999999999E-7</v>
      </c>
      <c r="C7" s="53">
        <v>131242</v>
      </c>
      <c r="D7" s="54" t="s">
        <v>484</v>
      </c>
      <c r="E7" s="52" t="s">
        <v>485</v>
      </c>
      <c r="F7" s="48" t="s">
        <v>486</v>
      </c>
      <c r="G7" s="48" t="s">
        <v>487</v>
      </c>
      <c r="H7" s="48" t="s">
        <v>205</v>
      </c>
      <c r="I7" s="48">
        <v>0</v>
      </c>
    </row>
    <row r="8" spans="1:9" x14ac:dyDescent="0.25">
      <c r="A8" s="48" t="s">
        <v>150</v>
      </c>
      <c r="B8" s="49">
        <v>2.5708703573105802E-7</v>
      </c>
      <c r="C8" s="53">
        <v>607272</v>
      </c>
      <c r="D8" s="48" t="s">
        <v>488</v>
      </c>
      <c r="E8" s="48" t="s">
        <v>489</v>
      </c>
      <c r="H8" s="48" t="s">
        <v>205</v>
      </c>
      <c r="I8" s="48">
        <v>0</v>
      </c>
    </row>
    <row r="9" spans="1:9" x14ac:dyDescent="0.25">
      <c r="A9" s="48" t="s">
        <v>151</v>
      </c>
      <c r="B9" s="49">
        <v>3.1790978356962E-7</v>
      </c>
      <c r="C9" s="53">
        <v>611054</v>
      </c>
      <c r="D9" s="48" t="s">
        <v>490</v>
      </c>
      <c r="E9" s="52" t="s">
        <v>491</v>
      </c>
      <c r="F9" s="48" t="s">
        <v>492</v>
      </c>
      <c r="H9" s="48" t="s">
        <v>205</v>
      </c>
      <c r="I9" s="48">
        <v>0</v>
      </c>
    </row>
    <row r="10" spans="1:9" x14ac:dyDescent="0.25">
      <c r="A10" s="48" t="s">
        <v>152</v>
      </c>
      <c r="B10" s="49">
        <v>3.2113089237913298E-7</v>
      </c>
      <c r="C10" s="53">
        <v>610772</v>
      </c>
      <c r="D10" s="48" t="s">
        <v>493</v>
      </c>
      <c r="E10" s="52" t="s">
        <v>494</v>
      </c>
      <c r="F10" s="48" t="s">
        <v>495</v>
      </c>
      <c r="H10" s="48" t="s">
        <v>205</v>
      </c>
      <c r="I10" s="48">
        <v>0</v>
      </c>
    </row>
    <row r="11" spans="1:9" x14ac:dyDescent="0.25">
      <c r="A11" s="48" t="s">
        <v>46</v>
      </c>
      <c r="B11" s="49">
        <v>3.9056379104779999E-7</v>
      </c>
      <c r="C11" s="53">
        <v>606923</v>
      </c>
      <c r="D11" s="54" t="s">
        <v>398</v>
      </c>
      <c r="E11" s="52" t="s">
        <v>399</v>
      </c>
      <c r="F11" s="48" t="s">
        <v>400</v>
      </c>
      <c r="H11" s="48" t="s">
        <v>205</v>
      </c>
      <c r="I11" s="48">
        <v>0</v>
      </c>
    </row>
    <row r="12" spans="1:9" x14ac:dyDescent="0.25">
      <c r="A12" s="48" t="s">
        <v>48</v>
      </c>
      <c r="B12" s="49">
        <v>3.9360411258939101E-7</v>
      </c>
      <c r="C12" s="53">
        <v>608738</v>
      </c>
      <c r="D12" s="48" t="s">
        <v>405</v>
      </c>
      <c r="E12" s="52" t="s">
        <v>406</v>
      </c>
      <c r="F12" s="48" t="s">
        <v>407</v>
      </c>
      <c r="H12" s="48" t="s">
        <v>205</v>
      </c>
      <c r="I12" s="48">
        <v>0</v>
      </c>
    </row>
    <row r="13" spans="1:9" x14ac:dyDescent="0.25">
      <c r="A13" s="48" t="s">
        <v>51</v>
      </c>
      <c r="B13" s="49">
        <v>5.6492215900781399E-7</v>
      </c>
      <c r="C13" s="53">
        <v>616426</v>
      </c>
      <c r="D13" s="48" t="s">
        <v>414</v>
      </c>
      <c r="E13" s="52" t="s">
        <v>298</v>
      </c>
      <c r="F13" s="48" t="s">
        <v>415</v>
      </c>
      <c r="H13" s="48" t="s">
        <v>205</v>
      </c>
      <c r="I13" s="48">
        <v>0</v>
      </c>
    </row>
    <row r="14" spans="1:9" x14ac:dyDescent="0.25">
      <c r="A14" s="48" t="s">
        <v>153</v>
      </c>
      <c r="B14" s="49">
        <v>5.8424095789269297E-7</v>
      </c>
      <c r="C14" s="53">
        <v>610134</v>
      </c>
      <c r="D14" s="48" t="s">
        <v>496</v>
      </c>
      <c r="E14" s="52" t="s">
        <v>497</v>
      </c>
      <c r="F14" s="48" t="s">
        <v>498</v>
      </c>
      <c r="H14" s="48" t="s">
        <v>205</v>
      </c>
      <c r="I14" s="48">
        <v>0</v>
      </c>
    </row>
    <row r="15" spans="1:9" x14ac:dyDescent="0.25">
      <c r="A15" s="48" t="s">
        <v>154</v>
      </c>
      <c r="B15" s="49">
        <v>6.5303088834565102E-7</v>
      </c>
      <c r="C15" s="53">
        <v>602663</v>
      </c>
      <c r="D15" s="48" t="s">
        <v>499</v>
      </c>
      <c r="E15" s="48" t="s">
        <v>500</v>
      </c>
      <c r="F15" s="48" t="s">
        <v>501</v>
      </c>
      <c r="H15" s="48" t="s">
        <v>205</v>
      </c>
      <c r="I15" s="48">
        <v>0</v>
      </c>
    </row>
    <row r="16" spans="1:9" x14ac:dyDescent="0.25">
      <c r="A16" s="48" t="s">
        <v>43</v>
      </c>
      <c r="B16" s="49">
        <v>6.9999999999999997E-7</v>
      </c>
      <c r="C16" s="53">
        <v>194528</v>
      </c>
      <c r="D16" s="48" t="s">
        <v>389</v>
      </c>
      <c r="E16" s="48" t="s">
        <v>390</v>
      </c>
      <c r="F16" s="48" t="s">
        <v>391</v>
      </c>
      <c r="H16" s="48" t="s">
        <v>205</v>
      </c>
      <c r="I16" s="48">
        <v>0</v>
      </c>
    </row>
    <row r="17" spans="1:9" x14ac:dyDescent="0.25">
      <c r="A17" s="48" t="s">
        <v>38</v>
      </c>
      <c r="B17" s="49">
        <v>7.3839744457992401E-7</v>
      </c>
      <c r="C17" s="48" t="s">
        <v>483</v>
      </c>
      <c r="H17" s="48" t="s">
        <v>205</v>
      </c>
      <c r="I17" s="48">
        <v>0</v>
      </c>
    </row>
    <row r="18" spans="1:9" x14ac:dyDescent="0.25">
      <c r="A18" s="48" t="s">
        <v>155</v>
      </c>
      <c r="B18" s="49">
        <v>8.3801818453538799E-7</v>
      </c>
      <c r="C18" s="53">
        <v>607252</v>
      </c>
      <c r="D18" s="54" t="s">
        <v>502</v>
      </c>
      <c r="E18" s="48" t="s">
        <v>503</v>
      </c>
      <c r="F18" s="48" t="s">
        <v>504</v>
      </c>
      <c r="G18" s="48" t="s">
        <v>505</v>
      </c>
      <c r="H18" s="48" t="s">
        <v>205</v>
      </c>
      <c r="I18" s="48">
        <v>0</v>
      </c>
    </row>
    <row r="19" spans="1:9" x14ac:dyDescent="0.25">
      <c r="A19" s="48" t="s">
        <v>156</v>
      </c>
      <c r="B19" s="49">
        <v>8.5683229303298202E-7</v>
      </c>
      <c r="C19" s="53">
        <v>157140</v>
      </c>
      <c r="D19" s="48" t="s">
        <v>506</v>
      </c>
      <c r="E19" s="52" t="s">
        <v>507</v>
      </c>
      <c r="F19" s="48" t="s">
        <v>508</v>
      </c>
      <c r="G19" s="48" t="s">
        <v>509</v>
      </c>
      <c r="H19" s="48" t="s">
        <v>205</v>
      </c>
      <c r="I19" s="48">
        <v>0</v>
      </c>
    </row>
    <row r="20" spans="1:9" x14ac:dyDescent="0.25">
      <c r="A20" s="48" t="s">
        <v>157</v>
      </c>
      <c r="B20" s="49">
        <v>8.8075427761107503E-7</v>
      </c>
      <c r="C20" s="53">
        <v>180390</v>
      </c>
      <c r="D20" s="48" t="s">
        <v>510</v>
      </c>
      <c r="E20" s="48" t="s">
        <v>511</v>
      </c>
      <c r="F20" s="48" t="s">
        <v>512</v>
      </c>
      <c r="H20" s="48" t="s">
        <v>205</v>
      </c>
      <c r="I20" s="48">
        <v>0</v>
      </c>
    </row>
    <row r="21" spans="1:9" x14ac:dyDescent="0.25">
      <c r="A21" s="48" t="s">
        <v>158</v>
      </c>
      <c r="B21" s="49">
        <v>8.9946691671107704E-7</v>
      </c>
      <c r="C21" s="53">
        <v>605294</v>
      </c>
      <c r="D21" s="54" t="s">
        <v>513</v>
      </c>
      <c r="E21" s="52" t="s">
        <v>514</v>
      </c>
      <c r="F21" s="48" t="s">
        <v>515</v>
      </c>
      <c r="G21" s="48" t="s">
        <v>516</v>
      </c>
      <c r="H21" s="48" t="s">
        <v>517</v>
      </c>
      <c r="I21" s="48">
        <v>1</v>
      </c>
    </row>
    <row r="22" spans="1:9" x14ac:dyDescent="0.25">
      <c r="A22" s="48" t="s">
        <v>159</v>
      </c>
      <c r="B22" s="49">
        <v>1.12013052466726E-6</v>
      </c>
      <c r="C22" s="53">
        <v>612385</v>
      </c>
      <c r="D22" s="48" t="s">
        <v>518</v>
      </c>
      <c r="E22" s="48" t="s">
        <v>519</v>
      </c>
      <c r="F22" s="48" t="s">
        <v>520</v>
      </c>
      <c r="H22" s="48" t="s">
        <v>205</v>
      </c>
      <c r="I22" s="48">
        <v>0</v>
      </c>
    </row>
    <row r="23" spans="1:9" x14ac:dyDescent="0.25">
      <c r="A23" s="48" t="s">
        <v>160</v>
      </c>
      <c r="B23" s="49">
        <v>1.2289517860996501E-6</v>
      </c>
      <c r="C23" s="53">
        <v>612898</v>
      </c>
      <c r="D23" s="48" t="s">
        <v>521</v>
      </c>
      <c r="E23" s="48" t="s">
        <v>522</v>
      </c>
      <c r="F23" s="48" t="s">
        <v>523</v>
      </c>
      <c r="G23" s="48" t="s">
        <v>524</v>
      </c>
      <c r="H23" s="48" t="s">
        <v>205</v>
      </c>
      <c r="I23" s="48">
        <v>0</v>
      </c>
    </row>
    <row r="24" spans="1:9" x14ac:dyDescent="0.25">
      <c r="A24" s="48" t="s">
        <v>161</v>
      </c>
      <c r="B24" s="49">
        <v>1.42444313251613E-6</v>
      </c>
      <c r="C24" s="53">
        <v>608576</v>
      </c>
      <c r="D24" s="54" t="s">
        <v>525</v>
      </c>
      <c r="E24" s="52" t="s">
        <v>526</v>
      </c>
      <c r="F24" s="48" t="s">
        <v>527</v>
      </c>
      <c r="G24" s="48" t="s">
        <v>528</v>
      </c>
      <c r="H24" s="48" t="s">
        <v>517</v>
      </c>
      <c r="I24" s="48">
        <v>1</v>
      </c>
    </row>
    <row r="25" spans="1:9" x14ac:dyDescent="0.25">
      <c r="A25" s="48" t="s">
        <v>162</v>
      </c>
      <c r="B25" s="49">
        <v>1.4362672940194299E-6</v>
      </c>
      <c r="C25" s="53">
        <v>179060</v>
      </c>
      <c r="D25" s="48" t="s">
        <v>529</v>
      </c>
      <c r="E25" s="48" t="s">
        <v>530</v>
      </c>
      <c r="F25" s="48" t="s">
        <v>531</v>
      </c>
      <c r="G25" s="48" t="s">
        <v>532</v>
      </c>
      <c r="H25" s="48" t="s">
        <v>205</v>
      </c>
      <c r="I25" s="48">
        <v>0</v>
      </c>
    </row>
    <row r="26" spans="1:9" ht="30" x14ac:dyDescent="0.25">
      <c r="A26" s="48" t="s">
        <v>163</v>
      </c>
      <c r="B26" s="49">
        <v>1.4793599945887001E-6</v>
      </c>
      <c r="C26" s="53">
        <v>610383</v>
      </c>
      <c r="D26" s="54" t="s">
        <v>533</v>
      </c>
      <c r="E26" s="52" t="s">
        <v>534</v>
      </c>
      <c r="F26" s="48" t="s">
        <v>535</v>
      </c>
      <c r="H26" s="48" t="s">
        <v>205</v>
      </c>
      <c r="I26" s="48">
        <v>0</v>
      </c>
    </row>
    <row r="27" spans="1:9" x14ac:dyDescent="0.25">
      <c r="A27" s="48" t="s">
        <v>164</v>
      </c>
      <c r="B27" s="49">
        <v>1.65003064299136E-6</v>
      </c>
      <c r="C27" s="48" t="s">
        <v>483</v>
      </c>
      <c r="H27" s="48" t="s">
        <v>205</v>
      </c>
      <c r="I27" s="48">
        <v>0</v>
      </c>
    </row>
    <row r="28" spans="1:9" x14ac:dyDescent="0.25">
      <c r="A28" s="48" t="s">
        <v>165</v>
      </c>
      <c r="B28" s="49">
        <v>1.7376554759889699E-6</v>
      </c>
      <c r="C28" s="53">
        <v>607297</v>
      </c>
      <c r="D28" s="48" t="s">
        <v>536</v>
      </c>
      <c r="E28" s="52" t="s">
        <v>537</v>
      </c>
      <c r="F28" s="48" t="s">
        <v>538</v>
      </c>
      <c r="H28" s="48" t="s">
        <v>205</v>
      </c>
      <c r="I28" s="48">
        <v>0</v>
      </c>
    </row>
    <row r="29" spans="1:9" ht="30" x14ac:dyDescent="0.25">
      <c r="A29" s="48" t="s">
        <v>166</v>
      </c>
      <c r="B29" s="49">
        <v>2.2776904330846899E-6</v>
      </c>
      <c r="C29" s="53">
        <v>602862</v>
      </c>
      <c r="D29" s="54" t="s">
        <v>539</v>
      </c>
      <c r="E29" s="52" t="s">
        <v>540</v>
      </c>
      <c r="F29" s="48" t="s">
        <v>541</v>
      </c>
      <c r="H29" s="48" t="s">
        <v>205</v>
      </c>
      <c r="I29" s="48">
        <v>0</v>
      </c>
    </row>
    <row r="30" spans="1:9" x14ac:dyDescent="0.25">
      <c r="A30" s="48" t="s">
        <v>167</v>
      </c>
      <c r="B30" s="49">
        <v>2.3999999999999999E-6</v>
      </c>
      <c r="C30" s="53">
        <v>600599</v>
      </c>
      <c r="D30" s="54" t="s">
        <v>542</v>
      </c>
      <c r="E30" s="52" t="s">
        <v>543</v>
      </c>
      <c r="F30" s="48" t="s">
        <v>544</v>
      </c>
      <c r="G30" s="48" t="s">
        <v>545</v>
      </c>
      <c r="H30" s="48" t="s">
        <v>205</v>
      </c>
      <c r="I30" s="48">
        <v>0</v>
      </c>
    </row>
    <row r="31" spans="1:9" x14ac:dyDescent="0.25">
      <c r="A31" s="48" t="s">
        <v>168</v>
      </c>
      <c r="B31" s="49">
        <v>2.46668838515338E-6</v>
      </c>
      <c r="C31" s="53">
        <v>611730</v>
      </c>
      <c r="D31" s="48" t="s">
        <v>546</v>
      </c>
      <c r="E31" s="52" t="s">
        <v>547</v>
      </c>
      <c r="F31" s="48" t="s">
        <v>548</v>
      </c>
      <c r="H31" s="48" t="s">
        <v>205</v>
      </c>
      <c r="I31" s="48">
        <v>0</v>
      </c>
    </row>
    <row r="32" spans="1:9" x14ac:dyDescent="0.25">
      <c r="A32" s="48" t="s">
        <v>169</v>
      </c>
      <c r="B32" s="49">
        <v>3.3984517048269501E-6</v>
      </c>
      <c r="C32" s="48" t="s">
        <v>483</v>
      </c>
      <c r="H32" s="48" t="s">
        <v>205</v>
      </c>
      <c r="I32" s="48">
        <v>0</v>
      </c>
    </row>
    <row r="33" spans="1:9" ht="30" x14ac:dyDescent="0.25">
      <c r="A33" s="48" t="s">
        <v>170</v>
      </c>
      <c r="B33" s="49">
        <v>3.4925993714556599E-6</v>
      </c>
      <c r="C33" s="53">
        <v>602181</v>
      </c>
      <c r="D33" s="54" t="s">
        <v>549</v>
      </c>
      <c r="E33" s="52" t="s">
        <v>550</v>
      </c>
      <c r="F33" s="48" t="s">
        <v>551</v>
      </c>
      <c r="H33" s="48" t="s">
        <v>205</v>
      </c>
      <c r="I33" s="48">
        <v>0</v>
      </c>
    </row>
    <row r="34" spans="1:9" x14ac:dyDescent="0.25">
      <c r="A34" s="48" t="s">
        <v>171</v>
      </c>
      <c r="B34" s="49">
        <v>3.55429632215434E-6</v>
      </c>
      <c r="C34" s="53">
        <v>600576</v>
      </c>
      <c r="D34" s="54" t="s">
        <v>552</v>
      </c>
      <c r="E34" s="52" t="s">
        <v>553</v>
      </c>
      <c r="F34" s="48" t="s">
        <v>554</v>
      </c>
      <c r="G34" s="48" t="s">
        <v>555</v>
      </c>
      <c r="H34" s="48" t="s">
        <v>205</v>
      </c>
      <c r="I34" s="48">
        <v>0</v>
      </c>
    </row>
    <row r="35" spans="1:9" x14ac:dyDescent="0.25">
      <c r="A35" s="48" t="s">
        <v>172</v>
      </c>
      <c r="B35" s="49">
        <v>3.6316020369533799E-6</v>
      </c>
      <c r="C35" s="53">
        <v>603237</v>
      </c>
      <c r="D35" s="48" t="s">
        <v>556</v>
      </c>
      <c r="E35" s="52" t="s">
        <v>557</v>
      </c>
      <c r="F35" s="48" t="s">
        <v>558</v>
      </c>
      <c r="H35" s="48" t="s">
        <v>205</v>
      </c>
      <c r="I35" s="48">
        <v>0</v>
      </c>
    </row>
    <row r="36" spans="1:9" x14ac:dyDescent="0.25">
      <c r="A36" s="48" t="s">
        <v>173</v>
      </c>
      <c r="B36" s="49">
        <v>4.0582802970559598E-6</v>
      </c>
      <c r="C36" s="53">
        <v>602341</v>
      </c>
      <c r="D36" s="54" t="s">
        <v>559</v>
      </c>
      <c r="E36" s="52" t="s">
        <v>560</v>
      </c>
      <c r="F36" s="48" t="s">
        <v>561</v>
      </c>
      <c r="H36" s="48" t="s">
        <v>205</v>
      </c>
      <c r="I36" s="48">
        <v>0</v>
      </c>
    </row>
    <row r="37" spans="1:9" x14ac:dyDescent="0.25">
      <c r="A37" s="48" t="s">
        <v>174</v>
      </c>
      <c r="B37" s="49">
        <v>4.1999999999999996E-6</v>
      </c>
      <c r="C37" s="53">
        <v>606486</v>
      </c>
      <c r="D37" s="48" t="s">
        <v>562</v>
      </c>
      <c r="E37" s="52" t="s">
        <v>298</v>
      </c>
      <c r="F37" s="48" t="s">
        <v>563</v>
      </c>
      <c r="H37" s="48" t="s">
        <v>205</v>
      </c>
      <c r="I37" s="48">
        <v>0</v>
      </c>
    </row>
    <row r="38" spans="1:9" x14ac:dyDescent="0.25">
      <c r="A38" s="48" t="s">
        <v>175</v>
      </c>
      <c r="B38" s="49">
        <v>4.2856295696915102E-6</v>
      </c>
      <c r="C38" s="53">
        <v>602496</v>
      </c>
      <c r="D38" s="54" t="s">
        <v>564</v>
      </c>
      <c r="E38" s="52" t="s">
        <v>503</v>
      </c>
      <c r="F38" s="48" t="s">
        <v>565</v>
      </c>
      <c r="H38" s="48" t="s">
        <v>205</v>
      </c>
      <c r="I38" s="48">
        <v>0</v>
      </c>
    </row>
    <row r="39" spans="1:9" x14ac:dyDescent="0.25">
      <c r="A39" s="48" t="s">
        <v>176</v>
      </c>
      <c r="B39" s="49">
        <v>4.6022523083326402E-6</v>
      </c>
      <c r="C39" s="53">
        <v>601909</v>
      </c>
      <c r="D39" s="54" t="s">
        <v>566</v>
      </c>
      <c r="E39" s="52" t="s">
        <v>567</v>
      </c>
      <c r="F39" s="48" t="s">
        <v>568</v>
      </c>
      <c r="H39" s="48" t="s">
        <v>205</v>
      </c>
      <c r="I39" s="48">
        <v>0</v>
      </c>
    </row>
    <row r="40" spans="1:9" x14ac:dyDescent="0.25">
      <c r="A40" s="48" t="s">
        <v>37</v>
      </c>
      <c r="B40" s="49">
        <v>6.5691190650921101E-6</v>
      </c>
      <c r="C40" s="53">
        <v>608040</v>
      </c>
      <c r="D40" s="54" t="s">
        <v>373</v>
      </c>
      <c r="E40" s="52" t="s">
        <v>374</v>
      </c>
      <c r="F40" s="48" t="s">
        <v>375</v>
      </c>
      <c r="H40" s="48" t="s">
        <v>205</v>
      </c>
      <c r="I40" s="48">
        <v>0</v>
      </c>
    </row>
    <row r="41" spans="1:9" x14ac:dyDescent="0.25">
      <c r="A41" s="48" t="s">
        <v>177</v>
      </c>
      <c r="B41" s="49">
        <v>6.83142281800634E-6</v>
      </c>
      <c r="C41" s="48" t="s">
        <v>483</v>
      </c>
      <c r="H41" s="48" t="s">
        <v>205</v>
      </c>
      <c r="I41" s="48">
        <v>0</v>
      </c>
    </row>
    <row r="42" spans="1:9" x14ac:dyDescent="0.25">
      <c r="A42" s="48" t="s">
        <v>178</v>
      </c>
      <c r="B42" s="49">
        <v>6.9351478172539701E-6</v>
      </c>
      <c r="C42" s="53">
        <v>610767</v>
      </c>
      <c r="D42" s="54" t="s">
        <v>569</v>
      </c>
      <c r="E42" s="52" t="s">
        <v>438</v>
      </c>
      <c r="F42" s="48" t="s">
        <v>570</v>
      </c>
      <c r="G42" s="48" t="s">
        <v>571</v>
      </c>
      <c r="H42" s="48" t="s">
        <v>205</v>
      </c>
      <c r="I42" s="48">
        <v>0</v>
      </c>
    </row>
    <row r="43" spans="1:9" x14ac:dyDescent="0.25">
      <c r="A43" s="48" t="s">
        <v>179</v>
      </c>
      <c r="B43" s="49">
        <v>8.4287706035422297E-6</v>
      </c>
      <c r="C43" s="53">
        <v>602989</v>
      </c>
      <c r="D43" s="54" t="s">
        <v>572</v>
      </c>
      <c r="E43" s="52" t="s">
        <v>573</v>
      </c>
      <c r="F43" s="48" t="s">
        <v>574</v>
      </c>
      <c r="H43" s="48" t="s">
        <v>205</v>
      </c>
      <c r="I43" s="48">
        <v>0</v>
      </c>
    </row>
    <row r="44" spans="1:9" x14ac:dyDescent="0.25">
      <c r="A44" s="48" t="s">
        <v>180</v>
      </c>
      <c r="B44" s="49">
        <v>9.4215456623007206E-6</v>
      </c>
      <c r="C44" s="48" t="s">
        <v>483</v>
      </c>
    </row>
  </sheetData>
  <hyperlinks>
    <hyperlink ref="E4" r:id="rId1" display="https://genome.ucsc.edu/cgi-bin/hgTracks?db=hg38&amp;hgFind=omimGeneAcc&amp;position=611989"/>
    <hyperlink ref="E5" r:id="rId2" display="https://omim.org/geneMap/3/140?start=-3&amp;limit=10&amp;highlight=140"/>
    <hyperlink ref="E7" r:id="rId3" display="https://omim.org/geneMap/20/398?start=-3&amp;limit=10&amp;highlight=398"/>
    <hyperlink ref="E9" r:id="rId4" display="https://omim.org/geneMap/11/657?start=-3&amp;limit=10&amp;highlight=657"/>
    <hyperlink ref="E10" r:id="rId5" display="https://omim.org/geneMap/8/213?start=-3&amp;limit=10&amp;highlight=213"/>
    <hyperlink ref="E11" r:id="rId6" display="https://omim.org/geneMap/12/838?start=-3&amp;limit=10&amp;highlight=838"/>
    <hyperlink ref="E12" r:id="rId7" display="https://omim.org/geneMap/16/27?start=-3&amp;limit=10&amp;highlight=27"/>
    <hyperlink ref="E13" r:id="rId8" display="https://omim.org/geneMap/18/66?start=-3&amp;limit=10&amp;highlight=66"/>
    <hyperlink ref="E14" r:id="rId9" display="https://omim.org/geneMap/1/661?start=-3&amp;limit=10&amp;highlight=661"/>
    <hyperlink ref="E19" r:id="rId10" display="https://omim.org/geneMap/17/625?start=-3&amp;limit=10&amp;highlight=625"/>
    <hyperlink ref="E21" r:id="rId11" display="https://omim.org/geneMap/16/604?start=-3&amp;limit=10&amp;highlight=604"/>
    <hyperlink ref="E24" r:id="rId12" display="https://omim.org/geneMap/8/414?start=-3&amp;limit=10&amp;highlight=414"/>
    <hyperlink ref="E26" r:id="rId13" display="https://omim.org/geneMap/12/612?start=-3&amp;limit=10&amp;highlight=612"/>
    <hyperlink ref="E28" r:id="rId14" display="https://omim.org/geneMap/12/10?start=-3&amp;limit=10&amp;highlight=10"/>
    <hyperlink ref="E29" r:id="rId15" display="https://omim.org/geneMap/1/1256?start=-3&amp;limit=10&amp;highlight=1256"/>
    <hyperlink ref="E30" r:id="rId16" display="https://omim.org/geneMap/19/317?start=-3&amp;limit=10&amp;highlight=317"/>
    <hyperlink ref="E31" r:id="rId17" display="https://omim.org/geneMap/2/556?start=-3&amp;limit=10&amp;highlight=556"/>
    <hyperlink ref="E33" r:id="rId18" display="https://omim.org/geneMap/7/602?start=-3&amp;limit=10&amp;highlight=602"/>
    <hyperlink ref="E34" r:id="rId19" display="https://omim.org/geneMap/8/54?start=-3&amp;limit=10&amp;highlight=54"/>
    <hyperlink ref="E35" r:id="rId20" display="https://omim.org/geneMap/6/816?start=-3&amp;limit=10&amp;highlight=816"/>
    <hyperlink ref="E36" r:id="rId21" display="https://omim.org/geneMap/12/21?start=-3&amp;limit=10&amp;highlight=21"/>
    <hyperlink ref="E37" r:id="rId22" display="https://omim.org/geneMap/18/55?start=-3&amp;limit=10&amp;highlight=55"/>
    <hyperlink ref="E38" r:id="rId23" display="https://omim.org/geneMap/22/218?start=-3&amp;limit=10&amp;highlight=218"/>
    <hyperlink ref="E39" r:id="rId24" display="https://omim.org/geneMap/9/441?start=-3&amp;limit=10&amp;highlight=441"/>
    <hyperlink ref="E40" r:id="rId25" display="https://omim.org/geneMap/9/111?start=-3&amp;limit=10&amp;highlight=111"/>
    <hyperlink ref="E42" r:id="rId26" display="https://omim.org/geneMap/2/1017?start=-3&amp;limit=10&amp;highlight=1017"/>
    <hyperlink ref="E43" r:id="rId27" display="https://omim.org/geneMap/1/1123?start=-3&amp;limit=10&amp;highlight=112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E19" sqref="E19"/>
    </sheetView>
  </sheetViews>
  <sheetFormatPr defaultColWidth="9.140625" defaultRowHeight="15" x14ac:dyDescent="0.25"/>
  <cols>
    <col min="1" max="1" width="9.140625" style="48"/>
    <col min="2" max="3" width="9.28515625" style="48" bestFit="1" customWidth="1"/>
    <col min="4" max="8" width="9.140625" style="48"/>
    <col min="9" max="9" width="9.28515625" style="48" bestFit="1" customWidth="1"/>
    <col min="10" max="16384" width="9.140625" style="48"/>
  </cols>
  <sheetData>
    <row r="1" spans="1:9" x14ac:dyDescent="0.25">
      <c r="A1" s="47" t="s">
        <v>3</v>
      </c>
      <c r="B1" s="47" t="s">
        <v>4</v>
      </c>
      <c r="C1" s="47" t="s">
        <v>191</v>
      </c>
      <c r="D1" s="47" t="s">
        <v>192</v>
      </c>
      <c r="E1" s="47" t="s">
        <v>193</v>
      </c>
      <c r="F1" s="47" t="s">
        <v>194</v>
      </c>
      <c r="G1" s="47" t="s">
        <v>195</v>
      </c>
      <c r="H1" s="47" t="s">
        <v>196</v>
      </c>
      <c r="I1" s="47" t="s">
        <v>197</v>
      </c>
    </row>
    <row r="2" spans="1:9" x14ac:dyDescent="0.25">
      <c r="A2" s="48" t="s">
        <v>87</v>
      </c>
      <c r="B2" s="49">
        <v>9.6100000000000009E-10</v>
      </c>
      <c r="C2" s="48">
        <v>606154</v>
      </c>
      <c r="D2" s="48" t="s">
        <v>198</v>
      </c>
      <c r="E2" s="52" t="s">
        <v>199</v>
      </c>
      <c r="F2" s="48" t="s">
        <v>200</v>
      </c>
    </row>
    <row r="3" spans="1:9" x14ac:dyDescent="0.25">
      <c r="A3" s="48" t="s">
        <v>89</v>
      </c>
      <c r="B3" s="49">
        <v>4.56E-9</v>
      </c>
      <c r="C3" s="48">
        <v>601373</v>
      </c>
      <c r="D3" s="48" t="s">
        <v>201</v>
      </c>
      <c r="E3" s="48" t="s">
        <v>202</v>
      </c>
      <c r="F3" s="48" t="s">
        <v>203</v>
      </c>
      <c r="G3" s="48" t="s">
        <v>204</v>
      </c>
      <c r="H3" s="48" t="s">
        <v>205</v>
      </c>
    </row>
    <row r="4" spans="1:9" x14ac:dyDescent="0.25">
      <c r="A4" s="48" t="s">
        <v>90</v>
      </c>
      <c r="B4" s="49">
        <v>1.96E-8</v>
      </c>
      <c r="C4" s="48">
        <v>618101</v>
      </c>
      <c r="D4" s="48" t="s">
        <v>206</v>
      </c>
      <c r="E4" s="48" t="s">
        <v>207</v>
      </c>
      <c r="F4" s="48" t="s">
        <v>208</v>
      </c>
    </row>
    <row r="5" spans="1:9" x14ac:dyDescent="0.25">
      <c r="A5" s="48" t="s">
        <v>91</v>
      </c>
      <c r="B5" s="49">
        <v>4.6400000000000003E-7</v>
      </c>
      <c r="C5" s="48">
        <v>618816</v>
      </c>
      <c r="D5" s="48" t="s">
        <v>209</v>
      </c>
      <c r="E5" s="48" t="s">
        <v>210</v>
      </c>
      <c r="F5" s="48" t="s">
        <v>211</v>
      </c>
    </row>
    <row r="6" spans="1:9" x14ac:dyDescent="0.25">
      <c r="A6" s="48" t="s">
        <v>92</v>
      </c>
      <c r="B6" s="49">
        <v>1.08E-6</v>
      </c>
      <c r="C6" s="48">
        <v>603427</v>
      </c>
      <c r="D6" s="48" t="s">
        <v>212</v>
      </c>
      <c r="E6" s="48" t="s">
        <v>213</v>
      </c>
      <c r="F6" s="48" t="s">
        <v>214</v>
      </c>
      <c r="G6" s="48" t="s">
        <v>215</v>
      </c>
      <c r="H6" s="48" t="s">
        <v>216</v>
      </c>
      <c r="I6" s="48">
        <v>1</v>
      </c>
    </row>
    <row r="7" spans="1:9" x14ac:dyDescent="0.25">
      <c r="A7" s="48" t="s">
        <v>93</v>
      </c>
      <c r="B7" s="49">
        <v>1.39E-6</v>
      </c>
      <c r="C7" s="48">
        <v>618034</v>
      </c>
      <c r="D7" s="48" t="s">
        <v>217</v>
      </c>
      <c r="E7" s="48" t="s">
        <v>218</v>
      </c>
      <c r="F7" s="48" t="s">
        <v>219</v>
      </c>
    </row>
    <row r="8" spans="1:9" x14ac:dyDescent="0.25">
      <c r="A8" s="48" t="s">
        <v>94</v>
      </c>
      <c r="B8" s="49">
        <v>1.3999999999999999E-6</v>
      </c>
      <c r="C8" s="48">
        <v>617437</v>
      </c>
      <c r="D8" s="48" t="s">
        <v>220</v>
      </c>
      <c r="E8" s="48" t="s">
        <v>221</v>
      </c>
      <c r="F8" s="48" t="s">
        <v>222</v>
      </c>
    </row>
    <row r="9" spans="1:9" x14ac:dyDescent="0.25">
      <c r="A9" s="48" t="s">
        <v>96</v>
      </c>
      <c r="B9" s="49">
        <v>1.9400000000000001E-6</v>
      </c>
      <c r="C9" s="48">
        <v>603399</v>
      </c>
      <c r="D9" s="48" t="s">
        <v>223</v>
      </c>
      <c r="E9" s="48" t="s">
        <v>224</v>
      </c>
      <c r="F9" s="48" t="s">
        <v>225</v>
      </c>
    </row>
    <row r="10" spans="1:9" x14ac:dyDescent="0.25">
      <c r="A10" s="48" t="s">
        <v>65</v>
      </c>
      <c r="B10" s="49">
        <v>2.61E-6</v>
      </c>
      <c r="C10" s="48">
        <v>601636</v>
      </c>
      <c r="D10" s="48" t="s">
        <v>226</v>
      </c>
      <c r="E10" s="48" t="s">
        <v>227</v>
      </c>
      <c r="F10" s="48" t="s">
        <v>228</v>
      </c>
    </row>
    <row r="11" spans="1:9" x14ac:dyDescent="0.25">
      <c r="A11" s="48" t="s">
        <v>97</v>
      </c>
      <c r="B11" s="49">
        <v>2.6299999999999998E-6</v>
      </c>
      <c r="C11" s="48">
        <v>608364</v>
      </c>
      <c r="D11" s="48" t="s">
        <v>229</v>
      </c>
      <c r="E11" s="48" t="s">
        <v>230</v>
      </c>
      <c r="F11" s="48" t="s">
        <v>231</v>
      </c>
      <c r="G11" s="48" t="s">
        <v>232</v>
      </c>
      <c r="H11" s="48" t="s">
        <v>205</v>
      </c>
    </row>
    <row r="12" spans="1:9" x14ac:dyDescent="0.25">
      <c r="A12" s="48" t="s">
        <v>98</v>
      </c>
      <c r="B12" s="49">
        <v>2.6800000000000002E-6</v>
      </c>
      <c r="C12" s="48">
        <v>613072</v>
      </c>
      <c r="D12" s="48" t="s">
        <v>233</v>
      </c>
      <c r="E12" s="48" t="s">
        <v>234</v>
      </c>
      <c r="F12" s="48" t="s">
        <v>235</v>
      </c>
      <c r="G12" s="48" t="s">
        <v>236</v>
      </c>
      <c r="H12" s="48" t="s">
        <v>205</v>
      </c>
    </row>
    <row r="13" spans="1:9" x14ac:dyDescent="0.25">
      <c r="A13" s="48" t="s">
        <v>99</v>
      </c>
      <c r="B13" s="49">
        <v>3.6500000000000002E-6</v>
      </c>
      <c r="C13" s="48" t="s">
        <v>237</v>
      </c>
    </row>
    <row r="14" spans="1:9" x14ac:dyDescent="0.25">
      <c r="A14" s="48" t="s">
        <v>100</v>
      </c>
      <c r="B14" s="49">
        <v>3.7900000000000001E-6</v>
      </c>
      <c r="C14" s="48">
        <v>602132</v>
      </c>
      <c r="D14" s="51" t="s">
        <v>238</v>
      </c>
      <c r="E14" s="48" t="s">
        <v>239</v>
      </c>
      <c r="F14" s="48" t="s">
        <v>240</v>
      </c>
    </row>
    <row r="15" spans="1:9" x14ac:dyDescent="0.25">
      <c r="A15" s="48" t="s">
        <v>61</v>
      </c>
      <c r="B15" s="49">
        <v>3.98E-6</v>
      </c>
      <c r="C15" s="48" t="s">
        <v>237</v>
      </c>
    </row>
    <row r="16" spans="1:9" x14ac:dyDescent="0.25">
      <c r="A16" s="48" t="s">
        <v>101</v>
      </c>
      <c r="B16" s="49">
        <v>4.0300000000000004E-6</v>
      </c>
      <c r="C16" s="48">
        <v>607901</v>
      </c>
      <c r="D16" s="48" t="s">
        <v>241</v>
      </c>
      <c r="E16" s="48" t="s">
        <v>242</v>
      </c>
      <c r="F16" s="48" t="s">
        <v>243</v>
      </c>
      <c r="G16" s="48" t="s">
        <v>244</v>
      </c>
      <c r="H16" s="48" t="s">
        <v>205</v>
      </c>
    </row>
    <row r="17" spans="1:9" x14ac:dyDescent="0.25">
      <c r="A17" s="48" t="s">
        <v>102</v>
      </c>
      <c r="B17" s="49">
        <v>4.69E-6</v>
      </c>
      <c r="C17" s="48">
        <v>605867</v>
      </c>
      <c r="D17" s="48" t="s">
        <v>245</v>
      </c>
      <c r="E17" s="48" t="s">
        <v>221</v>
      </c>
      <c r="F17" s="48" t="s">
        <v>246</v>
      </c>
    </row>
    <row r="18" spans="1:9" x14ac:dyDescent="0.25">
      <c r="A18" s="48" t="s">
        <v>103</v>
      </c>
      <c r="B18" s="49">
        <v>5.04E-6</v>
      </c>
      <c r="C18" s="48">
        <v>610703</v>
      </c>
      <c r="D18" s="48" t="s">
        <v>247</v>
      </c>
      <c r="E18" s="48" t="s">
        <v>248</v>
      </c>
      <c r="F18" s="48" t="s">
        <v>249</v>
      </c>
    </row>
    <row r="19" spans="1:9" x14ac:dyDescent="0.25">
      <c r="A19" s="48" t="s">
        <v>104</v>
      </c>
      <c r="B19" s="49">
        <v>5.1000000000000003E-6</v>
      </c>
      <c r="C19" s="48">
        <v>142765</v>
      </c>
      <c r="D19" s="48" t="s">
        <v>250</v>
      </c>
      <c r="E19" s="48" t="s">
        <v>251</v>
      </c>
      <c r="F19" s="48" t="s">
        <v>252</v>
      </c>
    </row>
    <row r="20" spans="1:9" x14ac:dyDescent="0.25">
      <c r="A20" s="48" t="s">
        <v>57</v>
      </c>
      <c r="B20" s="49">
        <v>6.5699999999999998E-6</v>
      </c>
      <c r="C20" s="48" t="s">
        <v>237</v>
      </c>
    </row>
    <row r="21" spans="1:9" x14ac:dyDescent="0.25">
      <c r="A21" s="48" t="s">
        <v>105</v>
      </c>
      <c r="B21" s="49">
        <v>6.8199999999999999E-6</v>
      </c>
      <c r="C21" s="48">
        <v>605523</v>
      </c>
      <c r="D21" s="48" t="s">
        <v>253</v>
      </c>
      <c r="E21" s="48" t="s">
        <v>254</v>
      </c>
      <c r="F21" s="48" t="s">
        <v>255</v>
      </c>
    </row>
    <row r="22" spans="1:9" x14ac:dyDescent="0.25">
      <c r="A22" s="48" t="s">
        <v>106</v>
      </c>
      <c r="B22" s="49">
        <v>9.0100000000000001E-6</v>
      </c>
      <c r="C22" s="48">
        <v>608252</v>
      </c>
      <c r="D22" s="48" t="s">
        <v>256</v>
      </c>
      <c r="E22" s="48" t="s">
        <v>257</v>
      </c>
      <c r="F22" s="48" t="s">
        <v>258</v>
      </c>
    </row>
    <row r="23" spans="1:9" x14ac:dyDescent="0.25">
      <c r="A23" s="48" t="s">
        <v>107</v>
      </c>
      <c r="B23" s="49">
        <v>9.91E-6</v>
      </c>
      <c r="C23" s="48">
        <v>614571</v>
      </c>
      <c r="D23" s="48" t="s">
        <v>259</v>
      </c>
      <c r="E23" s="48" t="s">
        <v>260</v>
      </c>
      <c r="F23" s="48" t="s">
        <v>261</v>
      </c>
      <c r="G23" s="48" t="s">
        <v>262</v>
      </c>
      <c r="H23" s="48" t="s">
        <v>263</v>
      </c>
      <c r="I23" s="48">
        <v>1</v>
      </c>
    </row>
    <row r="24" spans="1:9" x14ac:dyDescent="0.25">
      <c r="A24" s="48" t="s">
        <v>108</v>
      </c>
      <c r="B24" s="49">
        <v>3.3799999999999998E-6</v>
      </c>
      <c r="C24" s="48">
        <v>614798</v>
      </c>
      <c r="D24" s="48" t="s">
        <v>264</v>
      </c>
      <c r="E24" s="48" t="s">
        <v>265</v>
      </c>
      <c r="F24" s="48" t="s">
        <v>266</v>
      </c>
    </row>
    <row r="25" spans="1:9" x14ac:dyDescent="0.25">
      <c r="A25" s="48" t="s">
        <v>110</v>
      </c>
      <c r="B25" s="49">
        <v>3.6799999999999999E-6</v>
      </c>
      <c r="C25" s="48">
        <v>617485</v>
      </c>
      <c r="D25" s="51" t="s">
        <v>267</v>
      </c>
      <c r="E25" s="48" t="s">
        <v>268</v>
      </c>
      <c r="F25" s="48" t="s">
        <v>269</v>
      </c>
      <c r="G25" s="48" t="s">
        <v>270</v>
      </c>
      <c r="H25" s="48" t="s">
        <v>205</v>
      </c>
    </row>
    <row r="26" spans="1:9" x14ac:dyDescent="0.25">
      <c r="A26" s="48" t="s">
        <v>111</v>
      </c>
      <c r="B26" s="49">
        <v>3.8299999999999998E-6</v>
      </c>
      <c r="C26" s="48">
        <v>608833</v>
      </c>
      <c r="D26" s="51" t="s">
        <v>271</v>
      </c>
      <c r="E26" s="48" t="s">
        <v>272</v>
      </c>
      <c r="F26" s="48" t="s">
        <v>273</v>
      </c>
      <c r="G26" s="48" t="s">
        <v>274</v>
      </c>
      <c r="H26" s="48" t="s">
        <v>205</v>
      </c>
    </row>
    <row r="27" spans="1:9" x14ac:dyDescent="0.25">
      <c r="A27" s="48" t="s">
        <v>112</v>
      </c>
      <c r="B27" s="49">
        <v>4.07E-6</v>
      </c>
      <c r="C27" s="48" t="s">
        <v>237</v>
      </c>
    </row>
    <row r="28" spans="1:9" x14ac:dyDescent="0.25">
      <c r="A28" s="48" t="s">
        <v>113</v>
      </c>
      <c r="B28" s="49">
        <v>4.1799999999999998E-6</v>
      </c>
      <c r="C28" s="48">
        <v>176911</v>
      </c>
      <c r="D28" s="51" t="s">
        <v>275</v>
      </c>
      <c r="E28" s="48" t="s">
        <v>276</v>
      </c>
      <c r="F28" s="48" t="s">
        <v>277</v>
      </c>
    </row>
    <row r="29" spans="1:9" x14ac:dyDescent="0.25">
      <c r="A29" s="48" t="s">
        <v>114</v>
      </c>
      <c r="B29" s="49">
        <v>7.1500000000000002E-6</v>
      </c>
      <c r="C29" s="48">
        <v>171834</v>
      </c>
      <c r="D29" s="51" t="s">
        <v>278</v>
      </c>
      <c r="E29" s="48" t="s">
        <v>279</v>
      </c>
      <c r="F29" s="48" t="s">
        <v>280</v>
      </c>
      <c r="G29" s="51" t="s">
        <v>281</v>
      </c>
      <c r="H29" s="51" t="s">
        <v>205</v>
      </c>
    </row>
    <row r="30" spans="1:9" x14ac:dyDescent="0.25">
      <c r="A30" s="48" t="s">
        <v>116</v>
      </c>
      <c r="B30" s="49">
        <v>8.8799999999999997E-6</v>
      </c>
      <c r="C30" s="48">
        <v>610603</v>
      </c>
      <c r="D30" s="48" t="s">
        <v>282</v>
      </c>
      <c r="E30" s="48" t="s">
        <v>283</v>
      </c>
      <c r="F30" s="48" t="s">
        <v>284</v>
      </c>
    </row>
    <row r="31" spans="1:9" x14ac:dyDescent="0.25">
      <c r="A31" s="48" t="s">
        <v>117</v>
      </c>
      <c r="B31" s="49">
        <v>1.9045339001529501E-6</v>
      </c>
      <c r="C31" s="48">
        <v>606047</v>
      </c>
      <c r="D31" s="48" t="s">
        <v>285</v>
      </c>
      <c r="E31" s="48" t="s">
        <v>286</v>
      </c>
      <c r="F31" s="48" t="s">
        <v>287</v>
      </c>
    </row>
    <row r="32" spans="1:9" x14ac:dyDescent="0.25">
      <c r="A32" s="48" t="s">
        <v>119</v>
      </c>
      <c r="B32" s="49">
        <v>2.3592665531694499E-6</v>
      </c>
      <c r="C32" s="48">
        <v>146734</v>
      </c>
      <c r="D32" s="48" t="s">
        <v>288</v>
      </c>
      <c r="E32" s="48" t="s">
        <v>289</v>
      </c>
      <c r="F32" s="48" t="s">
        <v>290</v>
      </c>
    </row>
    <row r="33" spans="1:8" x14ac:dyDescent="0.25">
      <c r="A33" s="48" t="s">
        <v>120</v>
      </c>
      <c r="B33" s="49">
        <v>3.8494676330763396E-6</v>
      </c>
      <c r="C33" s="48">
        <v>189940</v>
      </c>
      <c r="D33" s="48" t="s">
        <v>291</v>
      </c>
      <c r="E33" s="48" t="s">
        <v>292</v>
      </c>
      <c r="F33" s="48" t="s">
        <v>293</v>
      </c>
    </row>
    <row r="34" spans="1:8" x14ac:dyDescent="0.25">
      <c r="A34" s="48" t="s">
        <v>121</v>
      </c>
      <c r="B34" s="49">
        <v>3.9453038802713104E-6</v>
      </c>
      <c r="C34" s="48" t="s">
        <v>237</v>
      </c>
    </row>
    <row r="35" spans="1:8" x14ac:dyDescent="0.25">
      <c r="A35" s="48" t="s">
        <v>122</v>
      </c>
      <c r="B35" s="49">
        <v>5.2672535685439498E-6</v>
      </c>
      <c r="C35" s="48">
        <v>606573</v>
      </c>
      <c r="D35" s="48" t="s">
        <v>294</v>
      </c>
      <c r="E35" s="48" t="s">
        <v>295</v>
      </c>
      <c r="F35" s="48" t="s">
        <v>296</v>
      </c>
    </row>
    <row r="36" spans="1:8" x14ac:dyDescent="0.25">
      <c r="A36" s="48" t="s">
        <v>123</v>
      </c>
      <c r="B36" s="49">
        <v>5.5015088784173501E-6</v>
      </c>
      <c r="C36" s="48">
        <v>604440</v>
      </c>
      <c r="D36" s="48" t="s">
        <v>297</v>
      </c>
      <c r="E36" s="48" t="s">
        <v>298</v>
      </c>
      <c r="F36" s="48" t="s">
        <v>299</v>
      </c>
    </row>
    <row r="37" spans="1:8" x14ac:dyDescent="0.25">
      <c r="A37" s="48" t="s">
        <v>124</v>
      </c>
      <c r="B37" s="49">
        <v>5.5214821476551801E-6</v>
      </c>
      <c r="C37" s="48" t="s">
        <v>237</v>
      </c>
    </row>
    <row r="38" spans="1:8" x14ac:dyDescent="0.25">
      <c r="A38" s="48" t="s">
        <v>114</v>
      </c>
      <c r="B38" s="49">
        <v>6.1E-6</v>
      </c>
      <c r="C38" s="48">
        <v>171834</v>
      </c>
      <c r="D38" s="51" t="s">
        <v>278</v>
      </c>
      <c r="E38" s="48" t="s">
        <v>279</v>
      </c>
      <c r="F38" s="48" t="s">
        <v>280</v>
      </c>
      <c r="G38" s="51" t="s">
        <v>281</v>
      </c>
      <c r="H38" s="51" t="s">
        <v>205</v>
      </c>
    </row>
    <row r="39" spans="1:8" x14ac:dyDescent="0.25">
      <c r="A39" s="48" t="s">
        <v>126</v>
      </c>
      <c r="B39" s="49">
        <v>6.1696753953735697E-6</v>
      </c>
      <c r="C39" s="48">
        <v>602153</v>
      </c>
      <c r="D39" s="48" t="s">
        <v>300</v>
      </c>
      <c r="E39" s="48" t="s">
        <v>301</v>
      </c>
      <c r="F39" s="48" t="s">
        <v>302</v>
      </c>
      <c r="G39" s="48" t="s">
        <v>303</v>
      </c>
      <c r="H39" s="48" t="s">
        <v>205</v>
      </c>
    </row>
    <row r="40" spans="1:8" x14ac:dyDescent="0.25">
      <c r="A40" s="48" t="s">
        <v>127</v>
      </c>
      <c r="B40" s="49">
        <v>6.5590827206655202E-6</v>
      </c>
      <c r="C40" s="48">
        <v>614902</v>
      </c>
      <c r="D40" s="48" t="s">
        <v>304</v>
      </c>
      <c r="E40" s="48" t="s">
        <v>305</v>
      </c>
      <c r="F40" s="48" t="s">
        <v>306</v>
      </c>
    </row>
    <row r="41" spans="1:8" x14ac:dyDescent="0.25">
      <c r="A41" s="48" t="s">
        <v>128</v>
      </c>
      <c r="B41" s="49">
        <v>6.56248962448464E-6</v>
      </c>
      <c r="C41" s="48">
        <v>607687</v>
      </c>
      <c r="D41" s="48" t="s">
        <v>307</v>
      </c>
      <c r="E41" s="48" t="s">
        <v>308</v>
      </c>
      <c r="F41" s="48" t="s">
        <v>309</v>
      </c>
      <c r="G41" s="48" t="s">
        <v>310</v>
      </c>
      <c r="H41" s="48" t="s">
        <v>205</v>
      </c>
    </row>
    <row r="42" spans="1:8" x14ac:dyDescent="0.25">
      <c r="A42" s="48" t="s">
        <v>129</v>
      </c>
      <c r="B42" s="49">
        <v>7.8426035202103701E-6</v>
      </c>
      <c r="C42" s="48">
        <v>603730</v>
      </c>
      <c r="D42" s="48" t="s">
        <v>311</v>
      </c>
      <c r="E42" s="48" t="s">
        <v>312</v>
      </c>
      <c r="F42" s="48" t="s">
        <v>313</v>
      </c>
    </row>
    <row r="43" spans="1:8" x14ac:dyDescent="0.25">
      <c r="A43" s="48" t="s">
        <v>130</v>
      </c>
      <c r="B43" s="49">
        <v>8.1773292420786093E-6</v>
      </c>
      <c r="C43" s="48">
        <v>601582</v>
      </c>
      <c r="D43" s="48" t="s">
        <v>314</v>
      </c>
      <c r="E43" s="48" t="s">
        <v>315</v>
      </c>
      <c r="F43" s="48" t="s">
        <v>316</v>
      </c>
    </row>
    <row r="44" spans="1:8" x14ac:dyDescent="0.25">
      <c r="A44" s="48" t="s">
        <v>131</v>
      </c>
      <c r="B44" s="49">
        <v>8.5186282667583307E-6</v>
      </c>
      <c r="C44" s="48">
        <v>616696</v>
      </c>
      <c r="D44" s="48" t="s">
        <v>317</v>
      </c>
      <c r="E44" s="48" t="s">
        <v>318</v>
      </c>
      <c r="F44" s="48" t="s">
        <v>319</v>
      </c>
    </row>
    <row r="45" spans="1:8" x14ac:dyDescent="0.25">
      <c r="A45" s="48" t="s">
        <v>133</v>
      </c>
      <c r="B45" s="49">
        <v>8.5997084205058308E-6</v>
      </c>
      <c r="C45" s="48">
        <v>123310</v>
      </c>
      <c r="D45" s="48" t="s">
        <v>320</v>
      </c>
      <c r="E45" s="48" t="s">
        <v>321</v>
      </c>
      <c r="F45" s="48" t="s">
        <v>322</v>
      </c>
    </row>
    <row r="46" spans="1:8" x14ac:dyDescent="0.25">
      <c r="A46" s="48" t="s">
        <v>134</v>
      </c>
      <c r="B46" s="49">
        <v>9.4221767071952196E-6</v>
      </c>
      <c r="C46" s="48">
        <v>607700</v>
      </c>
      <c r="D46" s="51" t="s">
        <v>323</v>
      </c>
      <c r="E46" s="48" t="s">
        <v>324</v>
      </c>
      <c r="F46" s="48" t="s">
        <v>325</v>
      </c>
    </row>
    <row r="47" spans="1:8" x14ac:dyDescent="0.25">
      <c r="A47" s="48" t="s">
        <v>135</v>
      </c>
      <c r="B47" s="49">
        <v>1.02763686552323E-6</v>
      </c>
      <c r="C47" s="48">
        <v>607074</v>
      </c>
      <c r="D47" s="48" t="s">
        <v>326</v>
      </c>
      <c r="E47" s="48" t="s">
        <v>327</v>
      </c>
      <c r="F47" s="48" t="s">
        <v>328</v>
      </c>
    </row>
    <row r="48" spans="1:8" x14ac:dyDescent="0.25">
      <c r="A48" s="48" t="s">
        <v>137</v>
      </c>
      <c r="B48" s="49">
        <v>7.6286281161696997E-6</v>
      </c>
      <c r="C48" s="48">
        <v>605357</v>
      </c>
      <c r="D48" s="48" t="s">
        <v>329</v>
      </c>
      <c r="E48" s="48" t="s">
        <v>330</v>
      </c>
      <c r="F48" s="48" t="s">
        <v>331</v>
      </c>
    </row>
  </sheetData>
  <conditionalFormatting sqref="A1:A46 C4">
    <cfRule type="duplicateValues" dxfId="2" priority="2"/>
  </conditionalFormatting>
  <conditionalFormatting sqref="A47:A48">
    <cfRule type="duplicateValues" dxfId="1" priority="1"/>
  </conditionalFormatting>
  <hyperlinks>
    <hyperlink ref="E2" r:id="rId1" display="https://omim.org/geneMap/19/223?start=-3&amp;limit=10&amp;highlight=223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N25" sqref="N25"/>
    </sheetView>
  </sheetViews>
  <sheetFormatPr defaultColWidth="9.140625" defaultRowHeight="15" x14ac:dyDescent="0.25"/>
  <cols>
    <col min="1" max="16384" width="9.140625" style="46"/>
  </cols>
  <sheetData>
    <row r="1" spans="1:10" x14ac:dyDescent="0.25">
      <c r="A1" s="40" t="s">
        <v>3</v>
      </c>
      <c r="B1" s="40" t="s">
        <v>4</v>
      </c>
      <c r="C1" s="40" t="s">
        <v>189</v>
      </c>
      <c r="D1" s="41" t="s">
        <v>191</v>
      </c>
      <c r="E1" s="41" t="s">
        <v>192</v>
      </c>
      <c r="F1" s="41" t="s">
        <v>193</v>
      </c>
      <c r="G1" s="41" t="s">
        <v>194</v>
      </c>
      <c r="H1" s="41" t="s">
        <v>195</v>
      </c>
      <c r="I1" s="40" t="s">
        <v>196</v>
      </c>
      <c r="J1" s="40" t="s">
        <v>197</v>
      </c>
    </row>
    <row r="2" spans="1:10" x14ac:dyDescent="0.25">
      <c r="A2" s="46" t="s">
        <v>22</v>
      </c>
      <c r="B2" s="50">
        <v>3.0979968836039602E-5</v>
      </c>
      <c r="C2" s="46" t="s">
        <v>12</v>
      </c>
      <c r="D2" s="43">
        <v>611889</v>
      </c>
      <c r="E2" s="43" t="s">
        <v>332</v>
      </c>
      <c r="F2" s="42" t="s">
        <v>333</v>
      </c>
      <c r="G2" s="42" t="s">
        <v>334</v>
      </c>
      <c r="H2" s="43"/>
      <c r="I2" s="43" t="s">
        <v>205</v>
      </c>
    </row>
    <row r="3" spans="1:10" x14ac:dyDescent="0.25">
      <c r="A3" s="46" t="s">
        <v>23</v>
      </c>
      <c r="B3" s="50">
        <v>5.4273604449220501E-5</v>
      </c>
      <c r="C3" s="46" t="s">
        <v>12</v>
      </c>
      <c r="D3" s="43">
        <v>102573</v>
      </c>
      <c r="E3" s="43" t="s">
        <v>335</v>
      </c>
      <c r="F3" s="42" t="s">
        <v>336</v>
      </c>
      <c r="G3" s="42" t="s">
        <v>337</v>
      </c>
      <c r="H3" s="43" t="s">
        <v>338</v>
      </c>
      <c r="I3" s="43" t="s">
        <v>205</v>
      </c>
    </row>
    <row r="4" spans="1:10" x14ac:dyDescent="0.25">
      <c r="A4" s="46" t="s">
        <v>24</v>
      </c>
      <c r="B4" s="50">
        <v>7.5198077995615399E-5</v>
      </c>
      <c r="C4" s="46" t="s">
        <v>12</v>
      </c>
      <c r="D4" s="43">
        <v>602985</v>
      </c>
      <c r="E4" s="43" t="s">
        <v>339</v>
      </c>
      <c r="F4" s="42" t="s">
        <v>340</v>
      </c>
      <c r="G4" s="42" t="s">
        <v>341</v>
      </c>
      <c r="H4" s="43" t="s">
        <v>342</v>
      </c>
      <c r="I4" s="43" t="s">
        <v>205</v>
      </c>
    </row>
    <row r="5" spans="1:10" x14ac:dyDescent="0.25">
      <c r="A5" s="46" t="s">
        <v>26</v>
      </c>
      <c r="B5" s="46">
        <v>1.07265825583316E-4</v>
      </c>
      <c r="C5" s="46" t="s">
        <v>12</v>
      </c>
      <c r="D5" s="43">
        <v>138385</v>
      </c>
      <c r="E5" s="43" t="s">
        <v>343</v>
      </c>
      <c r="F5" s="42" t="s">
        <v>344</v>
      </c>
      <c r="G5" s="42" t="s">
        <v>345</v>
      </c>
      <c r="H5" s="43"/>
      <c r="I5" s="43" t="s">
        <v>205</v>
      </c>
    </row>
    <row r="6" spans="1:10" x14ac:dyDescent="0.25">
      <c r="A6" s="46" t="s">
        <v>28</v>
      </c>
      <c r="B6" s="46">
        <v>2.5460588880077198E-3</v>
      </c>
      <c r="C6" s="46" t="s">
        <v>12</v>
      </c>
      <c r="D6" s="43">
        <v>603647</v>
      </c>
      <c r="E6" s="43" t="s">
        <v>346</v>
      </c>
      <c r="F6" s="42" t="s">
        <v>347</v>
      </c>
      <c r="G6" s="42" t="s">
        <v>348</v>
      </c>
      <c r="H6" s="43" t="s">
        <v>349</v>
      </c>
      <c r="I6" s="43" t="s">
        <v>205</v>
      </c>
    </row>
    <row r="7" spans="1:10" x14ac:dyDescent="0.25">
      <c r="A7" s="46" t="s">
        <v>29</v>
      </c>
      <c r="B7" s="50">
        <v>1.6453794042021801E-5</v>
      </c>
      <c r="C7" s="46" t="s">
        <v>12</v>
      </c>
      <c r="D7" s="43">
        <v>614584</v>
      </c>
      <c r="E7" s="43" t="s">
        <v>350</v>
      </c>
      <c r="F7" s="42" t="s">
        <v>351</v>
      </c>
      <c r="G7" s="42" t="s">
        <v>352</v>
      </c>
      <c r="H7" s="43" t="s">
        <v>353</v>
      </c>
      <c r="I7" s="43" t="s">
        <v>354</v>
      </c>
      <c r="J7" s="46">
        <v>1</v>
      </c>
    </row>
    <row r="8" spans="1:10" x14ac:dyDescent="0.25">
      <c r="A8" s="46" t="s">
        <v>30</v>
      </c>
      <c r="B8" s="50">
        <v>9.4115747203160106E-5</v>
      </c>
      <c r="C8" s="46" t="s">
        <v>12</v>
      </c>
      <c r="D8" s="43">
        <v>608750</v>
      </c>
      <c r="E8" s="43" t="s">
        <v>355</v>
      </c>
      <c r="F8" s="42" t="s">
        <v>356</v>
      </c>
      <c r="G8" s="42" t="s">
        <v>357</v>
      </c>
      <c r="H8" s="43" t="s">
        <v>358</v>
      </c>
      <c r="I8" s="43" t="s">
        <v>205</v>
      </c>
    </row>
    <row r="9" spans="1:10" x14ac:dyDescent="0.25">
      <c r="A9" s="46" t="s">
        <v>31</v>
      </c>
      <c r="B9" s="46">
        <v>1.46733855267617E-4</v>
      </c>
      <c r="C9" s="46" t="s">
        <v>12</v>
      </c>
      <c r="D9" s="43">
        <v>609210</v>
      </c>
      <c r="E9" s="43" t="s">
        <v>359</v>
      </c>
      <c r="F9" s="41"/>
      <c r="G9" s="41"/>
      <c r="H9" s="43"/>
    </row>
    <row r="10" spans="1:10" x14ac:dyDescent="0.25">
      <c r="A10" s="46" t="s">
        <v>32</v>
      </c>
      <c r="B10" s="46">
        <v>2.4841817505720802E-4</v>
      </c>
      <c r="C10" s="46" t="s">
        <v>12</v>
      </c>
      <c r="D10" s="43">
        <v>194648</v>
      </c>
      <c r="E10" s="43" t="s">
        <v>360</v>
      </c>
      <c r="F10" s="42" t="s">
        <v>361</v>
      </c>
      <c r="G10" s="42" t="s">
        <v>362</v>
      </c>
      <c r="H10" s="43" t="s">
        <v>363</v>
      </c>
      <c r="I10" s="43" t="s">
        <v>205</v>
      </c>
    </row>
    <row r="11" spans="1:10" x14ac:dyDescent="0.25">
      <c r="A11" s="46" t="s">
        <v>33</v>
      </c>
      <c r="B11" s="50">
        <v>2.7662653418367201E-5</v>
      </c>
      <c r="C11" s="46" t="s">
        <v>12</v>
      </c>
      <c r="D11" s="43">
        <v>604092</v>
      </c>
      <c r="E11" s="43" t="s">
        <v>364</v>
      </c>
      <c r="F11" s="42" t="s">
        <v>365</v>
      </c>
      <c r="G11" s="42" t="s">
        <v>366</v>
      </c>
      <c r="H11" s="43"/>
      <c r="I11" s="43" t="s">
        <v>205</v>
      </c>
    </row>
    <row r="12" spans="1:10" x14ac:dyDescent="0.25">
      <c r="A12" s="46" t="s">
        <v>34</v>
      </c>
      <c r="B12" s="46">
        <v>3.30399244758264E-4</v>
      </c>
      <c r="C12" s="46" t="s">
        <v>12</v>
      </c>
      <c r="D12" s="43">
        <v>606193</v>
      </c>
      <c r="E12" s="43" t="s">
        <v>367</v>
      </c>
      <c r="F12" s="42" t="s">
        <v>368</v>
      </c>
      <c r="G12" s="42" t="s">
        <v>369</v>
      </c>
      <c r="H12" s="43"/>
    </row>
    <row r="13" spans="1:10" x14ac:dyDescent="0.25">
      <c r="A13" s="46" t="s">
        <v>35</v>
      </c>
      <c r="B13" s="46">
        <v>6.0729457687498797E-4</v>
      </c>
      <c r="C13" s="46" t="s">
        <v>12</v>
      </c>
      <c r="D13" s="43">
        <v>612249</v>
      </c>
      <c r="E13" s="43" t="s">
        <v>370</v>
      </c>
      <c r="F13" s="42" t="s">
        <v>371</v>
      </c>
      <c r="G13" s="42" t="s">
        <v>372</v>
      </c>
      <c r="H13" s="43"/>
    </row>
    <row r="14" spans="1:10" x14ac:dyDescent="0.25">
      <c r="A14" s="46" t="s">
        <v>36</v>
      </c>
      <c r="B14" s="50">
        <v>1.7904388061508702E-5</v>
      </c>
      <c r="C14" s="46" t="s">
        <v>12</v>
      </c>
      <c r="D14" s="43" t="s">
        <v>237</v>
      </c>
      <c r="E14" s="43"/>
      <c r="F14" s="41"/>
      <c r="G14" s="41"/>
      <c r="H14" s="43"/>
    </row>
    <row r="15" spans="1:10" x14ac:dyDescent="0.25">
      <c r="A15" s="46" t="s">
        <v>37</v>
      </c>
      <c r="B15" s="50">
        <v>6.5691190650921101E-6</v>
      </c>
      <c r="C15" s="46" t="s">
        <v>12</v>
      </c>
      <c r="D15" s="43">
        <v>608040</v>
      </c>
      <c r="E15" s="44" t="s">
        <v>373</v>
      </c>
      <c r="F15" s="45" t="s">
        <v>374</v>
      </c>
      <c r="G15" s="41" t="s">
        <v>375</v>
      </c>
      <c r="H15" s="43"/>
      <c r="I15" s="46" t="s">
        <v>205</v>
      </c>
    </row>
    <row r="16" spans="1:10" x14ac:dyDescent="0.25">
      <c r="A16" s="46" t="s">
        <v>38</v>
      </c>
      <c r="B16" s="50">
        <v>7.3839744457992401E-7</v>
      </c>
      <c r="C16" s="46" t="s">
        <v>12</v>
      </c>
      <c r="D16" s="43" t="s">
        <v>237</v>
      </c>
      <c r="E16" s="43"/>
      <c r="F16" s="41"/>
      <c r="G16" s="41"/>
      <c r="H16" s="43"/>
    </row>
    <row r="17" spans="1:10" x14ac:dyDescent="0.25">
      <c r="A17" s="46" t="s">
        <v>39</v>
      </c>
      <c r="B17" s="46">
        <v>2.4907718974925E-4</v>
      </c>
      <c r="C17" s="46" t="s">
        <v>12</v>
      </c>
      <c r="D17" s="43" t="s">
        <v>376</v>
      </c>
      <c r="E17" s="43" t="s">
        <v>377</v>
      </c>
      <c r="F17" s="42" t="s">
        <v>378</v>
      </c>
      <c r="G17" s="42" t="s">
        <v>379</v>
      </c>
      <c r="H17" s="43"/>
    </row>
    <row r="18" spans="1:10" x14ac:dyDescent="0.25">
      <c r="A18" s="46" t="s">
        <v>40</v>
      </c>
      <c r="B18" s="46">
        <v>9.0516621908502801E-4</v>
      </c>
      <c r="C18" s="46" t="s">
        <v>12</v>
      </c>
      <c r="D18" s="43">
        <v>607619</v>
      </c>
      <c r="E18" s="43" t="s">
        <v>380</v>
      </c>
      <c r="F18" s="42" t="s">
        <v>381</v>
      </c>
      <c r="G18" s="42" t="s">
        <v>382</v>
      </c>
      <c r="H18" s="43"/>
    </row>
    <row r="19" spans="1:10" x14ac:dyDescent="0.25">
      <c r="A19" s="46" t="s">
        <v>41</v>
      </c>
      <c r="B19" s="46">
        <v>3.9641601706525797E-4</v>
      </c>
      <c r="C19" s="46" t="s">
        <v>12</v>
      </c>
      <c r="D19" s="43">
        <v>607296</v>
      </c>
      <c r="E19" s="43" t="s">
        <v>383</v>
      </c>
      <c r="F19" s="42" t="s">
        <v>384</v>
      </c>
      <c r="G19" s="42" t="s">
        <v>385</v>
      </c>
      <c r="H19" s="43"/>
    </row>
    <row r="20" spans="1:10" x14ac:dyDescent="0.25">
      <c r="A20" s="46" t="s">
        <v>42</v>
      </c>
      <c r="B20" s="46">
        <v>4.7746703229028999E-4</v>
      </c>
      <c r="C20" s="46" t="s">
        <v>12</v>
      </c>
      <c r="D20" s="43">
        <v>613699</v>
      </c>
      <c r="E20" s="43" t="s">
        <v>386</v>
      </c>
      <c r="F20" s="42" t="s">
        <v>387</v>
      </c>
      <c r="G20" s="42" t="s">
        <v>388</v>
      </c>
      <c r="H20" s="43"/>
    </row>
    <row r="21" spans="1:10" x14ac:dyDescent="0.25">
      <c r="A21" s="46" t="s">
        <v>43</v>
      </c>
      <c r="B21" s="50">
        <v>6.9999999999999997E-7</v>
      </c>
      <c r="C21" s="46" t="s">
        <v>12</v>
      </c>
      <c r="D21" s="43">
        <v>194528</v>
      </c>
      <c r="E21" s="43" t="s">
        <v>389</v>
      </c>
      <c r="F21" s="41" t="s">
        <v>390</v>
      </c>
      <c r="G21" s="41" t="s">
        <v>391</v>
      </c>
      <c r="H21" s="43"/>
      <c r="I21" s="46" t="s">
        <v>205</v>
      </c>
    </row>
    <row r="22" spans="1:10" x14ac:dyDescent="0.25">
      <c r="A22" s="46" t="s">
        <v>44</v>
      </c>
      <c r="B22" s="50">
        <v>5.1501931268119999E-5</v>
      </c>
      <c r="C22" s="46" t="s">
        <v>12</v>
      </c>
      <c r="D22" s="43">
        <v>614281</v>
      </c>
      <c r="E22" s="43" t="s">
        <v>392</v>
      </c>
      <c r="F22" s="42" t="s">
        <v>393</v>
      </c>
      <c r="G22" s="42" t="s">
        <v>394</v>
      </c>
      <c r="H22" s="43"/>
    </row>
    <row r="23" spans="1:10" x14ac:dyDescent="0.25">
      <c r="A23" s="46" t="s">
        <v>45</v>
      </c>
      <c r="B23" s="46">
        <v>2.5496816072118002E-4</v>
      </c>
      <c r="C23" s="46" t="s">
        <v>12</v>
      </c>
      <c r="D23" s="43">
        <v>193525</v>
      </c>
      <c r="E23" s="43" t="s">
        <v>395</v>
      </c>
      <c r="F23" s="42" t="s">
        <v>396</v>
      </c>
      <c r="G23" s="42" t="s">
        <v>397</v>
      </c>
      <c r="H23" s="43"/>
    </row>
    <row r="24" spans="1:10" x14ac:dyDescent="0.25">
      <c r="A24" s="46" t="s">
        <v>46</v>
      </c>
      <c r="B24" s="50">
        <v>3.9056379104779999E-7</v>
      </c>
      <c r="C24" s="46" t="s">
        <v>12</v>
      </c>
      <c r="D24" s="43">
        <v>606923</v>
      </c>
      <c r="E24" s="43" t="s">
        <v>398</v>
      </c>
      <c r="F24" s="41" t="s">
        <v>399</v>
      </c>
      <c r="G24" s="41" t="s">
        <v>400</v>
      </c>
      <c r="H24" s="43"/>
      <c r="I24" s="46" t="s">
        <v>205</v>
      </c>
    </row>
    <row r="25" spans="1:10" x14ac:dyDescent="0.25">
      <c r="A25" s="46" t="s">
        <v>47</v>
      </c>
      <c r="B25" s="46">
        <v>1.7726065705437301E-4</v>
      </c>
      <c r="C25" s="46" t="s">
        <v>12</v>
      </c>
      <c r="D25" s="43">
        <v>603178</v>
      </c>
      <c r="E25" s="43" t="s">
        <v>401</v>
      </c>
      <c r="F25" s="42" t="s">
        <v>402</v>
      </c>
      <c r="G25" s="42" t="s">
        <v>403</v>
      </c>
      <c r="H25" s="43" t="s">
        <v>404</v>
      </c>
      <c r="I25" s="43" t="s">
        <v>205</v>
      </c>
    </row>
    <row r="26" spans="1:10" x14ac:dyDescent="0.25">
      <c r="A26" s="46" t="s">
        <v>48</v>
      </c>
      <c r="B26" s="50">
        <v>3.9360411258939101E-7</v>
      </c>
      <c r="C26" s="46" t="s">
        <v>12</v>
      </c>
      <c r="D26" s="43">
        <v>608738</v>
      </c>
      <c r="E26" s="43" t="s">
        <v>405</v>
      </c>
      <c r="F26" s="45" t="s">
        <v>406</v>
      </c>
      <c r="G26" s="41" t="s">
        <v>407</v>
      </c>
      <c r="H26" s="43"/>
      <c r="I26" s="46" t="s">
        <v>205</v>
      </c>
    </row>
    <row r="27" spans="1:10" x14ac:dyDescent="0.25">
      <c r="A27" s="46" t="s">
        <v>49</v>
      </c>
      <c r="B27" s="50">
        <v>2.2475868904960099E-5</v>
      </c>
      <c r="C27" s="46" t="s">
        <v>12</v>
      </c>
      <c r="D27" s="43">
        <v>605999</v>
      </c>
      <c r="E27" s="43" t="s">
        <v>408</v>
      </c>
      <c r="F27" s="42" t="s">
        <v>409</v>
      </c>
      <c r="G27" s="42" t="s">
        <v>410</v>
      </c>
      <c r="H27" s="43"/>
    </row>
    <row r="28" spans="1:10" x14ac:dyDescent="0.25">
      <c r="A28" s="46" t="s">
        <v>50</v>
      </c>
      <c r="B28" s="50">
        <v>5.8982476178162499E-5</v>
      </c>
      <c r="C28" s="46" t="s">
        <v>12</v>
      </c>
      <c r="D28" s="43">
        <v>610849</v>
      </c>
      <c r="E28" s="43" t="s">
        <v>411</v>
      </c>
      <c r="F28" s="42" t="s">
        <v>412</v>
      </c>
      <c r="G28" s="42" t="s">
        <v>413</v>
      </c>
      <c r="H28" s="43"/>
    </row>
    <row r="29" spans="1:10" x14ac:dyDescent="0.25">
      <c r="A29" s="46" t="s">
        <v>51</v>
      </c>
      <c r="B29" s="50">
        <v>5.6492215900781399E-7</v>
      </c>
      <c r="C29" s="46" t="s">
        <v>12</v>
      </c>
      <c r="D29" s="43">
        <v>616426</v>
      </c>
      <c r="E29" s="43" t="s">
        <v>414</v>
      </c>
      <c r="F29" s="45" t="s">
        <v>298</v>
      </c>
      <c r="G29" s="41" t="s">
        <v>415</v>
      </c>
      <c r="H29" s="43"/>
      <c r="I29" s="46" t="s">
        <v>205</v>
      </c>
    </row>
    <row r="30" spans="1:10" x14ac:dyDescent="0.25">
      <c r="A30" s="46" t="s">
        <v>52</v>
      </c>
      <c r="B30" s="50">
        <v>9.9999999999999995E-8</v>
      </c>
      <c r="C30" s="46" t="s">
        <v>12</v>
      </c>
      <c r="D30" s="43">
        <v>612125</v>
      </c>
      <c r="E30" s="43" t="s">
        <v>416</v>
      </c>
      <c r="F30" s="41" t="s">
        <v>417</v>
      </c>
      <c r="G30" s="41" t="s">
        <v>418</v>
      </c>
      <c r="H30" s="43"/>
      <c r="I30" s="46" t="s">
        <v>205</v>
      </c>
    </row>
    <row r="31" spans="1:10" x14ac:dyDescent="0.25">
      <c r="A31" s="46" t="s">
        <v>53</v>
      </c>
      <c r="B31" s="46">
        <v>1.19454202393675E-3</v>
      </c>
      <c r="C31" s="46" t="s">
        <v>12</v>
      </c>
      <c r="D31" s="43">
        <v>113995</v>
      </c>
      <c r="E31" s="43" t="s">
        <v>419</v>
      </c>
      <c r="F31" s="42" t="s">
        <v>327</v>
      </c>
      <c r="G31" s="42" t="s">
        <v>420</v>
      </c>
      <c r="H31" s="43"/>
    </row>
    <row r="32" spans="1:10" x14ac:dyDescent="0.25">
      <c r="A32" s="46" t="s">
        <v>54</v>
      </c>
      <c r="B32" s="50">
        <v>9.34926436917315E-5</v>
      </c>
      <c r="C32" s="46" t="s">
        <v>12</v>
      </c>
      <c r="D32" s="43">
        <v>603754</v>
      </c>
      <c r="E32" s="43" t="s">
        <v>421</v>
      </c>
      <c r="F32" s="42" t="s">
        <v>422</v>
      </c>
      <c r="G32" s="42" t="s">
        <v>423</v>
      </c>
      <c r="H32" s="43" t="s">
        <v>424</v>
      </c>
      <c r="I32" s="43" t="s">
        <v>425</v>
      </c>
      <c r="J32" s="46">
        <v>1</v>
      </c>
    </row>
    <row r="33" spans="1:10" x14ac:dyDescent="0.25">
      <c r="A33" s="46" t="s">
        <v>57</v>
      </c>
      <c r="B33" s="50">
        <v>6.5699999999999998E-6</v>
      </c>
      <c r="C33" s="46" t="s">
        <v>27</v>
      </c>
      <c r="D33" s="43" t="s">
        <v>237</v>
      </c>
      <c r="E33" s="43"/>
      <c r="F33" s="41"/>
      <c r="G33" s="41"/>
      <c r="H33" s="43"/>
    </row>
    <row r="34" spans="1:10" x14ac:dyDescent="0.25">
      <c r="A34" s="46" t="s">
        <v>59</v>
      </c>
      <c r="B34" s="50">
        <v>1.2500000000000001E-5</v>
      </c>
      <c r="C34" s="46" t="s">
        <v>27</v>
      </c>
      <c r="D34" s="43">
        <v>608400</v>
      </c>
      <c r="E34" s="43" t="s">
        <v>426</v>
      </c>
      <c r="F34" s="42" t="s">
        <v>427</v>
      </c>
      <c r="G34" s="42" t="s">
        <v>428</v>
      </c>
      <c r="H34" s="43" t="s">
        <v>429</v>
      </c>
      <c r="I34" s="43" t="s">
        <v>425</v>
      </c>
      <c r="J34" s="46">
        <v>1</v>
      </c>
    </row>
    <row r="35" spans="1:10" x14ac:dyDescent="0.25">
      <c r="A35" s="46" t="s">
        <v>60</v>
      </c>
      <c r="B35" s="50">
        <v>1.4800000000000001E-5</v>
      </c>
      <c r="C35" s="46" t="s">
        <v>27</v>
      </c>
      <c r="D35" s="43">
        <v>604907</v>
      </c>
      <c r="E35" s="43" t="s">
        <v>430</v>
      </c>
      <c r="F35" s="42" t="s">
        <v>431</v>
      </c>
      <c r="G35" s="42" t="s">
        <v>432</v>
      </c>
      <c r="H35" s="43" t="s">
        <v>433</v>
      </c>
      <c r="I35" s="43" t="s">
        <v>205</v>
      </c>
    </row>
    <row r="36" spans="1:10" x14ac:dyDescent="0.25">
      <c r="A36" s="46" t="s">
        <v>61</v>
      </c>
      <c r="B36" s="50">
        <v>3.98E-6</v>
      </c>
      <c r="C36" s="46" t="s">
        <v>27</v>
      </c>
      <c r="D36" s="43" t="s">
        <v>237</v>
      </c>
      <c r="E36" s="43"/>
      <c r="F36" s="41"/>
      <c r="G36" s="41"/>
      <c r="H36" s="43"/>
    </row>
    <row r="37" spans="1:10" x14ac:dyDescent="0.25">
      <c r="A37" s="46" t="s">
        <v>62</v>
      </c>
      <c r="B37" s="46">
        <v>1.17187E-4</v>
      </c>
      <c r="C37" s="46" t="s">
        <v>27</v>
      </c>
      <c r="D37" s="43">
        <v>613537</v>
      </c>
      <c r="E37" s="43" t="s">
        <v>434</v>
      </c>
      <c r="F37" s="42" t="s">
        <v>435</v>
      </c>
      <c r="G37" s="42" t="s">
        <v>436</v>
      </c>
      <c r="H37" s="43"/>
    </row>
    <row r="38" spans="1:10" x14ac:dyDescent="0.25">
      <c r="A38" s="46" t="s">
        <v>63</v>
      </c>
      <c r="B38" s="50">
        <v>4.6600000000000001E-5</v>
      </c>
      <c r="C38" s="46" t="s">
        <v>27</v>
      </c>
      <c r="D38" s="43">
        <v>606678</v>
      </c>
      <c r="E38" s="43" t="s">
        <v>437</v>
      </c>
      <c r="F38" s="42" t="s">
        <v>438</v>
      </c>
      <c r="G38" s="42" t="s">
        <v>439</v>
      </c>
      <c r="H38" s="43"/>
    </row>
    <row r="39" spans="1:10" x14ac:dyDescent="0.25">
      <c r="A39" s="46" t="s">
        <v>64</v>
      </c>
      <c r="B39" s="50">
        <v>3.4400000000000003E-5</v>
      </c>
      <c r="C39" s="46" t="s">
        <v>27</v>
      </c>
      <c r="D39" s="43">
        <v>600429</v>
      </c>
      <c r="E39" s="43" t="s">
        <v>440</v>
      </c>
      <c r="F39" s="42" t="s">
        <v>441</v>
      </c>
      <c r="G39" s="42" t="s">
        <v>442</v>
      </c>
      <c r="H39" s="43" t="s">
        <v>443</v>
      </c>
      <c r="I39" s="43" t="s">
        <v>444</v>
      </c>
      <c r="J39" s="46">
        <v>1</v>
      </c>
    </row>
    <row r="40" spans="1:10" x14ac:dyDescent="0.25">
      <c r="A40" s="46" t="s">
        <v>65</v>
      </c>
      <c r="B40" s="50">
        <v>2.61E-6</v>
      </c>
      <c r="C40" s="46" t="s">
        <v>27</v>
      </c>
      <c r="D40" s="43">
        <v>601636</v>
      </c>
      <c r="E40" s="43" t="s">
        <v>226</v>
      </c>
      <c r="F40" s="41" t="s">
        <v>227</v>
      </c>
      <c r="G40" s="41" t="s">
        <v>228</v>
      </c>
      <c r="H40" s="43"/>
    </row>
    <row r="41" spans="1:10" x14ac:dyDescent="0.25">
      <c r="A41" s="46" t="s">
        <v>66</v>
      </c>
      <c r="B41" s="50">
        <v>6.02E-5</v>
      </c>
      <c r="C41" s="46" t="s">
        <v>27</v>
      </c>
      <c r="D41" s="43">
        <v>603893</v>
      </c>
      <c r="E41" s="43" t="s">
        <v>445</v>
      </c>
      <c r="F41" s="42" t="s">
        <v>446</v>
      </c>
      <c r="G41" s="42" t="s">
        <v>447</v>
      </c>
      <c r="H41" s="43"/>
    </row>
    <row r="42" spans="1:10" x14ac:dyDescent="0.25">
      <c r="A42" s="46" t="s">
        <v>26</v>
      </c>
      <c r="B42" s="50">
        <v>5.4799999999999997E-5</v>
      </c>
      <c r="C42" s="46" t="s">
        <v>27</v>
      </c>
      <c r="D42" s="43">
        <v>138385</v>
      </c>
      <c r="E42" s="43" t="s">
        <v>448</v>
      </c>
      <c r="F42" s="42" t="s">
        <v>344</v>
      </c>
      <c r="G42" s="42" t="s">
        <v>345</v>
      </c>
      <c r="H42" s="43"/>
    </row>
    <row r="43" spans="1:10" x14ac:dyDescent="0.25">
      <c r="A43" s="46" t="s">
        <v>67</v>
      </c>
      <c r="B43" s="50">
        <v>1.4399999999999999E-5</v>
      </c>
      <c r="C43" s="46" t="s">
        <v>27</v>
      </c>
      <c r="D43" s="43" t="s">
        <v>237</v>
      </c>
      <c r="E43" s="43"/>
      <c r="F43" s="41"/>
      <c r="G43" s="41"/>
      <c r="H43" s="43"/>
    </row>
    <row r="44" spans="1:10" x14ac:dyDescent="0.25">
      <c r="A44" s="46" t="s">
        <v>68</v>
      </c>
      <c r="B44" s="46">
        <v>3.3255200000000001E-4</v>
      </c>
      <c r="C44" s="46" t="s">
        <v>27</v>
      </c>
      <c r="D44" s="43" t="s">
        <v>237</v>
      </c>
      <c r="E44" s="43"/>
      <c r="F44" s="41"/>
      <c r="G44" s="41"/>
      <c r="H44" s="43"/>
    </row>
    <row r="45" spans="1:10" x14ac:dyDescent="0.25">
      <c r="A45" s="46" t="s">
        <v>69</v>
      </c>
      <c r="B45" s="46">
        <v>8.7536199999999997E-4</v>
      </c>
      <c r="C45" s="46" t="s">
        <v>27</v>
      </c>
      <c r="D45" s="43">
        <v>609072</v>
      </c>
      <c r="E45" s="43" t="s">
        <v>449</v>
      </c>
      <c r="F45" s="42" t="s">
        <v>387</v>
      </c>
      <c r="G45" s="42" t="s">
        <v>450</v>
      </c>
      <c r="H45" s="43"/>
    </row>
    <row r="46" spans="1:10" x14ac:dyDescent="0.25">
      <c r="A46" s="46" t="s">
        <v>70</v>
      </c>
      <c r="B46" s="46">
        <v>1.862811E-3</v>
      </c>
      <c r="C46" s="46" t="s">
        <v>27</v>
      </c>
      <c r="D46" s="43" t="s">
        <v>237</v>
      </c>
      <c r="E46" s="43"/>
      <c r="F46" s="41"/>
      <c r="G46" s="41"/>
      <c r="H46" s="43"/>
    </row>
    <row r="47" spans="1:10" x14ac:dyDescent="0.25">
      <c r="A47" s="46" t="s">
        <v>71</v>
      </c>
      <c r="B47" s="46">
        <v>1.3498199999999999E-4</v>
      </c>
      <c r="C47" s="46" t="s">
        <v>27</v>
      </c>
      <c r="D47" s="43">
        <v>614316</v>
      </c>
      <c r="E47" s="43" t="s">
        <v>451</v>
      </c>
      <c r="F47" s="42" t="s">
        <v>452</v>
      </c>
      <c r="G47" s="42" t="s">
        <v>453</v>
      </c>
      <c r="H47" s="43"/>
    </row>
    <row r="48" spans="1:10" x14ac:dyDescent="0.25">
      <c r="A48" s="46" t="s">
        <v>45</v>
      </c>
      <c r="B48" s="46">
        <v>3.1403600000000001E-4</v>
      </c>
      <c r="C48" s="46" t="s">
        <v>27</v>
      </c>
      <c r="D48" s="43">
        <v>193525</v>
      </c>
      <c r="E48" s="43" t="s">
        <v>395</v>
      </c>
      <c r="F48" s="42" t="s">
        <v>396</v>
      </c>
      <c r="G48" s="42" t="s">
        <v>397</v>
      </c>
      <c r="H48" s="43"/>
    </row>
    <row r="49" spans="1:10" x14ac:dyDescent="0.25">
      <c r="A49" s="46" t="s">
        <v>72</v>
      </c>
      <c r="B49" s="46">
        <v>1.49779E-4</v>
      </c>
      <c r="C49" s="46" t="s">
        <v>27</v>
      </c>
      <c r="D49" s="43">
        <v>114852</v>
      </c>
      <c r="E49" s="43" t="s">
        <v>454</v>
      </c>
      <c r="F49" s="42" t="s">
        <v>455</v>
      </c>
      <c r="G49" s="42" t="s">
        <v>456</v>
      </c>
      <c r="H49" s="43"/>
    </row>
    <row r="50" spans="1:10" x14ac:dyDescent="0.25">
      <c r="A50" s="46" t="s">
        <v>73</v>
      </c>
      <c r="B50" s="46">
        <v>1.8211900000000001E-3</v>
      </c>
      <c r="C50" s="46" t="s">
        <v>27</v>
      </c>
      <c r="D50" s="43">
        <v>602860</v>
      </c>
      <c r="E50" s="43" t="s">
        <v>457</v>
      </c>
      <c r="F50" s="42" t="s">
        <v>458</v>
      </c>
      <c r="G50" s="42" t="s">
        <v>459</v>
      </c>
      <c r="H50" s="43" t="s">
        <v>460</v>
      </c>
      <c r="I50" s="43" t="s">
        <v>461</v>
      </c>
      <c r="J50" s="46">
        <v>1</v>
      </c>
    </row>
    <row r="51" spans="1:10" x14ac:dyDescent="0.25">
      <c r="A51" s="46" t="s">
        <v>74</v>
      </c>
      <c r="B51" s="46">
        <v>2.6411099999999998E-4</v>
      </c>
      <c r="C51" s="46" t="s">
        <v>27</v>
      </c>
      <c r="D51" s="43">
        <v>619038</v>
      </c>
      <c r="E51" s="43" t="s">
        <v>462</v>
      </c>
      <c r="F51" s="42" t="s">
        <v>463</v>
      </c>
      <c r="G51" s="42" t="s">
        <v>464</v>
      </c>
      <c r="H51" s="43"/>
    </row>
    <row r="52" spans="1:10" x14ac:dyDescent="0.25">
      <c r="A52" s="46" t="s">
        <v>75</v>
      </c>
      <c r="B52" s="46">
        <v>5.4773099999999998E-4</v>
      </c>
      <c r="C52" s="46" t="s">
        <v>27</v>
      </c>
      <c r="D52" s="43">
        <v>604506</v>
      </c>
      <c r="E52" s="43" t="s">
        <v>465</v>
      </c>
      <c r="F52" s="42" t="s">
        <v>466</v>
      </c>
      <c r="G52" s="42" t="s">
        <v>467</v>
      </c>
      <c r="H52" s="43" t="s">
        <v>468</v>
      </c>
      <c r="I52" s="43" t="s">
        <v>205</v>
      </c>
    </row>
    <row r="53" spans="1:10" x14ac:dyDescent="0.25">
      <c r="A53" s="46" t="s">
        <v>76</v>
      </c>
      <c r="B53" s="50">
        <v>4.6E-5</v>
      </c>
      <c r="C53" s="46" t="s">
        <v>27</v>
      </c>
      <c r="D53" s="43">
        <v>600163</v>
      </c>
      <c r="E53" s="43" t="s">
        <v>469</v>
      </c>
      <c r="F53" s="42" t="s">
        <v>470</v>
      </c>
      <c r="G53" s="42" t="s">
        <v>471</v>
      </c>
      <c r="H53" s="43" t="s">
        <v>472</v>
      </c>
      <c r="I53" s="43" t="s">
        <v>205</v>
      </c>
    </row>
  </sheetData>
  <conditionalFormatting sqref="A1:A53">
    <cfRule type="duplicateValues" dxfId="0" priority="1"/>
  </conditionalFormatting>
  <hyperlinks>
    <hyperlink ref="F15" r:id="rId1" display="https://omim.org/geneMap/9/111?start=-3&amp;limit=10&amp;highlight=111"/>
    <hyperlink ref="F26" r:id="rId2" display="https://omim.org/geneMap/16/27?start=-3&amp;limit=10&amp;highlight=27"/>
    <hyperlink ref="F29" r:id="rId3" display="https://omim.org/geneMap/18/66?start=-3&amp;limit=10&amp;highlight=66"/>
    <hyperlink ref="F2" r:id="rId4" display="https://omim.org/geneMap/1/370?start=-3&amp;limit=10&amp;highlight=370"/>
    <hyperlink ref="G2" r:id="rId5" display="https://genome.ucsc.edu/cgi-bin/hgTracks?db=hg38&amp;position=chr1:32816766-32858878&amp;dgv=pack&amp;knownGene=pack&amp;omimGene=pack"/>
    <hyperlink ref="F3" r:id="rId6" display="https://omim.org/geneMap/1/1688?start=-3&amp;limit=10&amp;highlight=1688"/>
    <hyperlink ref="G3" r:id="rId7" display="https://genome.ucsc.edu/cgi-bin/hgTracks?db=hg38&amp;position=chr1:236686498-236764630&amp;dgv=pack&amp;knownGene=pack&amp;omimGene=pack"/>
    <hyperlink ref="F4" r:id="rId8" display="https://omim.org/geneMap/1/1240?start=-3&amp;limit=10&amp;highlight=1240"/>
    <hyperlink ref="G4" r:id="rId9" display="https://genome.ucsc.edu/cgi-bin/hgTracks?db=hg38&amp;position=chr1:161197416-161214394&amp;dgv=pack&amp;knownGene=pack&amp;omimGene=pack"/>
    <hyperlink ref="F5" r:id="rId10" display="https://omim.org/geneMap/1/810?start=-3&amp;limit=10&amp;highlight=810"/>
    <hyperlink ref="G5" r:id="rId11" display="https://genome.ucsc.edu/cgi-bin/hgTracks?db=hg38&amp;position=chr1:109711750-109718267&amp;dgv=pack&amp;knownGene=pack&amp;omimGene=pack"/>
    <hyperlink ref="F6" r:id="rId12" display="https://omim.org/geneMap/2/916?start=-3&amp;limit=10&amp;highlight=916"/>
    <hyperlink ref="G6" r:id="rId13" display="https://genome.ucsc.edu/cgi-bin/hgTracks?db=hg38&amp;position=chr2:218659682-218663442&amp;dgv=pack&amp;knownGene=pack&amp;omimGene=pack"/>
    <hyperlink ref="F7" r:id="rId14" display="https://omim.org/geneMap/3/270?start=-3&amp;limit=10&amp;highlight=270"/>
    <hyperlink ref="G7" r:id="rId15" display="https://genome.ucsc.edu/cgi-bin/hgTracks?db=hg38&amp;position=chr3:48989907-49007152&amp;dgv=pack&amp;knownGene=pack&amp;omimGene=pack"/>
    <hyperlink ref="F8" r:id="rId16" display="https://omim.org/geneMap/3/849?start=-3&amp;limit=10&amp;highlight=849"/>
    <hyperlink ref="G8" r:id="rId17" display="https://genome.ucsc.edu/cgi-bin/hgTracks?db=hg38&amp;position=chr3:184242300-184258300&amp;dgv=pack&amp;knownGene=pack&amp;omimGene=pack"/>
    <hyperlink ref="F10" r:id="rId18" display="https://omim.org/geneMap/4/11?start=-3&amp;limit=10&amp;highlight=11"/>
    <hyperlink ref="G10" r:id="rId19" display="https://genome.ucsc.edu/cgi-bin/hgTracks?db=hg38&amp;position=chr4:337813-384867&amp;dgv=pack&amp;knownGene=pack&amp;omimGene=pack"/>
    <hyperlink ref="F11" r:id="rId20" display="https://omim.org/geneMap/6/637?start=-3&amp;limit=10&amp;highlight=637"/>
    <hyperlink ref="G11" r:id="rId21" display="https://genome.ucsc.edu/cgi-bin/hgTracks?db=hg38&amp;position=chr6:80004146-80042650&amp;dgv=pack&amp;knownGene=pack&amp;omimGene=pack"/>
    <hyperlink ref="F12" r:id="rId22" display="https://omim.org/geneMap/7/584?start=-3&amp;limit=10&amp;highlight=584"/>
    <hyperlink ref="G12" r:id="rId23" display="https://genome.ucsc.edu/cgi-bin/hgTracks?db=hg38&amp;position=chr7:123113489-123201835&amp;dgv=pack&amp;knownGene=pack&amp;omimGene=pack"/>
    <hyperlink ref="F13" r:id="rId24" display="https://omim.org/geneMap/7/65?start=-3&amp;limit=10&amp;highlight=65"/>
    <hyperlink ref="G13" r:id="rId25" display="https://genome.ucsc.edu/cgi-bin/hgTracks?db=hg38&amp;position=chr7:11370364-11832197&amp;dgv=pack&amp;knownGene=pack&amp;omimGene=pack"/>
    <hyperlink ref="F17" r:id="rId26" display="https://www.omim.org/geneMap/4/282?start=-3&amp;limit=10&amp;highlight=282"/>
    <hyperlink ref="G17" r:id="rId27" display="https://genome.ucsc.edu/cgi-bin/hgTracks?db=hg38&amp;position=chr4:73740568-73743715&amp;dgv=pack&amp;knownGene=pack&amp;omimGene=pack"/>
    <hyperlink ref="F18" r:id="rId28" display="https://www.omim.org/geneMap/9/250?start=-3&amp;limit=10&amp;highlight=250"/>
    <hyperlink ref="G18" r:id="rId29" display="https://genome.ucsc.edu/cgi-bin/hgTracks?db=hg38&amp;position=chr9:83242991-83585796&amp;dgv=pack&amp;knownGene=pack&amp;omimGene=pack"/>
    <hyperlink ref="G19" r:id="rId30" display="https://genome.ucsc.edu/cgi-bin/hgTracks?db=hg38&amp;position=chr9:114587768-114598878&amp;dgv=pack&amp;knownGene=pack&amp;omimGene=pack"/>
    <hyperlink ref="F19" r:id="rId31" display="https://www.omim.org/geneMap/9/412?start=-3&amp;limit=10&amp;highlight=412"/>
    <hyperlink ref="F20" r:id="rId32" display="https://www.omim.org/geneMap/9/588?start=-3&amp;limit=10&amp;highlight=588"/>
    <hyperlink ref="G20" r:id="rId33" display="https://genome.ucsc.edu/cgi-bin/hgTracks?db=hg38&amp;position=chr9:135623647-135641223&amp;dgv=pack&amp;knownGene=pack&amp;omimGene=pack"/>
    <hyperlink ref="F22" r:id="rId34" display="https://www.omim.org/geneMap/11/984?start=-3&amp;limit=10&amp;highlight=984"/>
    <hyperlink ref="G22" r:id="rId35" display="https://genome.ucsc.edu/cgi-bin/hgTracks?db=hg38&amp;position=chr11:124753125-124762289&amp;dgv=pack&amp;knownGene=pack&amp;omimGene=pack"/>
    <hyperlink ref="F23" r:id="rId36" display="https://www.omim.org/geneMap/11/162?start=-3&amp;limit=10&amp;highlight=162"/>
    <hyperlink ref="G23" r:id="rId37" display="https://genome.ucsc.edu/cgi-bin/hgTracks?db=hg38&amp;position=chr11:9573669-9589984&amp;dgv=pack&amp;knownGene=pack&amp;omimGene=pack"/>
    <hyperlink ref="F25" r:id="rId38" display="https://www.omim.org/geneMap/14/352?start=-3&amp;limit=10&amp;highlight=352"/>
    <hyperlink ref="G25" r:id="rId39" display="https://genome.ucsc.edu/cgi-bin/hgTracks?db=hg38&amp;position=chr14:74056846-74084452&amp;dgv=pack&amp;knownGene=pack&amp;omimGene=pack"/>
    <hyperlink ref="F27" r:id="rId40" display="https://www.omim.org/geneMap/17/125?start=-3&amp;limit=10&amp;highlight=125"/>
    <hyperlink ref="G27" r:id="rId41" display="https://genome.ucsc.edu/cgi-bin/hgTracks?db=hg38&amp;position=chr17:7074536-7080306&amp;dgv=pack&amp;knownGene=pack&amp;omimGene=pack"/>
    <hyperlink ref="F28" r:id="rId42" display="https://www.omim.org/geneMap/17/670?start=-3&amp;limit=10&amp;highlight=670"/>
    <hyperlink ref="G28" r:id="rId43" display="https://genome.ucsc.edu/cgi-bin/hgTracks?db=hg38&amp;position=chr17:48762233-48817246&amp;dgv=pack&amp;knownGene=pack&amp;omimGene=pack"/>
    <hyperlink ref="F31" r:id="rId44" display="https://www.omim.org/geneMap/19/795?start=-3&amp;limit=10&amp;highlight=795"/>
    <hyperlink ref="G31" r:id="rId45" display="https://genome.ucsc.edu/cgi-bin/hgTracks?db=hg38&amp;position=chr19:47309860-47322065&amp;dgv=pack&amp;knownGene=pack&amp;omimGene=pack"/>
    <hyperlink ref="F32" r:id="rId46" display="https://www.omim.org/geneMap/20/183?start=-3&amp;limit=10&amp;highlight=183"/>
    <hyperlink ref="G32" r:id="rId47" display="https://genome.ucsc.edu/cgi-bin/hgTracks?db=hg38&amp;position=chr20:32277650-32335010&amp;dgv=pack&amp;knownGene=pack&amp;omimGene=pack"/>
    <hyperlink ref="F34" r:id="rId48" display="https://www.omim.org/geneMap/1/1575?start=-3&amp;limit=10&amp;highlight=1575"/>
    <hyperlink ref="G34" r:id="rId49" display="https://genome.ucsc.edu/cgi-bin/hgTracks?db=hg38&amp;position=chr1:215622890-216423447&amp;dgv=pack&amp;knownGene=pack&amp;omimGene=pack"/>
    <hyperlink ref="F35" r:id="rId50" display="https://www.omim.org/geneMap/17/247?start=-3&amp;limit=10&amp;highlight=247"/>
    <hyperlink ref="G35" r:id="rId51" display="https://genome.ucsc.edu/cgi-bin/hgTracks?db=hg38&amp;position=chr17:16939080-16972117&amp;dgv=pack&amp;knownGene=pack&amp;omimGene=pack"/>
    <hyperlink ref="F37" r:id="rId52" display="https://www.omim.org/geneMap/16/443?start=-3&amp;limit=10&amp;highlight=443"/>
    <hyperlink ref="G37" r:id="rId53" display="https://genome.ucsc.edu/cgi-bin/hgTracks?db=hg38&amp;position=chr16:56989556-57083519&amp;dgv=pack&amp;knownGene=pack&amp;omimGene=pack"/>
    <hyperlink ref="F48" r:id="rId54" display="https://www.omim.org/geneMap/11/162?start=-3&amp;limit=10&amp;highlight=162"/>
    <hyperlink ref="G48" r:id="rId55" display="https://genome.ucsc.edu/cgi-bin/hgTracks?db=hg38&amp;position=chr11:9573669-9589984&amp;dgv=pack&amp;knownGene=pack&amp;omimGene=pack"/>
    <hyperlink ref="F38" r:id="rId56" display="https://www.omim.org/geneMap/2/1036?start=-3&amp;limit=10&amp;highlight=1036"/>
    <hyperlink ref="G38" r:id="rId57" display="https://genome.ucsc.edu/cgi-bin/hgTracks?db=hg38&amp;position=chr2:233917341-234019521&amp;dgv=pack&amp;knownGene=pack&amp;omimGene=pack"/>
    <hyperlink ref="F39" r:id="rId58" display="https://www.omim.org/geneMap/6/51?start=-3&amp;limit=10&amp;highlight=51"/>
    <hyperlink ref="G39" r:id="rId59" display="https://genome.ucsc.edu/cgi-bin/hgTracks?db=hg38&amp;position=chr6:10521282-10629367&amp;dgv=pack&amp;knownGene=pack&amp;omimGene=pack"/>
    <hyperlink ref="F41" r:id="rId60" display="https://www.omim.org/geneMap/2/662?start=-3&amp;limit=10&amp;highlight=662"/>
    <hyperlink ref="G41" r:id="rId61" display="https://genome.ucsc.edu/cgi-bin/hgTracks?db=hg38&amp;position=chr2:161136962-161236229&amp;dgv=pack&amp;knownGene=pack&amp;omimGene=pack"/>
    <hyperlink ref="F42" r:id="rId62" display="https://www.omim.org/geneMap/1/810?start=-3&amp;limit=10&amp;highlight=810"/>
    <hyperlink ref="G42" r:id="rId63" display="https://genome.ucsc.edu/cgi-bin/hgTracks?db=hg38&amp;position=chr1:109711750-109718267&amp;dgv=pack&amp;knownGene=pack&amp;omimGene=pack"/>
    <hyperlink ref="F45" r:id="rId64" display="https://www.omim.org/geneMap/9/616?start=-3&amp;limit=10&amp;highlight=616"/>
    <hyperlink ref="G45" r:id="rId65" display="https://genome.ucsc.edu/cgi-bin/hgTracks?db=hg38&amp;position=chr9:136940434-136944773&amp;dgv=pack&amp;knownGene=pack&amp;omimGene=pack"/>
    <hyperlink ref="F47" r:id="rId66" display="https://www.omim.org/geneMap/10/537?start=-3&amp;limit=10&amp;highlight=537"/>
    <hyperlink ref="G47" r:id="rId67" display="https://genome.ucsc.edu/cgi-bin/hgTracks?db=hg38&amp;position=chr10:112446987-112855367&amp;dgv=pack&amp;knownGene=pack&amp;omimGene=pack"/>
    <hyperlink ref="F49" r:id="rId68" display="https://www.omim.org/geneMap/3/707?start=-3&amp;limit=10&amp;highlight=707"/>
    <hyperlink ref="G49" r:id="rId69" display="https://genome.ucsc.edu/cgi-bin/hgTracks?db=hg38&amp;position=chr3:148827810-148860186&amp;dgv=pack&amp;knownGene=pack&amp;omimGene=pack"/>
    <hyperlink ref="F50" r:id="rId70" display="https://www.omim.org/geneMap/15/87?start=-3&amp;limit=10&amp;highlight=87"/>
    <hyperlink ref="G50" r:id="rId71" display="https://genome.ucsc.edu/cgi-bin/hgTracks?db=hg38&amp;position=chr15:40161068-40221122&amp;dgv=pack&amp;knownGene=pack&amp;omimGene=pack"/>
    <hyperlink ref="F51" r:id="rId72" display="https://www.omim.org/geneMap/1/355?start=-3&amp;limit=10&amp;highlight=355"/>
    <hyperlink ref="G51" r:id="rId73" display="https://genome.ucsc.edu/cgi-bin/hgTracks?db=hg38&amp;position=chr1:31790421-31816050&amp;dgv=pack&amp;knownGene=pack&amp;omimGene=pack"/>
    <hyperlink ref="F52" r:id="rId74" display="https://www.omim.org/geneMap/2/980?start=-3&amp;limit=10&amp;highlight=980"/>
    <hyperlink ref="G52" r:id="rId75" display="https://genome.ucsc.edu/cgi-bin/hgTracks?db=hg38&amp;position=chr2:229763836-229923233&amp;dgv=pack&amp;knownGene=pack&amp;omimGene=pack"/>
    <hyperlink ref="F53" r:id="rId76" display="https://www.omim.org/geneMap/3/163?start=-3&amp;limit=10&amp;highlight=163"/>
    <hyperlink ref="G53" r:id="rId77" display="https://genome.ucsc.edu/cgi-bin/hgTracks?db=hg38&amp;position=chr3:38548060-38649686&amp;dgv=pack&amp;knownGene=pack&amp;omimGene=p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</vt:lpstr>
      <vt:lpstr>STable 26A - VT</vt:lpstr>
      <vt:lpstr>STable 26B Other-test</vt:lpstr>
      <vt:lpstr>STable 26C EACC</vt:lpstr>
      <vt:lpstr>STable 26D OMIM-VT</vt:lpstr>
      <vt:lpstr>STable 26E OMIM-Other test</vt:lpstr>
      <vt:lpstr>STable 26F OMIM-EACC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A.E.G. Haarman</dc:creator>
  <cp:lastModifiedBy>A.E.G. Haarman</cp:lastModifiedBy>
  <dcterms:created xsi:type="dcterms:W3CDTF">2021-07-21T09:12:39Z</dcterms:created>
  <dcterms:modified xsi:type="dcterms:W3CDTF">2021-08-23T07:50:36Z</dcterms:modified>
</cp:coreProperties>
</file>