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 activeTab="1"/>
  </bookViews>
  <sheets>
    <sheet name="Sheet1" sheetId="1" r:id="rId1"/>
    <sheet name="Sheet2" sheetId="2" r:id="rId2"/>
  </sheets>
  <calcPr calcId="144525"/>
</workbook>
</file>

<file path=xl/calcChain.xml><?xml version="1.0" encoding="utf-8"?>
<calcChain xmlns="http://schemas.openxmlformats.org/spreadsheetml/2006/main">
  <c r="Z17" i="2" l="1"/>
  <c r="Z18" i="2"/>
  <c r="Z19" i="2"/>
  <c r="Z20" i="2"/>
  <c r="Z21" i="2"/>
  <c r="Z22" i="2"/>
  <c r="Z23" i="2"/>
  <c r="Z24" i="2"/>
  <c r="Z25" i="2"/>
  <c r="Y17" i="2"/>
  <c r="Y18" i="2"/>
  <c r="Y19" i="2"/>
  <c r="Y20" i="2"/>
  <c r="Y21" i="2"/>
  <c r="Y22" i="2"/>
  <c r="Y23" i="2"/>
  <c r="Y24" i="2"/>
  <c r="Y25" i="2"/>
  <c r="X17" i="2"/>
  <c r="X18" i="2"/>
  <c r="X19" i="2"/>
  <c r="X20" i="2"/>
  <c r="X21" i="2"/>
  <c r="X22" i="2"/>
  <c r="X23" i="2"/>
  <c r="X24" i="2"/>
  <c r="X25" i="2"/>
  <c r="W17" i="2"/>
  <c r="W18" i="2"/>
  <c r="W19" i="2"/>
  <c r="W20" i="2"/>
  <c r="W21" i="2"/>
  <c r="W22" i="2"/>
  <c r="W23" i="2"/>
  <c r="W24" i="2"/>
  <c r="W25" i="2"/>
  <c r="V17" i="2"/>
  <c r="V18" i="2"/>
  <c r="V19" i="2"/>
  <c r="V20" i="2"/>
  <c r="V21" i="2"/>
  <c r="V22" i="2"/>
  <c r="V23" i="2"/>
  <c r="V24" i="2"/>
  <c r="V25" i="2"/>
  <c r="U17" i="2"/>
  <c r="U18" i="2"/>
  <c r="U19" i="2"/>
  <c r="U20" i="2"/>
  <c r="U21" i="2"/>
  <c r="U22" i="2"/>
  <c r="U23" i="2"/>
  <c r="U24" i="2"/>
  <c r="U25" i="2"/>
  <c r="T17" i="2"/>
  <c r="T18" i="2"/>
  <c r="T19" i="2"/>
  <c r="T20" i="2"/>
  <c r="T21" i="2"/>
  <c r="T22" i="2"/>
  <c r="T23" i="2"/>
  <c r="T24" i="2"/>
  <c r="T25" i="2"/>
  <c r="S17" i="2"/>
  <c r="S18" i="2"/>
  <c r="S19" i="2"/>
  <c r="S20" i="2"/>
  <c r="S21" i="2"/>
  <c r="S22" i="2"/>
  <c r="S23" i="2"/>
  <c r="S24" i="2"/>
  <c r="S25" i="2"/>
  <c r="R17" i="2"/>
  <c r="R18" i="2"/>
  <c r="R19" i="2"/>
  <c r="R20" i="2"/>
  <c r="R21" i="2"/>
  <c r="R22" i="2"/>
  <c r="R23" i="2"/>
  <c r="R24" i="2"/>
  <c r="R25" i="2"/>
  <c r="R16" i="2"/>
  <c r="S16" i="2"/>
  <c r="T16" i="2"/>
  <c r="U16" i="2"/>
  <c r="V16" i="2"/>
  <c r="W16" i="2"/>
  <c r="X16" i="2"/>
  <c r="Y16" i="2"/>
  <c r="Z16" i="2"/>
  <c r="Q17" i="2"/>
  <c r="Q18" i="2"/>
  <c r="Q19" i="2"/>
  <c r="Q20" i="2"/>
  <c r="Q21" i="2"/>
  <c r="Q22" i="2"/>
  <c r="Q23" i="2"/>
  <c r="Q24" i="2"/>
  <c r="Q25" i="2"/>
  <c r="Q16" i="2"/>
  <c r="AD4" i="2"/>
  <c r="AD5" i="2"/>
  <c r="AD6" i="2"/>
  <c r="AD7" i="2"/>
  <c r="AD8" i="2"/>
  <c r="AD9" i="2"/>
  <c r="AD10" i="2"/>
  <c r="AD11" i="2"/>
  <c r="AD12" i="2"/>
  <c r="AC4" i="2"/>
  <c r="AC5" i="2"/>
  <c r="AC6" i="2"/>
  <c r="AC7" i="2"/>
  <c r="AC8" i="2"/>
  <c r="AC9" i="2"/>
  <c r="AC10" i="2"/>
  <c r="AC11" i="2"/>
  <c r="AC12" i="2"/>
  <c r="AB4" i="2"/>
  <c r="AB5" i="2"/>
  <c r="AB6" i="2"/>
  <c r="AB7" i="2"/>
  <c r="AB8" i="2"/>
  <c r="AB9" i="2"/>
  <c r="AB10" i="2"/>
  <c r="AB11" i="2"/>
  <c r="AB12" i="2"/>
  <c r="AA4" i="2"/>
  <c r="AA5" i="2"/>
  <c r="AA6" i="2"/>
  <c r="AA7" i="2"/>
  <c r="AA8" i="2"/>
  <c r="AA9" i="2"/>
  <c r="AA10" i="2"/>
  <c r="AA11" i="2"/>
  <c r="AA12" i="2"/>
  <c r="Z4" i="2"/>
  <c r="Z5" i="2"/>
  <c r="Z6" i="2"/>
  <c r="Z7" i="2"/>
  <c r="Z8" i="2"/>
  <c r="Z9" i="2"/>
  <c r="Z10" i="2"/>
  <c r="Z11" i="2"/>
  <c r="Z12" i="2"/>
  <c r="Y4" i="2"/>
  <c r="Y5" i="2"/>
  <c r="Y6" i="2"/>
  <c r="Y7" i="2"/>
  <c r="Y8" i="2"/>
  <c r="Y9" i="2"/>
  <c r="Y10" i="2"/>
  <c r="Y11" i="2"/>
  <c r="Y12" i="2"/>
  <c r="X4" i="2"/>
  <c r="X5" i="2"/>
  <c r="X6" i="2"/>
  <c r="X7" i="2"/>
  <c r="X8" i="2"/>
  <c r="X9" i="2"/>
  <c r="X10" i="2"/>
  <c r="X11" i="2"/>
  <c r="X12" i="2"/>
  <c r="W4" i="2"/>
  <c r="W5" i="2"/>
  <c r="W6" i="2"/>
  <c r="W7" i="2"/>
  <c r="W8" i="2"/>
  <c r="W9" i="2"/>
  <c r="W10" i="2"/>
  <c r="W11" i="2"/>
  <c r="W12" i="2"/>
  <c r="V4" i="2"/>
  <c r="V5" i="2"/>
  <c r="V6" i="2"/>
  <c r="V7" i="2"/>
  <c r="V8" i="2"/>
  <c r="V9" i="2"/>
  <c r="V10" i="2"/>
  <c r="V11" i="2"/>
  <c r="V12" i="2"/>
  <c r="U4" i="2"/>
  <c r="U5" i="2"/>
  <c r="U6" i="2"/>
  <c r="U7" i="2"/>
  <c r="U8" i="2"/>
  <c r="U9" i="2"/>
  <c r="U10" i="2"/>
  <c r="U11" i="2"/>
  <c r="U12" i="2"/>
  <c r="T4" i="2"/>
  <c r="T5" i="2"/>
  <c r="T6" i="2"/>
  <c r="T7" i="2"/>
  <c r="T8" i="2"/>
  <c r="T9" i="2"/>
  <c r="T10" i="2"/>
  <c r="T11" i="2"/>
  <c r="T12" i="2"/>
  <c r="S4" i="2"/>
  <c r="S5" i="2"/>
  <c r="S6" i="2"/>
  <c r="S7" i="2"/>
  <c r="S8" i="2"/>
  <c r="S9" i="2"/>
  <c r="S10" i="2"/>
  <c r="S11" i="2"/>
  <c r="S12" i="2"/>
  <c r="R4" i="2"/>
  <c r="R5" i="2"/>
  <c r="R6" i="2"/>
  <c r="R7" i="2"/>
  <c r="R8" i="2"/>
  <c r="R9" i="2"/>
  <c r="R10" i="2"/>
  <c r="R11" i="2"/>
  <c r="R12" i="2"/>
  <c r="R3" i="2"/>
  <c r="S3" i="2"/>
  <c r="T3" i="2"/>
  <c r="U3" i="2"/>
  <c r="V3" i="2"/>
  <c r="W3" i="2"/>
  <c r="X3" i="2"/>
  <c r="Y3" i="2"/>
  <c r="Z3" i="2"/>
  <c r="AA3" i="2"/>
  <c r="AB3" i="2"/>
  <c r="AC3" i="2"/>
  <c r="AD3" i="2"/>
  <c r="Q4" i="2"/>
  <c r="Q5" i="2"/>
  <c r="Q6" i="2"/>
  <c r="Q7" i="2"/>
  <c r="Q8" i="2"/>
  <c r="Q9" i="2"/>
  <c r="Q10" i="2"/>
  <c r="Q11" i="2"/>
  <c r="Q12" i="2"/>
  <c r="Q3" i="2"/>
</calcChain>
</file>

<file path=xl/sharedStrings.xml><?xml version="1.0" encoding="utf-8"?>
<sst xmlns="http://schemas.openxmlformats.org/spreadsheetml/2006/main" count="166" uniqueCount="53">
  <si>
    <t>Inflo</t>
    <phoneticPr fontId="2" type="noConversion"/>
  </si>
  <si>
    <t>Apical meristems</t>
    <phoneticPr fontId="2" type="noConversion"/>
  </si>
  <si>
    <t>Flowers and immature seeds</t>
  </si>
  <si>
    <t>Leaves petioles</t>
    <phoneticPr fontId="2" type="noConversion"/>
  </si>
  <si>
    <t>Stems</t>
    <phoneticPr fontId="2" type="noConversion"/>
  </si>
  <si>
    <t>Internode stems</t>
    <phoneticPr fontId="2" type="noConversion"/>
  </si>
  <si>
    <t>Seedling</t>
    <phoneticPr fontId="2" type="noConversion"/>
  </si>
  <si>
    <t>Inflorescences</t>
    <phoneticPr fontId="2" type="noConversion"/>
  </si>
  <si>
    <t>Leaves</t>
    <phoneticPr fontId="2" type="noConversion"/>
  </si>
  <si>
    <t>Dry seeds</t>
  </si>
  <si>
    <t>Fruit of white sweet quinoa</t>
    <phoneticPr fontId="2" type="noConversion"/>
  </si>
  <si>
    <t>Flowers of yellow bitter quinoa</t>
    <phoneticPr fontId="2" type="noConversion"/>
  </si>
  <si>
    <t>Fruit of yellow bitter quinoa</t>
    <phoneticPr fontId="2" type="noConversion"/>
  </si>
  <si>
    <t>AUR62000185-RA</t>
  </si>
  <si>
    <t>CqSRS01</t>
    <phoneticPr fontId="2" type="noConversion"/>
  </si>
  <si>
    <t>AUR62006536-RA</t>
  </si>
  <si>
    <t>CqSRS02</t>
  </si>
  <si>
    <t>AUR62007206-RA</t>
  </si>
  <si>
    <t>CqSRS03</t>
  </si>
  <si>
    <t>AUR62007636-RA</t>
  </si>
  <si>
    <t>CqSRS04</t>
  </si>
  <si>
    <t>AUR62007664-RA</t>
  </si>
  <si>
    <t>CqSRS05</t>
  </si>
  <si>
    <t>AUR62010428-RA</t>
  </si>
  <si>
    <t>CqSRS06</t>
  </si>
  <si>
    <t>AUR62014445-RA</t>
  </si>
  <si>
    <t>CqSRS07</t>
  </si>
  <si>
    <t>AUR62016794-RA</t>
  </si>
  <si>
    <t>CqSRS08</t>
  </si>
  <si>
    <t>AUR62018795-RA</t>
  </si>
  <si>
    <t>CqSRS09</t>
  </si>
  <si>
    <t>AUR62034552-RA</t>
  </si>
  <si>
    <t>CqSRS10</t>
  </si>
  <si>
    <t>Root_CK</t>
  </si>
  <si>
    <t>Root_dry</t>
  </si>
  <si>
    <t>Root_heat</t>
  </si>
  <si>
    <t>Root_low_P</t>
  </si>
  <si>
    <t>Root_salt</t>
  </si>
  <si>
    <t>Shoot_CK</t>
  </si>
  <si>
    <t>Shoot_dry</t>
  </si>
  <si>
    <t>Shoot_heat</t>
  </si>
  <si>
    <t>Shoot_low_P</t>
  </si>
  <si>
    <t>Shoot_salt</t>
  </si>
  <si>
    <t>Treatments</t>
    <phoneticPr fontId="2" type="noConversion"/>
  </si>
  <si>
    <t>Tissues and development stages</t>
    <phoneticPr fontId="2" type="noConversion"/>
  </si>
  <si>
    <t>Gene ID</t>
    <phoneticPr fontId="2" type="noConversion"/>
  </si>
  <si>
    <t>Gene ID</t>
    <phoneticPr fontId="2" type="noConversion"/>
  </si>
  <si>
    <t>Gene Name</t>
    <phoneticPr fontId="2" type="noConversion"/>
  </si>
  <si>
    <t>Flowers of white sweet quinoa</t>
    <phoneticPr fontId="2" type="noConversion"/>
  </si>
  <si>
    <t xml:space="preserve">Log2 </t>
    <phoneticPr fontId="2" type="noConversion"/>
  </si>
  <si>
    <t>Standardized data by Log2</t>
    <phoneticPr fontId="2" type="noConversion"/>
  </si>
  <si>
    <t xml:space="preserve"> S5 Table. The  values of 10 CqSRS genes in different tretmentsand different tissues downloaded from NCBI</t>
    <phoneticPr fontId="2" type="noConversion"/>
  </si>
  <si>
    <t xml:space="preserve"> The  values of 10 CqSRS genes in different tretmentsand different tissues downloaded from NCBI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</si>
</sst>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workbookViewId="0">
      <selection sqref="A1:P1"/>
    </sheetView>
  </sheetViews>
  <sheetFormatPr defaultRowHeight="14.4" x14ac:dyDescent="0.25"/>
  <cols>
    <col min="1" max="1" width="19.5546875" customWidth="1"/>
    <col min="2" max="2" width="13.6640625" customWidth="1"/>
    <col min="4" max="4" width="17.77734375" customWidth="1"/>
    <col min="5" max="5" width="24.21875" customWidth="1"/>
    <col min="6" max="6" width="10.77734375" customWidth="1"/>
    <col min="7" max="7" width="13.44140625" customWidth="1"/>
    <col min="8" max="8" width="16" customWidth="1"/>
    <col min="10" max="10" width="12.88671875" customWidth="1"/>
    <col min="13" max="13" width="25.77734375" customWidth="1"/>
    <col min="14" max="14" width="24" customWidth="1"/>
  </cols>
  <sheetData>
    <row r="1" spans="1:16" ht="15.6" x14ac:dyDescent="0.3">
      <c r="A1" s="4" t="s">
        <v>51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x14ac:dyDescent="0.25">
      <c r="A2" s="1" t="s">
        <v>44</v>
      </c>
    </row>
    <row r="3" spans="1:16" x14ac:dyDescent="0.25">
      <c r="A3" s="1" t="s">
        <v>45</v>
      </c>
      <c r="B3" s="2" t="s">
        <v>47</v>
      </c>
      <c r="C3" s="1" t="s">
        <v>0</v>
      </c>
      <c r="D3" s="1" t="s">
        <v>1</v>
      </c>
      <c r="E3" s="1" t="s">
        <v>2</v>
      </c>
      <c r="F3" s="1" t="s">
        <v>3</v>
      </c>
      <c r="G3" s="1" t="s">
        <v>4</v>
      </c>
      <c r="H3" s="1" t="s">
        <v>5</v>
      </c>
      <c r="I3" s="1" t="s">
        <v>6</v>
      </c>
      <c r="J3" s="1" t="s">
        <v>7</v>
      </c>
      <c r="K3" s="1" t="s">
        <v>8</v>
      </c>
      <c r="L3" s="1" t="s">
        <v>9</v>
      </c>
      <c r="M3" s="1" t="s">
        <v>48</v>
      </c>
      <c r="N3" s="1" t="s">
        <v>10</v>
      </c>
      <c r="O3" s="1" t="s">
        <v>11</v>
      </c>
      <c r="P3" s="1" t="s">
        <v>12</v>
      </c>
    </row>
    <row r="4" spans="1:16" x14ac:dyDescent="0.25">
      <c r="A4" s="1" t="s">
        <v>13</v>
      </c>
      <c r="B4" s="2" t="s">
        <v>14</v>
      </c>
      <c r="C4" s="2">
        <v>15.6967</v>
      </c>
      <c r="D4" s="3">
        <v>14.352499999999999</v>
      </c>
      <c r="E4" s="3">
        <v>5.7995000000000001</v>
      </c>
      <c r="F4" s="3">
        <v>1.0624100000000001</v>
      </c>
      <c r="G4" s="3">
        <v>29.996600000000001</v>
      </c>
      <c r="H4" s="3">
        <v>2.9383533333333332</v>
      </c>
      <c r="I4" s="3">
        <v>0.6551570000000001</v>
      </c>
      <c r="J4" s="3">
        <v>12.850133333333332</v>
      </c>
      <c r="K4" s="3">
        <v>0.60644300000000007</v>
      </c>
      <c r="L4" s="3">
        <v>1.081909</v>
      </c>
      <c r="M4" s="3">
        <v>4.1726849999999995</v>
      </c>
      <c r="N4" s="3">
        <v>2.9364049999999997</v>
      </c>
      <c r="O4" s="3">
        <v>2.2654999999999998</v>
      </c>
      <c r="P4" s="3">
        <v>0.74414849999999999</v>
      </c>
    </row>
    <row r="5" spans="1:16" x14ac:dyDescent="0.25">
      <c r="A5" s="1" t="s">
        <v>15</v>
      </c>
      <c r="B5" s="2" t="s">
        <v>16</v>
      </c>
      <c r="C5" s="2">
        <v>2.67</v>
      </c>
      <c r="D5" s="3">
        <v>29.086500000000001</v>
      </c>
      <c r="E5" s="3">
        <v>8.5407600000000006</v>
      </c>
      <c r="F5" s="3">
        <v>0.60504100000000005</v>
      </c>
      <c r="G5" s="3">
        <v>32.789700000000003</v>
      </c>
      <c r="H5" s="3">
        <v>3.11252</v>
      </c>
      <c r="I5" s="3">
        <v>0.34849136666666669</v>
      </c>
      <c r="J5" s="3">
        <v>3.6056000000000004</v>
      </c>
      <c r="K5" s="3">
        <v>5.7317899999999998E-2</v>
      </c>
      <c r="L5" s="3">
        <v>0.32723133333333332</v>
      </c>
      <c r="M5" s="3">
        <v>2.9629000000000003</v>
      </c>
      <c r="N5" s="3">
        <v>2.0663049999999998</v>
      </c>
      <c r="O5" s="3">
        <v>2.443775</v>
      </c>
      <c r="P5" s="3">
        <v>1.0771945000000001</v>
      </c>
    </row>
    <row r="6" spans="1:16" x14ac:dyDescent="0.25">
      <c r="A6" s="1" t="s">
        <v>17</v>
      </c>
      <c r="B6" s="2" t="s">
        <v>18</v>
      </c>
      <c r="C6" s="2">
        <v>5.58</v>
      </c>
      <c r="D6" s="3">
        <v>10.993499999999999</v>
      </c>
      <c r="E6" s="3">
        <v>4.6254600000000003</v>
      </c>
      <c r="F6" s="3">
        <v>3.1924000000000001</v>
      </c>
      <c r="G6" s="3">
        <v>9.4272200000000002</v>
      </c>
      <c r="H6" s="3">
        <v>3.0338933333333333</v>
      </c>
      <c r="I6" s="3">
        <v>2.8849900000000002</v>
      </c>
      <c r="J6" s="3">
        <v>6.014406666666666</v>
      </c>
      <c r="K6" s="3">
        <v>1.5419466666666668</v>
      </c>
      <c r="L6" s="3">
        <v>3.8197299999999998</v>
      </c>
      <c r="M6" s="3">
        <v>4.4139699999999999</v>
      </c>
      <c r="N6" s="3">
        <v>4.2354900000000004</v>
      </c>
      <c r="O6" s="3">
        <v>3.3034150000000002</v>
      </c>
      <c r="P6" s="3">
        <v>2.6703999999999999</v>
      </c>
    </row>
    <row r="7" spans="1:16" x14ac:dyDescent="0.25">
      <c r="A7" s="1" t="s">
        <v>19</v>
      </c>
      <c r="B7" s="2" t="s">
        <v>20</v>
      </c>
      <c r="C7" s="2">
        <v>2.12</v>
      </c>
      <c r="D7" s="3">
        <v>3.05748</v>
      </c>
      <c r="E7" s="3">
        <v>2.71936</v>
      </c>
      <c r="F7" s="3">
        <v>1E-4</v>
      </c>
      <c r="G7" s="3">
        <v>3.9720499999999999</v>
      </c>
      <c r="H7" s="3">
        <v>2.8604633333333331</v>
      </c>
      <c r="I7" s="3">
        <v>0.21549300000000002</v>
      </c>
      <c r="J7" s="3">
        <v>4.6563033333333337</v>
      </c>
      <c r="K7" s="3">
        <v>1.14518E-2</v>
      </c>
      <c r="L7" s="3">
        <v>0.78851133333333345</v>
      </c>
      <c r="M7" s="3">
        <v>1.9080849999999998</v>
      </c>
      <c r="N7" s="3">
        <v>0.75746800000000003</v>
      </c>
      <c r="O7" s="3">
        <v>1.831825</v>
      </c>
      <c r="P7" s="3">
        <v>0.27138300000000004</v>
      </c>
    </row>
    <row r="8" spans="1:16" x14ac:dyDescent="0.25">
      <c r="A8" s="1" t="s">
        <v>21</v>
      </c>
      <c r="B8" s="2" t="s">
        <v>22</v>
      </c>
      <c r="C8" s="2">
        <v>4.0199999999999996</v>
      </c>
      <c r="D8" s="3">
        <v>6.2648200000000003</v>
      </c>
      <c r="E8" s="3">
        <v>3.86571</v>
      </c>
      <c r="F8" s="3">
        <v>1E-4</v>
      </c>
      <c r="G8" s="3">
        <v>14.6515</v>
      </c>
      <c r="H8" s="3">
        <v>1.8924733333333332</v>
      </c>
      <c r="I8" s="3">
        <v>0.35326299999999994</v>
      </c>
      <c r="J8" s="3">
        <v>5.3432066666666671</v>
      </c>
      <c r="K8" s="3">
        <v>1E-4</v>
      </c>
      <c r="L8" s="3">
        <v>0.18759033333333333</v>
      </c>
      <c r="M8" s="3">
        <v>1.6093900000000001</v>
      </c>
      <c r="N8" s="3">
        <v>0.350524</v>
      </c>
      <c r="O8" s="3">
        <v>1.479865</v>
      </c>
      <c r="P8" s="3">
        <v>0.11046544999999999</v>
      </c>
    </row>
    <row r="9" spans="1:16" x14ac:dyDescent="0.25">
      <c r="A9" s="1" t="s">
        <v>23</v>
      </c>
      <c r="B9" s="2" t="s">
        <v>24</v>
      </c>
      <c r="C9" s="2">
        <v>3.5367000000000002</v>
      </c>
      <c r="D9" s="3">
        <v>13.1218</v>
      </c>
      <c r="E9" s="3">
        <v>6.6468499999999997</v>
      </c>
      <c r="F9" s="3">
        <v>1E-4</v>
      </c>
      <c r="G9" s="3">
        <v>3.0683199999999999</v>
      </c>
      <c r="H9" s="3">
        <v>6.8938300000000003</v>
      </c>
      <c r="I9" s="3">
        <v>1E-4</v>
      </c>
      <c r="J9" s="3">
        <v>8.7060733333333342</v>
      </c>
      <c r="K9" s="3">
        <v>3.0492500000000002E-2</v>
      </c>
      <c r="L9" s="3">
        <v>1E-3</v>
      </c>
      <c r="M9" s="3">
        <v>6.8452950000000001</v>
      </c>
      <c r="N9" s="3">
        <v>1E-4</v>
      </c>
      <c r="O9" s="3">
        <v>3.314025</v>
      </c>
      <c r="P9" s="3">
        <v>1E-4</v>
      </c>
    </row>
    <row r="10" spans="1:16" x14ac:dyDescent="0.25">
      <c r="A10" s="1" t="s">
        <v>25</v>
      </c>
      <c r="B10" s="2" t="s">
        <v>26</v>
      </c>
      <c r="C10" s="2">
        <v>2.4700000000000002</v>
      </c>
      <c r="D10" s="3">
        <v>8.4356899999999992</v>
      </c>
      <c r="E10" s="3">
        <v>1.33406</v>
      </c>
      <c r="F10" s="3">
        <v>1E-4</v>
      </c>
      <c r="G10" s="3">
        <v>0.75066500000000003</v>
      </c>
      <c r="H10" s="3">
        <v>1.028073</v>
      </c>
      <c r="I10" s="3">
        <v>0.23289733333333332</v>
      </c>
      <c r="J10" s="3">
        <v>7.3371533333333332</v>
      </c>
      <c r="K10" s="3">
        <v>1E-3</v>
      </c>
      <c r="L10" s="3">
        <v>5.9097333333333335E-2</v>
      </c>
      <c r="M10" s="3">
        <v>3.10365</v>
      </c>
      <c r="N10" s="3">
        <v>1E-4</v>
      </c>
      <c r="O10" s="3">
        <v>1.2292149999999999</v>
      </c>
      <c r="P10" s="3">
        <v>1E-3</v>
      </c>
    </row>
    <row r="11" spans="1:16" x14ac:dyDescent="0.25">
      <c r="A11" s="1" t="s">
        <v>27</v>
      </c>
      <c r="B11" s="2" t="s">
        <v>28</v>
      </c>
      <c r="C11" s="2">
        <v>4.8600000000000003</v>
      </c>
      <c r="D11" s="3">
        <v>30.047000000000001</v>
      </c>
      <c r="E11" s="3">
        <v>24.786300000000001</v>
      </c>
      <c r="F11" s="3">
        <v>43.772300000000001</v>
      </c>
      <c r="G11" s="3">
        <v>13.2859</v>
      </c>
      <c r="H11" s="3">
        <v>7.8583299999999996</v>
      </c>
      <c r="I11" s="3">
        <v>28.911900000000003</v>
      </c>
      <c r="J11" s="3">
        <v>28.531233333333333</v>
      </c>
      <c r="K11" s="3">
        <v>7.0014700000000003</v>
      </c>
      <c r="L11" s="3">
        <v>1.4175430000000002</v>
      </c>
      <c r="M11" s="3">
        <v>15.585550000000001</v>
      </c>
      <c r="N11" s="3">
        <v>0.71985600000000005</v>
      </c>
      <c r="O11" s="3">
        <v>27.5091</v>
      </c>
      <c r="P11" s="3">
        <v>0.16297899999999998</v>
      </c>
    </row>
    <row r="12" spans="1:16" x14ac:dyDescent="0.25">
      <c r="A12" s="1" t="s">
        <v>29</v>
      </c>
      <c r="B12" s="2" t="s">
        <v>30</v>
      </c>
      <c r="C12" s="2">
        <v>5.3433000000000002</v>
      </c>
      <c r="D12" s="3">
        <v>9.8618000000000006</v>
      </c>
      <c r="E12" s="3">
        <v>4.5068599999999996</v>
      </c>
      <c r="F12" s="3">
        <v>2.46685</v>
      </c>
      <c r="G12" s="3">
        <v>4.4427099999999999</v>
      </c>
      <c r="H12" s="3">
        <v>2.6264266666666667</v>
      </c>
      <c r="I12" s="3">
        <v>2.4495466666666665</v>
      </c>
      <c r="J12" s="3">
        <v>4.7645</v>
      </c>
      <c r="K12" s="3">
        <v>1.5707166666666665</v>
      </c>
      <c r="L12" s="3">
        <v>3.4831966666666667</v>
      </c>
      <c r="M12" s="3">
        <v>4.1893050000000001</v>
      </c>
      <c r="N12" s="3">
        <v>3.0731450000000002</v>
      </c>
      <c r="O12" s="3">
        <v>2.0753499999999998</v>
      </c>
      <c r="P12" s="3">
        <v>1.46445</v>
      </c>
    </row>
    <row r="13" spans="1:16" x14ac:dyDescent="0.25">
      <c r="A13" s="1" t="s">
        <v>31</v>
      </c>
      <c r="B13" s="2" t="s">
        <v>32</v>
      </c>
      <c r="C13" s="2">
        <v>2.9733000000000001</v>
      </c>
      <c r="D13" s="3">
        <v>5.5415000000000001</v>
      </c>
      <c r="E13" s="3">
        <v>2.0089299999999999</v>
      </c>
      <c r="F13" s="3">
        <v>1E-3</v>
      </c>
      <c r="G13" s="3">
        <v>0.27036900000000003</v>
      </c>
      <c r="H13" s="3">
        <v>0.50387033333333331</v>
      </c>
      <c r="I13" s="3">
        <v>0.18418599999999999</v>
      </c>
      <c r="J13" s="3">
        <v>4.1762699999999997</v>
      </c>
      <c r="K13" s="3">
        <v>1E-4</v>
      </c>
      <c r="L13" s="3">
        <v>1E-4</v>
      </c>
      <c r="M13" s="3">
        <v>1.0941049999999999</v>
      </c>
      <c r="N13" s="3">
        <v>1E-4</v>
      </c>
      <c r="O13" s="3">
        <v>0.56136999999999992</v>
      </c>
      <c r="P13" s="3">
        <v>1E-4</v>
      </c>
    </row>
    <row r="14" spans="1:16" x14ac:dyDescent="0.25">
      <c r="A14" s="1" t="s">
        <v>43</v>
      </c>
      <c r="M14" t="s">
        <v>49</v>
      </c>
    </row>
    <row r="15" spans="1:16" x14ac:dyDescent="0.25">
      <c r="A15" s="1" t="s">
        <v>46</v>
      </c>
      <c r="B15" s="2" t="s">
        <v>47</v>
      </c>
      <c r="C15" s="3" t="s">
        <v>33</v>
      </c>
      <c r="D15" s="3" t="s">
        <v>34</v>
      </c>
      <c r="E15" s="3" t="s">
        <v>35</v>
      </c>
      <c r="F15" s="3" t="s">
        <v>36</v>
      </c>
      <c r="G15" s="3" t="s">
        <v>37</v>
      </c>
      <c r="H15" s="3" t="s">
        <v>38</v>
      </c>
      <c r="I15" s="3" t="s">
        <v>39</v>
      </c>
      <c r="J15" s="3" t="s">
        <v>40</v>
      </c>
      <c r="K15" s="3" t="s">
        <v>41</v>
      </c>
      <c r="L15" s="3" t="s">
        <v>42</v>
      </c>
    </row>
    <row r="16" spans="1:16" x14ac:dyDescent="0.25">
      <c r="A16" s="1" t="s">
        <v>13</v>
      </c>
      <c r="B16" s="2" t="s">
        <v>14</v>
      </c>
      <c r="C16" s="3">
        <v>8.1732999999999993</v>
      </c>
      <c r="D16" s="3">
        <v>8.2133000000000003</v>
      </c>
      <c r="E16" s="3">
        <v>4.9233000000000002</v>
      </c>
      <c r="F16" s="3">
        <v>9.93</v>
      </c>
      <c r="G16" s="3">
        <v>4.9349999999999996</v>
      </c>
      <c r="H16" s="3">
        <v>1.59</v>
      </c>
      <c r="I16" s="3">
        <v>0.66669999999999996</v>
      </c>
      <c r="J16" s="3">
        <v>0.77329999999999999</v>
      </c>
      <c r="K16" s="3">
        <v>1.34</v>
      </c>
      <c r="L16" s="3">
        <v>0.90329999999999999</v>
      </c>
    </row>
    <row r="17" spans="1:12" x14ac:dyDescent="0.25">
      <c r="A17" s="1" t="s">
        <v>15</v>
      </c>
      <c r="B17" s="2" t="s">
        <v>16</v>
      </c>
      <c r="C17" s="3">
        <v>12.17</v>
      </c>
      <c r="D17" s="3">
        <v>14.9533</v>
      </c>
      <c r="E17" s="3">
        <v>5.2832999999999997</v>
      </c>
      <c r="F17" s="3">
        <v>11.4833</v>
      </c>
      <c r="G17" s="3">
        <v>9.6</v>
      </c>
      <c r="H17" s="3">
        <v>1.8232999999999999</v>
      </c>
      <c r="I17" s="3">
        <v>1.31</v>
      </c>
      <c r="J17" s="3">
        <v>1.4933000000000001</v>
      </c>
      <c r="K17" s="3">
        <v>1.26</v>
      </c>
      <c r="L17" s="3">
        <v>1.2366999999999999</v>
      </c>
    </row>
    <row r="18" spans="1:12" x14ac:dyDescent="0.25">
      <c r="A18" s="1" t="s">
        <v>17</v>
      </c>
      <c r="B18" s="2" t="s">
        <v>18</v>
      </c>
      <c r="C18" s="3">
        <v>5.1532999999999998</v>
      </c>
      <c r="D18" s="3">
        <v>3.6067</v>
      </c>
      <c r="E18" s="3">
        <v>3.18</v>
      </c>
      <c r="F18" s="3">
        <v>2.0467</v>
      </c>
      <c r="G18" s="3">
        <v>4.47</v>
      </c>
      <c r="H18" s="3">
        <v>3.03</v>
      </c>
      <c r="I18" s="3">
        <v>1.7533000000000001</v>
      </c>
      <c r="J18" s="3">
        <v>2.5966999999999998</v>
      </c>
      <c r="K18" s="3">
        <v>1.03</v>
      </c>
      <c r="L18" s="3">
        <v>2.4900000000000002</v>
      </c>
    </row>
    <row r="19" spans="1:12" x14ac:dyDescent="0.25">
      <c r="A19" s="1" t="s">
        <v>19</v>
      </c>
      <c r="B19" s="2" t="s">
        <v>20</v>
      </c>
      <c r="C19" s="3">
        <v>0.50670000000000004</v>
      </c>
      <c r="D19" s="3">
        <v>0.81669999999999998</v>
      </c>
      <c r="E19" s="3">
        <v>0.59670000000000001</v>
      </c>
      <c r="F19" s="3">
        <v>0.55669999999999997</v>
      </c>
      <c r="G19" s="3">
        <v>0.88500000000000001</v>
      </c>
      <c r="H19" s="3">
        <v>0.13669999999999999</v>
      </c>
      <c r="I19" s="3">
        <v>1E-4</v>
      </c>
      <c r="J19" s="3">
        <v>0.13669999999999999</v>
      </c>
      <c r="K19" s="3">
        <v>5.67E-2</v>
      </c>
      <c r="L19" s="3">
        <v>0.06</v>
      </c>
    </row>
    <row r="20" spans="1:12" x14ac:dyDescent="0.25">
      <c r="A20" s="1" t="s">
        <v>21</v>
      </c>
      <c r="B20" s="2" t="s">
        <v>22</v>
      </c>
      <c r="C20" s="3">
        <v>0.76329999999999998</v>
      </c>
      <c r="D20" s="3">
        <v>1.2266999999999999</v>
      </c>
      <c r="E20" s="3">
        <v>0.68</v>
      </c>
      <c r="F20" s="3">
        <v>0.82669999999999999</v>
      </c>
      <c r="G20" s="3">
        <v>1.1399999999999999</v>
      </c>
      <c r="H20" s="3">
        <v>0.29670000000000002</v>
      </c>
      <c r="I20" s="3">
        <v>1E-4</v>
      </c>
      <c r="J20" s="3">
        <v>1E-4</v>
      </c>
      <c r="K20" s="3">
        <v>1E-4</v>
      </c>
      <c r="L20" s="3">
        <v>1E-4</v>
      </c>
    </row>
    <row r="21" spans="1:12" x14ac:dyDescent="0.25">
      <c r="A21" s="1" t="s">
        <v>23</v>
      </c>
      <c r="B21" s="2" t="s">
        <v>24</v>
      </c>
      <c r="C21" s="3">
        <v>0.69330000000000003</v>
      </c>
      <c r="D21" s="3">
        <v>1.6833</v>
      </c>
      <c r="E21" s="3">
        <v>2.46</v>
      </c>
      <c r="F21" s="3">
        <v>1.9733000000000001</v>
      </c>
      <c r="G21" s="3">
        <v>0.5</v>
      </c>
      <c r="H21" s="3">
        <v>0.31330000000000002</v>
      </c>
      <c r="I21" s="3">
        <v>1E-4</v>
      </c>
      <c r="J21" s="3">
        <v>0.21329999999999999</v>
      </c>
      <c r="K21" s="3">
        <v>0.2167</v>
      </c>
      <c r="L21" s="3">
        <v>1E-4</v>
      </c>
    </row>
    <row r="22" spans="1:12" x14ac:dyDescent="0.25">
      <c r="A22" s="1" t="s">
        <v>25</v>
      </c>
      <c r="B22" s="2" t="s">
        <v>26</v>
      </c>
      <c r="C22" s="3">
        <v>1.24</v>
      </c>
      <c r="D22" s="3">
        <v>1.5867</v>
      </c>
      <c r="E22" s="3">
        <v>2.65</v>
      </c>
      <c r="F22" s="3">
        <v>2.2633000000000001</v>
      </c>
      <c r="G22" s="3">
        <v>0.155</v>
      </c>
      <c r="H22" s="3">
        <v>0.1867</v>
      </c>
      <c r="I22" s="3">
        <v>0.20669999999999999</v>
      </c>
      <c r="J22" s="3">
        <v>1E-4</v>
      </c>
      <c r="K22" s="3">
        <v>1E-4</v>
      </c>
      <c r="L22" s="3">
        <v>0.28999999999999998</v>
      </c>
    </row>
    <row r="23" spans="1:12" x14ac:dyDescent="0.25">
      <c r="A23" s="1" t="s">
        <v>27</v>
      </c>
      <c r="B23" s="2" t="s">
        <v>28</v>
      </c>
      <c r="C23" s="3">
        <v>3.91</v>
      </c>
      <c r="D23" s="3">
        <v>4.0067000000000004</v>
      </c>
      <c r="E23" s="3">
        <v>3.9933000000000001</v>
      </c>
      <c r="F23" s="3">
        <v>5.4832999999999998</v>
      </c>
      <c r="G23" s="3">
        <v>2.2749999999999999</v>
      </c>
      <c r="H23" s="3">
        <v>2.6566999999999998</v>
      </c>
      <c r="I23" s="3">
        <v>4.0632999999999999</v>
      </c>
      <c r="J23" s="3">
        <v>4.88</v>
      </c>
      <c r="K23" s="3">
        <v>3.8033000000000001</v>
      </c>
      <c r="L23" s="3">
        <v>2.5</v>
      </c>
    </row>
    <row r="24" spans="1:12" x14ac:dyDescent="0.25">
      <c r="A24" s="1" t="s">
        <v>29</v>
      </c>
      <c r="B24" s="2" t="s">
        <v>30</v>
      </c>
      <c r="C24" s="3">
        <v>3.82</v>
      </c>
      <c r="D24" s="3">
        <v>3.3532999999999999</v>
      </c>
      <c r="E24" s="3">
        <v>2.4533</v>
      </c>
      <c r="F24" s="3">
        <v>1.6067</v>
      </c>
      <c r="G24" s="3">
        <v>3.92</v>
      </c>
      <c r="H24" s="3">
        <v>2.2667000000000002</v>
      </c>
      <c r="I24" s="3">
        <v>1.9966999999999999</v>
      </c>
      <c r="J24" s="3">
        <v>1.8232999999999999</v>
      </c>
      <c r="K24" s="3">
        <v>0.79669999999999996</v>
      </c>
      <c r="L24" s="3">
        <v>2.74</v>
      </c>
    </row>
    <row r="25" spans="1:12" x14ac:dyDescent="0.25">
      <c r="A25" s="1" t="s">
        <v>31</v>
      </c>
      <c r="B25" s="2" t="s">
        <v>32</v>
      </c>
      <c r="C25" s="3">
        <v>1.04</v>
      </c>
      <c r="D25" s="3">
        <v>0.83330000000000004</v>
      </c>
      <c r="E25" s="3">
        <v>2.5499999999999998</v>
      </c>
      <c r="F25" s="3">
        <v>0.34670000000000001</v>
      </c>
      <c r="G25" s="3">
        <v>0.34</v>
      </c>
      <c r="H25" s="3">
        <v>0.1</v>
      </c>
      <c r="I25" s="3">
        <v>0.21</v>
      </c>
      <c r="J25" s="3">
        <v>1E-4</v>
      </c>
      <c r="K25" s="3">
        <v>1E-4</v>
      </c>
      <c r="L25" s="3">
        <v>1E-4</v>
      </c>
    </row>
  </sheetData>
  <mergeCells count="1">
    <mergeCell ref="A1:P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5"/>
  <sheetViews>
    <sheetView tabSelected="1" workbookViewId="0">
      <selection activeCell="O26" sqref="O26"/>
    </sheetView>
  </sheetViews>
  <sheetFormatPr defaultRowHeight="14.4" x14ac:dyDescent="0.25"/>
  <cols>
    <col min="13" max="13" width="10.6640625" customWidth="1"/>
    <col min="15" max="15" width="23.21875" customWidth="1"/>
    <col min="16" max="16" width="10.77734375" customWidth="1"/>
  </cols>
  <sheetData>
    <row r="1" spans="1:30" ht="15.6" x14ac:dyDescent="0.3">
      <c r="A1" s="4" t="s">
        <v>52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 t="s">
        <v>50</v>
      </c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r="2" spans="1:30" x14ac:dyDescent="0.25">
      <c r="A2" s="5" t="s">
        <v>47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48</v>
      </c>
      <c r="M2" s="1" t="s">
        <v>10</v>
      </c>
      <c r="N2" s="1" t="s">
        <v>11</v>
      </c>
      <c r="O2" s="1" t="s">
        <v>12</v>
      </c>
      <c r="P2" s="5" t="s">
        <v>47</v>
      </c>
      <c r="Q2" s="1" t="s">
        <v>0</v>
      </c>
      <c r="R2" s="1" t="s">
        <v>1</v>
      </c>
      <c r="S2" s="1" t="s">
        <v>2</v>
      </c>
      <c r="T2" s="1" t="s">
        <v>3</v>
      </c>
      <c r="U2" s="1" t="s">
        <v>4</v>
      </c>
      <c r="V2" s="1" t="s">
        <v>5</v>
      </c>
      <c r="W2" s="1" t="s">
        <v>6</v>
      </c>
      <c r="X2" s="1" t="s">
        <v>7</v>
      </c>
      <c r="Y2" s="1" t="s">
        <v>8</v>
      </c>
      <c r="Z2" s="1" t="s">
        <v>9</v>
      </c>
      <c r="AA2" s="1" t="s">
        <v>48</v>
      </c>
      <c r="AB2" s="1" t="s">
        <v>10</v>
      </c>
      <c r="AC2" s="1" t="s">
        <v>11</v>
      </c>
      <c r="AD2" s="1" t="s">
        <v>12</v>
      </c>
    </row>
    <row r="3" spans="1:30" x14ac:dyDescent="0.25">
      <c r="A3" s="5" t="s">
        <v>14</v>
      </c>
      <c r="B3" s="5">
        <v>15.6967</v>
      </c>
      <c r="C3" s="3">
        <v>14.352499999999999</v>
      </c>
      <c r="D3" s="3">
        <v>5.7995000000000001</v>
      </c>
      <c r="E3" s="3">
        <v>1.0624100000000001</v>
      </c>
      <c r="F3" s="3">
        <v>29.996600000000001</v>
      </c>
      <c r="G3" s="3">
        <v>2.9383533333333332</v>
      </c>
      <c r="H3" s="3">
        <v>0.6551570000000001</v>
      </c>
      <c r="I3" s="3">
        <v>12.850133333333332</v>
      </c>
      <c r="J3" s="3">
        <v>0.60644300000000007</v>
      </c>
      <c r="K3" s="3">
        <v>1.081909</v>
      </c>
      <c r="L3" s="3">
        <v>4.1726849999999995</v>
      </c>
      <c r="M3" s="3">
        <v>2.9364049999999997</v>
      </c>
      <c r="N3" s="3">
        <v>2.2654999999999998</v>
      </c>
      <c r="O3" s="3">
        <v>0.74414849999999999</v>
      </c>
      <c r="P3" s="5" t="s">
        <v>14</v>
      </c>
      <c r="Q3" s="3">
        <f>ROUND(LOG(B3,2),0)</f>
        <v>4</v>
      </c>
      <c r="R3" s="3">
        <f t="shared" ref="R3:AD12" si="0">ROUND(LOG(C3,2),0)</f>
        <v>4</v>
      </c>
      <c r="S3" s="3">
        <f t="shared" si="0"/>
        <v>3</v>
      </c>
      <c r="T3" s="3">
        <f t="shared" si="0"/>
        <v>0</v>
      </c>
      <c r="U3" s="3">
        <f t="shared" si="0"/>
        <v>5</v>
      </c>
      <c r="V3" s="3">
        <f t="shared" si="0"/>
        <v>2</v>
      </c>
      <c r="W3" s="3">
        <f t="shared" si="0"/>
        <v>-1</v>
      </c>
      <c r="X3" s="3">
        <f t="shared" si="0"/>
        <v>4</v>
      </c>
      <c r="Y3" s="3">
        <f t="shared" si="0"/>
        <v>-1</v>
      </c>
      <c r="Z3" s="3">
        <f t="shared" si="0"/>
        <v>0</v>
      </c>
      <c r="AA3" s="3">
        <f t="shared" si="0"/>
        <v>2</v>
      </c>
      <c r="AB3" s="3">
        <f t="shared" si="0"/>
        <v>2</v>
      </c>
      <c r="AC3" s="3">
        <f t="shared" si="0"/>
        <v>1</v>
      </c>
      <c r="AD3" s="3">
        <f t="shared" si="0"/>
        <v>0</v>
      </c>
    </row>
    <row r="4" spans="1:30" x14ac:dyDescent="0.25">
      <c r="A4" s="5" t="s">
        <v>16</v>
      </c>
      <c r="B4" s="5">
        <v>2.67</v>
      </c>
      <c r="C4" s="3">
        <v>29.086500000000001</v>
      </c>
      <c r="D4" s="3">
        <v>8.5407600000000006</v>
      </c>
      <c r="E4" s="3">
        <v>0.60504100000000005</v>
      </c>
      <c r="F4" s="3">
        <v>32.789700000000003</v>
      </c>
      <c r="G4" s="3">
        <v>3.11252</v>
      </c>
      <c r="H4" s="3">
        <v>0.34849136666666669</v>
      </c>
      <c r="I4" s="3">
        <v>3.6056000000000004</v>
      </c>
      <c r="J4" s="3">
        <v>5.7317899999999998E-2</v>
      </c>
      <c r="K4" s="3">
        <v>0.32723133333333332</v>
      </c>
      <c r="L4" s="3">
        <v>2.9629000000000003</v>
      </c>
      <c r="M4" s="3">
        <v>2.0663049999999998</v>
      </c>
      <c r="N4" s="3">
        <v>2.443775</v>
      </c>
      <c r="O4" s="3">
        <v>1.0771945000000001</v>
      </c>
      <c r="P4" s="5" t="s">
        <v>16</v>
      </c>
      <c r="Q4" s="3">
        <f t="shared" ref="Q4:Q12" si="1">ROUND(LOG(B4,2),0)</f>
        <v>1</v>
      </c>
      <c r="R4" s="3">
        <f t="shared" si="0"/>
        <v>5</v>
      </c>
      <c r="S4" s="3">
        <f t="shared" si="0"/>
        <v>3</v>
      </c>
      <c r="T4" s="3">
        <f t="shared" si="0"/>
        <v>-1</v>
      </c>
      <c r="U4" s="3">
        <f t="shared" si="0"/>
        <v>5</v>
      </c>
      <c r="V4" s="3">
        <f t="shared" si="0"/>
        <v>2</v>
      </c>
      <c r="W4" s="3">
        <f t="shared" si="0"/>
        <v>-2</v>
      </c>
      <c r="X4" s="3">
        <f t="shared" si="0"/>
        <v>2</v>
      </c>
      <c r="Y4" s="3">
        <f t="shared" si="0"/>
        <v>-4</v>
      </c>
      <c r="Z4" s="3">
        <f t="shared" si="0"/>
        <v>-2</v>
      </c>
      <c r="AA4" s="3">
        <f t="shared" si="0"/>
        <v>2</v>
      </c>
      <c r="AB4" s="3">
        <f t="shared" si="0"/>
        <v>1</v>
      </c>
      <c r="AC4" s="3">
        <f t="shared" si="0"/>
        <v>1</v>
      </c>
      <c r="AD4" s="3">
        <f t="shared" si="0"/>
        <v>0</v>
      </c>
    </row>
    <row r="5" spans="1:30" x14ac:dyDescent="0.25">
      <c r="A5" s="5" t="s">
        <v>18</v>
      </c>
      <c r="B5" s="5">
        <v>5.58</v>
      </c>
      <c r="C5" s="3">
        <v>10.993499999999999</v>
      </c>
      <c r="D5" s="3">
        <v>4.6254600000000003</v>
      </c>
      <c r="E5" s="3">
        <v>3.1924000000000001</v>
      </c>
      <c r="F5" s="3">
        <v>9.4272200000000002</v>
      </c>
      <c r="G5" s="3">
        <v>3.0338933333333333</v>
      </c>
      <c r="H5" s="3">
        <v>2.8849900000000002</v>
      </c>
      <c r="I5" s="3">
        <v>6.014406666666666</v>
      </c>
      <c r="J5" s="3">
        <v>1.5419466666666668</v>
      </c>
      <c r="K5" s="3">
        <v>3.8197299999999998</v>
      </c>
      <c r="L5" s="3">
        <v>4.4139699999999999</v>
      </c>
      <c r="M5" s="3">
        <v>4.2354900000000004</v>
      </c>
      <c r="N5" s="3">
        <v>3.3034150000000002</v>
      </c>
      <c r="O5" s="3">
        <v>2.6703999999999999</v>
      </c>
      <c r="P5" s="5" t="s">
        <v>18</v>
      </c>
      <c r="Q5" s="3">
        <f t="shared" si="1"/>
        <v>2</v>
      </c>
      <c r="R5" s="3">
        <f t="shared" si="0"/>
        <v>3</v>
      </c>
      <c r="S5" s="3">
        <f t="shared" si="0"/>
        <v>2</v>
      </c>
      <c r="T5" s="3">
        <f t="shared" si="0"/>
        <v>2</v>
      </c>
      <c r="U5" s="3">
        <f t="shared" si="0"/>
        <v>3</v>
      </c>
      <c r="V5" s="3">
        <f t="shared" si="0"/>
        <v>2</v>
      </c>
      <c r="W5" s="3">
        <f t="shared" si="0"/>
        <v>2</v>
      </c>
      <c r="X5" s="3">
        <f t="shared" si="0"/>
        <v>3</v>
      </c>
      <c r="Y5" s="3">
        <f t="shared" si="0"/>
        <v>1</v>
      </c>
      <c r="Z5" s="3">
        <f t="shared" si="0"/>
        <v>2</v>
      </c>
      <c r="AA5" s="3">
        <f t="shared" si="0"/>
        <v>2</v>
      </c>
      <c r="AB5" s="3">
        <f t="shared" si="0"/>
        <v>2</v>
      </c>
      <c r="AC5" s="3">
        <f t="shared" si="0"/>
        <v>2</v>
      </c>
      <c r="AD5" s="3">
        <f t="shared" si="0"/>
        <v>1</v>
      </c>
    </row>
    <row r="6" spans="1:30" x14ac:dyDescent="0.25">
      <c r="A6" s="5" t="s">
        <v>20</v>
      </c>
      <c r="B6" s="5">
        <v>2.12</v>
      </c>
      <c r="C6" s="3">
        <v>3.05748</v>
      </c>
      <c r="D6" s="3">
        <v>2.71936</v>
      </c>
      <c r="E6" s="3">
        <v>1E-4</v>
      </c>
      <c r="F6" s="3">
        <v>3.9720499999999999</v>
      </c>
      <c r="G6" s="3">
        <v>2.8604633333333331</v>
      </c>
      <c r="H6" s="3">
        <v>0.21549300000000002</v>
      </c>
      <c r="I6" s="3">
        <v>4.6563033333333337</v>
      </c>
      <c r="J6" s="3">
        <v>1.14518E-2</v>
      </c>
      <c r="K6" s="3">
        <v>0.78851133333333345</v>
      </c>
      <c r="L6" s="3">
        <v>1.9080849999999998</v>
      </c>
      <c r="M6" s="3">
        <v>0.75746800000000003</v>
      </c>
      <c r="N6" s="3">
        <v>1.831825</v>
      </c>
      <c r="O6" s="3">
        <v>0.27138300000000004</v>
      </c>
      <c r="P6" s="5" t="s">
        <v>20</v>
      </c>
      <c r="Q6" s="3">
        <f t="shared" si="1"/>
        <v>1</v>
      </c>
      <c r="R6" s="3">
        <f t="shared" si="0"/>
        <v>2</v>
      </c>
      <c r="S6" s="3">
        <f t="shared" si="0"/>
        <v>1</v>
      </c>
      <c r="T6" s="3">
        <f t="shared" si="0"/>
        <v>-13</v>
      </c>
      <c r="U6" s="3">
        <f t="shared" si="0"/>
        <v>2</v>
      </c>
      <c r="V6" s="3">
        <f t="shared" si="0"/>
        <v>2</v>
      </c>
      <c r="W6" s="3">
        <f t="shared" si="0"/>
        <v>-2</v>
      </c>
      <c r="X6" s="3">
        <f t="shared" si="0"/>
        <v>2</v>
      </c>
      <c r="Y6" s="3">
        <f t="shared" si="0"/>
        <v>-6</v>
      </c>
      <c r="Z6" s="3">
        <f t="shared" si="0"/>
        <v>0</v>
      </c>
      <c r="AA6" s="3">
        <f t="shared" si="0"/>
        <v>1</v>
      </c>
      <c r="AB6" s="3">
        <f t="shared" si="0"/>
        <v>0</v>
      </c>
      <c r="AC6" s="3">
        <f t="shared" si="0"/>
        <v>1</v>
      </c>
      <c r="AD6" s="3">
        <f t="shared" si="0"/>
        <v>-2</v>
      </c>
    </row>
    <row r="7" spans="1:30" x14ac:dyDescent="0.25">
      <c r="A7" s="5" t="s">
        <v>22</v>
      </c>
      <c r="B7" s="5">
        <v>4.0199999999999996</v>
      </c>
      <c r="C7" s="3">
        <v>6.2648200000000003</v>
      </c>
      <c r="D7" s="3">
        <v>3.86571</v>
      </c>
      <c r="E7" s="3">
        <v>1E-4</v>
      </c>
      <c r="F7" s="3">
        <v>14.6515</v>
      </c>
      <c r="G7" s="3">
        <v>1.8924733333333332</v>
      </c>
      <c r="H7" s="3">
        <v>0.35326299999999994</v>
      </c>
      <c r="I7" s="3">
        <v>5.3432066666666671</v>
      </c>
      <c r="J7" s="3">
        <v>1E-4</v>
      </c>
      <c r="K7" s="3">
        <v>0.18759033333333333</v>
      </c>
      <c r="L7" s="3">
        <v>1.6093900000000001</v>
      </c>
      <c r="M7" s="3">
        <v>0.350524</v>
      </c>
      <c r="N7" s="3">
        <v>1.479865</v>
      </c>
      <c r="O7" s="3">
        <v>0.11046544999999999</v>
      </c>
      <c r="P7" s="5" t="s">
        <v>22</v>
      </c>
      <c r="Q7" s="3">
        <f t="shared" si="1"/>
        <v>2</v>
      </c>
      <c r="R7" s="3">
        <f t="shared" si="0"/>
        <v>3</v>
      </c>
      <c r="S7" s="3">
        <f t="shared" si="0"/>
        <v>2</v>
      </c>
      <c r="T7" s="3">
        <f t="shared" si="0"/>
        <v>-13</v>
      </c>
      <c r="U7" s="3">
        <f t="shared" si="0"/>
        <v>4</v>
      </c>
      <c r="V7" s="3">
        <f t="shared" si="0"/>
        <v>1</v>
      </c>
      <c r="W7" s="3">
        <f t="shared" si="0"/>
        <v>-2</v>
      </c>
      <c r="X7" s="3">
        <f t="shared" si="0"/>
        <v>2</v>
      </c>
      <c r="Y7" s="3">
        <f t="shared" si="0"/>
        <v>-13</v>
      </c>
      <c r="Z7" s="3">
        <f t="shared" si="0"/>
        <v>-2</v>
      </c>
      <c r="AA7" s="3">
        <f t="shared" si="0"/>
        <v>1</v>
      </c>
      <c r="AB7" s="3">
        <f t="shared" si="0"/>
        <v>-2</v>
      </c>
      <c r="AC7" s="3">
        <f t="shared" si="0"/>
        <v>1</v>
      </c>
      <c r="AD7" s="3">
        <f t="shared" si="0"/>
        <v>-3</v>
      </c>
    </row>
    <row r="8" spans="1:30" x14ac:dyDescent="0.25">
      <c r="A8" s="5" t="s">
        <v>24</v>
      </c>
      <c r="B8" s="5">
        <v>3.5367000000000002</v>
      </c>
      <c r="C8" s="3">
        <v>13.1218</v>
      </c>
      <c r="D8" s="3">
        <v>6.6468499999999997</v>
      </c>
      <c r="E8" s="3">
        <v>1E-4</v>
      </c>
      <c r="F8" s="3">
        <v>3.0683199999999999</v>
      </c>
      <c r="G8" s="3">
        <v>6.8938300000000003</v>
      </c>
      <c r="H8" s="3">
        <v>1E-4</v>
      </c>
      <c r="I8" s="3">
        <v>8.7060733333333342</v>
      </c>
      <c r="J8" s="3">
        <v>3.0492500000000002E-2</v>
      </c>
      <c r="K8" s="3">
        <v>1E-3</v>
      </c>
      <c r="L8" s="3">
        <v>6.8452950000000001</v>
      </c>
      <c r="M8" s="3">
        <v>1E-4</v>
      </c>
      <c r="N8" s="3">
        <v>3.314025</v>
      </c>
      <c r="O8" s="3">
        <v>1E-4</v>
      </c>
      <c r="P8" s="5" t="s">
        <v>24</v>
      </c>
      <c r="Q8" s="3">
        <f t="shared" si="1"/>
        <v>2</v>
      </c>
      <c r="R8" s="3">
        <f t="shared" si="0"/>
        <v>4</v>
      </c>
      <c r="S8" s="3">
        <f t="shared" si="0"/>
        <v>3</v>
      </c>
      <c r="T8" s="3">
        <f t="shared" si="0"/>
        <v>-13</v>
      </c>
      <c r="U8" s="3">
        <f t="shared" si="0"/>
        <v>2</v>
      </c>
      <c r="V8" s="3">
        <f t="shared" si="0"/>
        <v>3</v>
      </c>
      <c r="W8" s="3">
        <f t="shared" si="0"/>
        <v>-13</v>
      </c>
      <c r="X8" s="3">
        <f t="shared" si="0"/>
        <v>3</v>
      </c>
      <c r="Y8" s="3">
        <f t="shared" si="0"/>
        <v>-5</v>
      </c>
      <c r="Z8" s="3">
        <f t="shared" si="0"/>
        <v>-10</v>
      </c>
      <c r="AA8" s="3">
        <f t="shared" si="0"/>
        <v>3</v>
      </c>
      <c r="AB8" s="3">
        <f t="shared" si="0"/>
        <v>-13</v>
      </c>
      <c r="AC8" s="3">
        <f t="shared" si="0"/>
        <v>2</v>
      </c>
      <c r="AD8" s="3">
        <f t="shared" si="0"/>
        <v>-13</v>
      </c>
    </row>
    <row r="9" spans="1:30" x14ac:dyDescent="0.25">
      <c r="A9" s="5" t="s">
        <v>26</v>
      </c>
      <c r="B9" s="5">
        <v>2.4700000000000002</v>
      </c>
      <c r="C9" s="3">
        <v>8.4356899999999992</v>
      </c>
      <c r="D9" s="3">
        <v>1.33406</v>
      </c>
      <c r="E9" s="3">
        <v>1E-4</v>
      </c>
      <c r="F9" s="3">
        <v>0.75066500000000003</v>
      </c>
      <c r="G9" s="3">
        <v>1.028073</v>
      </c>
      <c r="H9" s="3">
        <v>0.23289733333333332</v>
      </c>
      <c r="I9" s="3">
        <v>7.3371533333333332</v>
      </c>
      <c r="J9" s="3">
        <v>1E-3</v>
      </c>
      <c r="K9" s="3">
        <v>5.9097333333333335E-2</v>
      </c>
      <c r="L9" s="3">
        <v>3.10365</v>
      </c>
      <c r="M9" s="3">
        <v>1E-4</v>
      </c>
      <c r="N9" s="3">
        <v>1.2292149999999999</v>
      </c>
      <c r="O9" s="3">
        <v>1E-3</v>
      </c>
      <c r="P9" s="5" t="s">
        <v>26</v>
      </c>
      <c r="Q9" s="3">
        <f t="shared" si="1"/>
        <v>1</v>
      </c>
      <c r="R9" s="3">
        <f t="shared" si="0"/>
        <v>3</v>
      </c>
      <c r="S9" s="3">
        <f t="shared" si="0"/>
        <v>0</v>
      </c>
      <c r="T9" s="3">
        <f t="shared" si="0"/>
        <v>-13</v>
      </c>
      <c r="U9" s="3">
        <f t="shared" si="0"/>
        <v>0</v>
      </c>
      <c r="V9" s="3">
        <f t="shared" si="0"/>
        <v>0</v>
      </c>
      <c r="W9" s="3">
        <f t="shared" si="0"/>
        <v>-2</v>
      </c>
      <c r="X9" s="3">
        <f t="shared" si="0"/>
        <v>3</v>
      </c>
      <c r="Y9" s="3">
        <f t="shared" si="0"/>
        <v>-10</v>
      </c>
      <c r="Z9" s="3">
        <f t="shared" si="0"/>
        <v>-4</v>
      </c>
      <c r="AA9" s="3">
        <f t="shared" si="0"/>
        <v>2</v>
      </c>
      <c r="AB9" s="3">
        <f t="shared" si="0"/>
        <v>-13</v>
      </c>
      <c r="AC9" s="3">
        <f t="shared" si="0"/>
        <v>0</v>
      </c>
      <c r="AD9" s="3">
        <f t="shared" si="0"/>
        <v>-10</v>
      </c>
    </row>
    <row r="10" spans="1:30" x14ac:dyDescent="0.25">
      <c r="A10" s="5" t="s">
        <v>28</v>
      </c>
      <c r="B10" s="5">
        <v>4.8600000000000003</v>
      </c>
      <c r="C10" s="3">
        <v>30.047000000000001</v>
      </c>
      <c r="D10" s="3">
        <v>24.786300000000001</v>
      </c>
      <c r="E10" s="3">
        <v>43.772300000000001</v>
      </c>
      <c r="F10" s="3">
        <v>13.2859</v>
      </c>
      <c r="G10" s="3">
        <v>7.8583299999999996</v>
      </c>
      <c r="H10" s="3">
        <v>28.911900000000003</v>
      </c>
      <c r="I10" s="3">
        <v>28.531233333333333</v>
      </c>
      <c r="J10" s="3">
        <v>7.0014700000000003</v>
      </c>
      <c r="K10" s="3">
        <v>1.4175430000000002</v>
      </c>
      <c r="L10" s="3">
        <v>15.585550000000001</v>
      </c>
      <c r="M10" s="3">
        <v>0.71985600000000005</v>
      </c>
      <c r="N10" s="3">
        <v>27.5091</v>
      </c>
      <c r="O10" s="3">
        <v>0.16297899999999998</v>
      </c>
      <c r="P10" s="5" t="s">
        <v>28</v>
      </c>
      <c r="Q10" s="3">
        <f t="shared" si="1"/>
        <v>2</v>
      </c>
      <c r="R10" s="3">
        <f t="shared" si="0"/>
        <v>5</v>
      </c>
      <c r="S10" s="3">
        <f t="shared" si="0"/>
        <v>5</v>
      </c>
      <c r="T10" s="3">
        <f t="shared" si="0"/>
        <v>5</v>
      </c>
      <c r="U10" s="3">
        <f t="shared" si="0"/>
        <v>4</v>
      </c>
      <c r="V10" s="3">
        <f t="shared" si="0"/>
        <v>3</v>
      </c>
      <c r="W10" s="3">
        <f t="shared" si="0"/>
        <v>5</v>
      </c>
      <c r="X10" s="3">
        <f t="shared" si="0"/>
        <v>5</v>
      </c>
      <c r="Y10" s="3">
        <f t="shared" si="0"/>
        <v>3</v>
      </c>
      <c r="Z10" s="3">
        <f t="shared" si="0"/>
        <v>1</v>
      </c>
      <c r="AA10" s="3">
        <f t="shared" si="0"/>
        <v>4</v>
      </c>
      <c r="AB10" s="3">
        <f t="shared" si="0"/>
        <v>0</v>
      </c>
      <c r="AC10" s="3">
        <f t="shared" si="0"/>
        <v>5</v>
      </c>
      <c r="AD10" s="3">
        <f t="shared" si="0"/>
        <v>-3</v>
      </c>
    </row>
    <row r="11" spans="1:30" x14ac:dyDescent="0.25">
      <c r="A11" s="5" t="s">
        <v>30</v>
      </c>
      <c r="B11" s="5">
        <v>5.3433000000000002</v>
      </c>
      <c r="C11" s="3">
        <v>9.8618000000000006</v>
      </c>
      <c r="D11" s="3">
        <v>4.5068599999999996</v>
      </c>
      <c r="E11" s="3">
        <v>2.46685</v>
      </c>
      <c r="F11" s="3">
        <v>4.4427099999999999</v>
      </c>
      <c r="G11" s="3">
        <v>2.6264266666666667</v>
      </c>
      <c r="H11" s="3">
        <v>2.4495466666666665</v>
      </c>
      <c r="I11" s="3">
        <v>4.7645</v>
      </c>
      <c r="J11" s="3">
        <v>1.5707166666666665</v>
      </c>
      <c r="K11" s="3">
        <v>3.4831966666666667</v>
      </c>
      <c r="L11" s="3">
        <v>4.1893050000000001</v>
      </c>
      <c r="M11" s="3">
        <v>3.0731450000000002</v>
      </c>
      <c r="N11" s="3">
        <v>2.0753499999999998</v>
      </c>
      <c r="O11" s="3">
        <v>1.46445</v>
      </c>
      <c r="P11" s="5" t="s">
        <v>30</v>
      </c>
      <c r="Q11" s="3">
        <f t="shared" si="1"/>
        <v>2</v>
      </c>
      <c r="R11" s="3">
        <f t="shared" si="0"/>
        <v>3</v>
      </c>
      <c r="S11" s="3">
        <f t="shared" si="0"/>
        <v>2</v>
      </c>
      <c r="T11" s="3">
        <f t="shared" si="0"/>
        <v>1</v>
      </c>
      <c r="U11" s="3">
        <f t="shared" si="0"/>
        <v>2</v>
      </c>
      <c r="V11" s="3">
        <f t="shared" si="0"/>
        <v>1</v>
      </c>
      <c r="W11" s="3">
        <f t="shared" si="0"/>
        <v>1</v>
      </c>
      <c r="X11" s="3">
        <f t="shared" si="0"/>
        <v>2</v>
      </c>
      <c r="Y11" s="3">
        <f t="shared" si="0"/>
        <v>1</v>
      </c>
      <c r="Z11" s="3">
        <f t="shared" si="0"/>
        <v>2</v>
      </c>
      <c r="AA11" s="3">
        <f t="shared" si="0"/>
        <v>2</v>
      </c>
      <c r="AB11" s="3">
        <f t="shared" si="0"/>
        <v>2</v>
      </c>
      <c r="AC11" s="3">
        <f t="shared" si="0"/>
        <v>1</v>
      </c>
      <c r="AD11" s="3">
        <f t="shared" si="0"/>
        <v>1</v>
      </c>
    </row>
    <row r="12" spans="1:30" x14ac:dyDescent="0.25">
      <c r="A12" s="5" t="s">
        <v>32</v>
      </c>
      <c r="B12" s="5">
        <v>2.9733000000000001</v>
      </c>
      <c r="C12" s="3">
        <v>5.5415000000000001</v>
      </c>
      <c r="D12" s="3">
        <v>2.0089299999999999</v>
      </c>
      <c r="E12" s="3">
        <v>1E-3</v>
      </c>
      <c r="F12" s="3">
        <v>0.27036900000000003</v>
      </c>
      <c r="G12" s="3">
        <v>0.50387033333333331</v>
      </c>
      <c r="H12" s="3">
        <v>0.18418599999999999</v>
      </c>
      <c r="I12" s="3">
        <v>4.1762699999999997</v>
      </c>
      <c r="J12" s="3">
        <v>1E-4</v>
      </c>
      <c r="K12" s="3">
        <v>1E-4</v>
      </c>
      <c r="L12" s="3">
        <v>1.0941049999999999</v>
      </c>
      <c r="M12" s="3">
        <v>1E-4</v>
      </c>
      <c r="N12" s="3">
        <v>0.56136999999999992</v>
      </c>
      <c r="O12" s="3">
        <v>1E-4</v>
      </c>
      <c r="P12" s="5" t="s">
        <v>32</v>
      </c>
      <c r="Q12" s="3">
        <f t="shared" si="1"/>
        <v>2</v>
      </c>
      <c r="R12" s="3">
        <f t="shared" si="0"/>
        <v>2</v>
      </c>
      <c r="S12" s="3">
        <f t="shared" si="0"/>
        <v>1</v>
      </c>
      <c r="T12" s="3">
        <f t="shared" si="0"/>
        <v>-10</v>
      </c>
      <c r="U12" s="3">
        <f t="shared" si="0"/>
        <v>-2</v>
      </c>
      <c r="V12" s="3">
        <f t="shared" si="0"/>
        <v>-1</v>
      </c>
      <c r="W12" s="3">
        <f t="shared" si="0"/>
        <v>-2</v>
      </c>
      <c r="X12" s="3">
        <f t="shared" si="0"/>
        <v>2</v>
      </c>
      <c r="Y12" s="3">
        <f t="shared" si="0"/>
        <v>-13</v>
      </c>
      <c r="Z12" s="3">
        <f t="shared" si="0"/>
        <v>-13</v>
      </c>
      <c r="AA12" s="3">
        <f t="shared" si="0"/>
        <v>0</v>
      </c>
      <c r="AB12" s="3">
        <f t="shared" si="0"/>
        <v>-13</v>
      </c>
      <c r="AC12" s="3">
        <f t="shared" si="0"/>
        <v>-1</v>
      </c>
      <c r="AD12" s="3">
        <f t="shared" si="0"/>
        <v>-13</v>
      </c>
    </row>
    <row r="13" spans="1:30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</row>
    <row r="14" spans="1:30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</row>
    <row r="15" spans="1:30" x14ac:dyDescent="0.25">
      <c r="A15" s="5" t="s">
        <v>47</v>
      </c>
      <c r="B15" s="3" t="s">
        <v>33</v>
      </c>
      <c r="C15" s="3" t="s">
        <v>34</v>
      </c>
      <c r="D15" s="3" t="s">
        <v>35</v>
      </c>
      <c r="E15" s="3" t="s">
        <v>36</v>
      </c>
      <c r="F15" s="3" t="s">
        <v>37</v>
      </c>
      <c r="G15" s="3" t="s">
        <v>38</v>
      </c>
      <c r="H15" s="3" t="s">
        <v>39</v>
      </c>
      <c r="I15" s="3" t="s">
        <v>40</v>
      </c>
      <c r="J15" s="3" t="s">
        <v>41</v>
      </c>
      <c r="K15" s="3" t="s">
        <v>42</v>
      </c>
      <c r="L15" s="6"/>
      <c r="M15" s="6"/>
      <c r="N15" s="6"/>
      <c r="O15" s="6"/>
      <c r="P15" s="5" t="s">
        <v>47</v>
      </c>
      <c r="Q15" s="3" t="s">
        <v>33</v>
      </c>
      <c r="R15" s="3" t="s">
        <v>34</v>
      </c>
      <c r="S15" s="3" t="s">
        <v>35</v>
      </c>
      <c r="T15" s="3" t="s">
        <v>36</v>
      </c>
      <c r="U15" s="3" t="s">
        <v>37</v>
      </c>
      <c r="V15" s="3" t="s">
        <v>38</v>
      </c>
      <c r="W15" s="3" t="s">
        <v>39</v>
      </c>
      <c r="X15" s="3" t="s">
        <v>40</v>
      </c>
      <c r="Y15" s="3" t="s">
        <v>41</v>
      </c>
      <c r="Z15" s="3" t="s">
        <v>42</v>
      </c>
      <c r="AA15" s="6"/>
      <c r="AB15" s="6"/>
      <c r="AC15" s="6"/>
      <c r="AD15" s="6"/>
    </row>
    <row r="16" spans="1:30" x14ac:dyDescent="0.25">
      <c r="A16" s="5" t="s">
        <v>14</v>
      </c>
      <c r="B16" s="3">
        <v>8.1732999999999993</v>
      </c>
      <c r="C16" s="3">
        <v>8.2133000000000003</v>
      </c>
      <c r="D16" s="3">
        <v>4.9233000000000002</v>
      </c>
      <c r="E16" s="3">
        <v>9.93</v>
      </c>
      <c r="F16" s="3">
        <v>4.9349999999999996</v>
      </c>
      <c r="G16" s="3">
        <v>1.59</v>
      </c>
      <c r="H16" s="3">
        <v>0.66669999999999996</v>
      </c>
      <c r="I16" s="3">
        <v>0.77329999999999999</v>
      </c>
      <c r="J16" s="3">
        <v>1.34</v>
      </c>
      <c r="K16" s="3">
        <v>0.90329999999999999</v>
      </c>
      <c r="L16" s="6"/>
      <c r="M16" s="6"/>
      <c r="N16" s="6"/>
      <c r="O16" s="6"/>
      <c r="P16" s="5" t="s">
        <v>14</v>
      </c>
      <c r="Q16" s="3">
        <f>ROUND(LOG(B16,2),0)</f>
        <v>3</v>
      </c>
      <c r="R16" s="3">
        <f>ROUND(LOG(C16,2),0)</f>
        <v>3</v>
      </c>
      <c r="S16" s="3">
        <f>ROUND(LOG(D16,2),0)</f>
        <v>2</v>
      </c>
      <c r="T16" s="3">
        <f>ROUND(LOG(E16,2),0)</f>
        <v>3</v>
      </c>
      <c r="U16" s="3">
        <f>ROUND(LOG(F16,2),0)</f>
        <v>2</v>
      </c>
      <c r="V16" s="3">
        <f>ROUND(LOG(G16,2),0)</f>
        <v>1</v>
      </c>
      <c r="W16" s="3">
        <f>ROUND(LOG(H16,2),0)</f>
        <v>-1</v>
      </c>
      <c r="X16" s="3">
        <f>ROUND(LOG(I16,2),0)</f>
        <v>0</v>
      </c>
      <c r="Y16" s="3">
        <f>ROUND(LOG(J16,2),0)</f>
        <v>0</v>
      </c>
      <c r="Z16" s="3">
        <f>ROUND(LOG(K16,2),0)</f>
        <v>0</v>
      </c>
      <c r="AA16" s="6"/>
      <c r="AB16" s="6"/>
      <c r="AC16" s="6"/>
      <c r="AD16" s="6"/>
    </row>
    <row r="17" spans="1:30" x14ac:dyDescent="0.25">
      <c r="A17" s="5" t="s">
        <v>16</v>
      </c>
      <c r="B17" s="3">
        <v>12.17</v>
      </c>
      <c r="C17" s="3">
        <v>14.9533</v>
      </c>
      <c r="D17" s="3">
        <v>5.2832999999999997</v>
      </c>
      <c r="E17" s="3">
        <v>11.4833</v>
      </c>
      <c r="F17" s="3">
        <v>9.6</v>
      </c>
      <c r="G17" s="3">
        <v>1.8232999999999999</v>
      </c>
      <c r="H17" s="3">
        <v>1.31</v>
      </c>
      <c r="I17" s="3">
        <v>1.4933000000000001</v>
      </c>
      <c r="J17" s="3">
        <v>1.26</v>
      </c>
      <c r="K17" s="3">
        <v>1.2366999999999999</v>
      </c>
      <c r="L17" s="6"/>
      <c r="M17" s="6"/>
      <c r="N17" s="6"/>
      <c r="O17" s="6"/>
      <c r="P17" s="5" t="s">
        <v>16</v>
      </c>
      <c r="Q17" s="3">
        <f>ROUND(LOG(B17,2),0)</f>
        <v>4</v>
      </c>
      <c r="R17" s="3">
        <f>ROUND(LOG(C17,2),0)</f>
        <v>4</v>
      </c>
      <c r="S17" s="3">
        <f>ROUND(LOG(D17,2),0)</f>
        <v>2</v>
      </c>
      <c r="T17" s="3">
        <f>ROUND(LOG(E17,2),0)</f>
        <v>4</v>
      </c>
      <c r="U17" s="3">
        <f>ROUND(LOG(F17,2),0)</f>
        <v>3</v>
      </c>
      <c r="V17" s="3">
        <f>ROUND(LOG(G17,2),0)</f>
        <v>1</v>
      </c>
      <c r="W17" s="3">
        <f>ROUND(LOG(H17,2),0)</f>
        <v>0</v>
      </c>
      <c r="X17" s="3">
        <f>ROUND(LOG(I17,2),0)</f>
        <v>1</v>
      </c>
      <c r="Y17" s="3">
        <f>ROUND(LOG(J17,2),0)</f>
        <v>0</v>
      </c>
      <c r="Z17" s="3">
        <f>ROUND(LOG(K17,2),0)</f>
        <v>0</v>
      </c>
      <c r="AA17" s="6"/>
      <c r="AB17" s="6"/>
      <c r="AC17" s="6"/>
      <c r="AD17" s="6"/>
    </row>
    <row r="18" spans="1:30" x14ac:dyDescent="0.25">
      <c r="A18" s="5" t="s">
        <v>18</v>
      </c>
      <c r="B18" s="3">
        <v>5.1532999999999998</v>
      </c>
      <c r="C18" s="3">
        <v>3.6067</v>
      </c>
      <c r="D18" s="3">
        <v>3.18</v>
      </c>
      <c r="E18" s="3">
        <v>2.0467</v>
      </c>
      <c r="F18" s="3">
        <v>4.47</v>
      </c>
      <c r="G18" s="3">
        <v>3.03</v>
      </c>
      <c r="H18" s="3">
        <v>1.7533000000000001</v>
      </c>
      <c r="I18" s="3">
        <v>2.5966999999999998</v>
      </c>
      <c r="J18" s="3">
        <v>1.03</v>
      </c>
      <c r="K18" s="3">
        <v>2.4900000000000002</v>
      </c>
      <c r="L18" s="6"/>
      <c r="M18" s="6"/>
      <c r="N18" s="6"/>
      <c r="O18" s="6"/>
      <c r="P18" s="5" t="s">
        <v>18</v>
      </c>
      <c r="Q18" s="3">
        <f>ROUND(LOG(B18,2),0)</f>
        <v>2</v>
      </c>
      <c r="R18" s="3">
        <f>ROUND(LOG(C18,2),0)</f>
        <v>2</v>
      </c>
      <c r="S18" s="3">
        <f>ROUND(LOG(D18,2),0)</f>
        <v>2</v>
      </c>
      <c r="T18" s="3">
        <f>ROUND(LOG(E18,2),0)</f>
        <v>1</v>
      </c>
      <c r="U18" s="3">
        <f>ROUND(LOG(F18,2),0)</f>
        <v>2</v>
      </c>
      <c r="V18" s="3">
        <f>ROUND(LOG(G18,2),0)</f>
        <v>2</v>
      </c>
      <c r="W18" s="3">
        <f>ROUND(LOG(H18,2),0)</f>
        <v>1</v>
      </c>
      <c r="X18" s="3">
        <f>ROUND(LOG(I18,2),0)</f>
        <v>1</v>
      </c>
      <c r="Y18" s="3">
        <f>ROUND(LOG(J18,2),0)</f>
        <v>0</v>
      </c>
      <c r="Z18" s="3">
        <f>ROUND(LOG(K18,2),0)</f>
        <v>1</v>
      </c>
      <c r="AA18" s="6"/>
      <c r="AB18" s="6"/>
      <c r="AC18" s="6"/>
      <c r="AD18" s="6"/>
    </row>
    <row r="19" spans="1:30" x14ac:dyDescent="0.25">
      <c r="A19" s="5" t="s">
        <v>20</v>
      </c>
      <c r="B19" s="3">
        <v>0.50670000000000004</v>
      </c>
      <c r="C19" s="3">
        <v>0.81669999999999998</v>
      </c>
      <c r="D19" s="3">
        <v>0.59670000000000001</v>
      </c>
      <c r="E19" s="3">
        <v>0.55669999999999997</v>
      </c>
      <c r="F19" s="3">
        <v>0.88500000000000001</v>
      </c>
      <c r="G19" s="3">
        <v>0.13669999999999999</v>
      </c>
      <c r="H19" s="3">
        <v>1E-4</v>
      </c>
      <c r="I19" s="3">
        <v>0.13669999999999999</v>
      </c>
      <c r="J19" s="3">
        <v>5.67E-2</v>
      </c>
      <c r="K19" s="3">
        <v>0.06</v>
      </c>
      <c r="L19" s="6"/>
      <c r="M19" s="6"/>
      <c r="N19" s="6"/>
      <c r="O19" s="6"/>
      <c r="P19" s="5" t="s">
        <v>20</v>
      </c>
      <c r="Q19" s="3">
        <f>ROUND(LOG(B19,2),0)</f>
        <v>-1</v>
      </c>
      <c r="R19" s="3">
        <f>ROUND(LOG(C19,2),0)</f>
        <v>0</v>
      </c>
      <c r="S19" s="3">
        <f>ROUND(LOG(D19,2),0)</f>
        <v>-1</v>
      </c>
      <c r="T19" s="3">
        <f>ROUND(LOG(E19,2),0)</f>
        <v>-1</v>
      </c>
      <c r="U19" s="3">
        <f>ROUND(LOG(F19,2),0)</f>
        <v>0</v>
      </c>
      <c r="V19" s="3">
        <f>ROUND(LOG(G19,2),0)</f>
        <v>-3</v>
      </c>
      <c r="W19" s="3">
        <f>ROUND(LOG(H19,2),0)</f>
        <v>-13</v>
      </c>
      <c r="X19" s="3">
        <f>ROUND(LOG(I19,2),0)</f>
        <v>-3</v>
      </c>
      <c r="Y19" s="3">
        <f>ROUND(LOG(J19,2),0)</f>
        <v>-4</v>
      </c>
      <c r="Z19" s="3">
        <f>ROUND(LOG(K19,2),0)</f>
        <v>-4</v>
      </c>
      <c r="AA19" s="6"/>
      <c r="AB19" s="6"/>
      <c r="AC19" s="6"/>
      <c r="AD19" s="6"/>
    </row>
    <row r="20" spans="1:30" x14ac:dyDescent="0.25">
      <c r="A20" s="5" t="s">
        <v>22</v>
      </c>
      <c r="B20" s="3">
        <v>0.76329999999999998</v>
      </c>
      <c r="C20" s="3">
        <v>1.2266999999999999</v>
      </c>
      <c r="D20" s="3">
        <v>0.68</v>
      </c>
      <c r="E20" s="3">
        <v>0.82669999999999999</v>
      </c>
      <c r="F20" s="3">
        <v>1.1399999999999999</v>
      </c>
      <c r="G20" s="3">
        <v>0.29670000000000002</v>
      </c>
      <c r="H20" s="3">
        <v>1E-4</v>
      </c>
      <c r="I20" s="3">
        <v>1E-4</v>
      </c>
      <c r="J20" s="3">
        <v>1E-4</v>
      </c>
      <c r="K20" s="3">
        <v>1E-4</v>
      </c>
      <c r="L20" s="6"/>
      <c r="M20" s="6"/>
      <c r="N20" s="6"/>
      <c r="O20" s="6"/>
      <c r="P20" s="5" t="s">
        <v>22</v>
      </c>
      <c r="Q20" s="3">
        <f>ROUND(LOG(B20,2),0)</f>
        <v>0</v>
      </c>
      <c r="R20" s="3">
        <f>ROUND(LOG(C20,2),0)</f>
        <v>0</v>
      </c>
      <c r="S20" s="3">
        <f>ROUND(LOG(D20,2),0)</f>
        <v>-1</v>
      </c>
      <c r="T20" s="3">
        <f>ROUND(LOG(E20,2),0)</f>
        <v>0</v>
      </c>
      <c r="U20" s="3">
        <f>ROUND(LOG(F20,2),0)</f>
        <v>0</v>
      </c>
      <c r="V20" s="3">
        <f>ROUND(LOG(G20,2),0)</f>
        <v>-2</v>
      </c>
      <c r="W20" s="3">
        <f>ROUND(LOG(H20,2),0)</f>
        <v>-13</v>
      </c>
      <c r="X20" s="3">
        <f>ROUND(LOG(I20,2),0)</f>
        <v>-13</v>
      </c>
      <c r="Y20" s="3">
        <f>ROUND(LOG(J20,2),0)</f>
        <v>-13</v>
      </c>
      <c r="Z20" s="3">
        <f>ROUND(LOG(K20,2),0)</f>
        <v>-13</v>
      </c>
      <c r="AA20" s="6"/>
      <c r="AB20" s="6"/>
      <c r="AC20" s="6"/>
      <c r="AD20" s="6"/>
    </row>
    <row r="21" spans="1:30" x14ac:dyDescent="0.25">
      <c r="A21" s="5" t="s">
        <v>24</v>
      </c>
      <c r="B21" s="3">
        <v>0.69330000000000003</v>
      </c>
      <c r="C21" s="3">
        <v>1.6833</v>
      </c>
      <c r="D21" s="3">
        <v>2.46</v>
      </c>
      <c r="E21" s="3">
        <v>1.9733000000000001</v>
      </c>
      <c r="F21" s="3">
        <v>0.5</v>
      </c>
      <c r="G21" s="3">
        <v>0.31330000000000002</v>
      </c>
      <c r="H21" s="3">
        <v>1E-4</v>
      </c>
      <c r="I21" s="3">
        <v>0.21329999999999999</v>
      </c>
      <c r="J21" s="3">
        <v>0.2167</v>
      </c>
      <c r="K21" s="3">
        <v>1E-4</v>
      </c>
      <c r="L21" s="6"/>
      <c r="M21" s="6"/>
      <c r="N21" s="6"/>
      <c r="O21" s="6"/>
      <c r="P21" s="5" t="s">
        <v>24</v>
      </c>
      <c r="Q21" s="3">
        <f>ROUND(LOG(B21,2),0)</f>
        <v>-1</v>
      </c>
      <c r="R21" s="3">
        <f>ROUND(LOG(C21,2),0)</f>
        <v>1</v>
      </c>
      <c r="S21" s="3">
        <f>ROUND(LOG(D21,2),0)</f>
        <v>1</v>
      </c>
      <c r="T21" s="3">
        <f>ROUND(LOG(E21,2),0)</f>
        <v>1</v>
      </c>
      <c r="U21" s="3">
        <f>ROUND(LOG(F21,2),0)</f>
        <v>-1</v>
      </c>
      <c r="V21" s="3">
        <f>ROUND(LOG(G21,2),0)</f>
        <v>-2</v>
      </c>
      <c r="W21" s="3">
        <f>ROUND(LOG(H21,2),0)</f>
        <v>-13</v>
      </c>
      <c r="X21" s="3">
        <f>ROUND(LOG(I21,2),0)</f>
        <v>-2</v>
      </c>
      <c r="Y21" s="3">
        <f>ROUND(LOG(J21,2),0)</f>
        <v>-2</v>
      </c>
      <c r="Z21" s="3">
        <f>ROUND(LOG(K21,2),0)</f>
        <v>-13</v>
      </c>
      <c r="AA21" s="6"/>
      <c r="AB21" s="6"/>
      <c r="AC21" s="6"/>
      <c r="AD21" s="6"/>
    </row>
    <row r="22" spans="1:30" x14ac:dyDescent="0.25">
      <c r="A22" s="5" t="s">
        <v>26</v>
      </c>
      <c r="B22" s="3">
        <v>1.24</v>
      </c>
      <c r="C22" s="3">
        <v>1.5867</v>
      </c>
      <c r="D22" s="3">
        <v>2.65</v>
      </c>
      <c r="E22" s="3">
        <v>2.2633000000000001</v>
      </c>
      <c r="F22" s="3">
        <v>0.155</v>
      </c>
      <c r="G22" s="3">
        <v>0.1867</v>
      </c>
      <c r="H22" s="3">
        <v>0.20669999999999999</v>
      </c>
      <c r="I22" s="3">
        <v>1E-4</v>
      </c>
      <c r="J22" s="3">
        <v>1E-4</v>
      </c>
      <c r="K22" s="3">
        <v>0.28999999999999998</v>
      </c>
      <c r="L22" s="6"/>
      <c r="M22" s="6"/>
      <c r="N22" s="6"/>
      <c r="O22" s="6"/>
      <c r="P22" s="5" t="s">
        <v>26</v>
      </c>
      <c r="Q22" s="3">
        <f>ROUND(LOG(B22,2),0)</f>
        <v>0</v>
      </c>
      <c r="R22" s="3">
        <f>ROUND(LOG(C22,2),0)</f>
        <v>1</v>
      </c>
      <c r="S22" s="3">
        <f>ROUND(LOG(D22,2),0)</f>
        <v>1</v>
      </c>
      <c r="T22" s="3">
        <f>ROUND(LOG(E22,2),0)</f>
        <v>1</v>
      </c>
      <c r="U22" s="3">
        <f>ROUND(LOG(F22,2),0)</f>
        <v>-3</v>
      </c>
      <c r="V22" s="3">
        <f>ROUND(LOG(G22,2),0)</f>
        <v>-2</v>
      </c>
      <c r="W22" s="3">
        <f>ROUND(LOG(H22,2),0)</f>
        <v>-2</v>
      </c>
      <c r="X22" s="3">
        <f>ROUND(LOG(I22,2),0)</f>
        <v>-13</v>
      </c>
      <c r="Y22" s="3">
        <f>ROUND(LOG(J22,2),0)</f>
        <v>-13</v>
      </c>
      <c r="Z22" s="3">
        <f>ROUND(LOG(K22,2),0)</f>
        <v>-2</v>
      </c>
      <c r="AA22" s="6"/>
      <c r="AB22" s="6"/>
      <c r="AC22" s="6"/>
      <c r="AD22" s="6"/>
    </row>
    <row r="23" spans="1:30" x14ac:dyDescent="0.25">
      <c r="A23" s="5" t="s">
        <v>28</v>
      </c>
      <c r="B23" s="3">
        <v>3.91</v>
      </c>
      <c r="C23" s="3">
        <v>4.0067000000000004</v>
      </c>
      <c r="D23" s="3">
        <v>3.9933000000000001</v>
      </c>
      <c r="E23" s="3">
        <v>5.4832999999999998</v>
      </c>
      <c r="F23" s="3">
        <v>2.2749999999999999</v>
      </c>
      <c r="G23" s="3">
        <v>2.6566999999999998</v>
      </c>
      <c r="H23" s="3">
        <v>4.0632999999999999</v>
      </c>
      <c r="I23" s="3">
        <v>4.88</v>
      </c>
      <c r="J23" s="3">
        <v>3.8033000000000001</v>
      </c>
      <c r="K23" s="3">
        <v>2.5</v>
      </c>
      <c r="L23" s="6"/>
      <c r="M23" s="6"/>
      <c r="N23" s="6"/>
      <c r="O23" s="6"/>
      <c r="P23" s="5" t="s">
        <v>28</v>
      </c>
      <c r="Q23" s="3">
        <f>ROUND(LOG(B23,2),0)</f>
        <v>2</v>
      </c>
      <c r="R23" s="3">
        <f>ROUND(LOG(C23,2),0)</f>
        <v>2</v>
      </c>
      <c r="S23" s="3">
        <f>ROUND(LOG(D23,2),0)</f>
        <v>2</v>
      </c>
      <c r="T23" s="3">
        <f>ROUND(LOG(E23,2),0)</f>
        <v>2</v>
      </c>
      <c r="U23" s="3">
        <f>ROUND(LOG(F23,2),0)</f>
        <v>1</v>
      </c>
      <c r="V23" s="3">
        <f>ROUND(LOG(G23,2),0)</f>
        <v>1</v>
      </c>
      <c r="W23" s="3">
        <f>ROUND(LOG(H23,2),0)</f>
        <v>2</v>
      </c>
      <c r="X23" s="3">
        <f>ROUND(LOG(I23,2),0)</f>
        <v>2</v>
      </c>
      <c r="Y23" s="3">
        <f>ROUND(LOG(J23,2),0)</f>
        <v>2</v>
      </c>
      <c r="Z23" s="3">
        <f>ROUND(LOG(K23,2),0)</f>
        <v>1</v>
      </c>
      <c r="AA23" s="6"/>
      <c r="AB23" s="6"/>
      <c r="AC23" s="6"/>
      <c r="AD23" s="6"/>
    </row>
    <row r="24" spans="1:30" x14ac:dyDescent="0.25">
      <c r="A24" s="5" t="s">
        <v>30</v>
      </c>
      <c r="B24" s="3">
        <v>3.82</v>
      </c>
      <c r="C24" s="3">
        <v>3.3532999999999999</v>
      </c>
      <c r="D24" s="3">
        <v>2.4533</v>
      </c>
      <c r="E24" s="3">
        <v>1.6067</v>
      </c>
      <c r="F24" s="3">
        <v>3.92</v>
      </c>
      <c r="G24" s="3">
        <v>2.2667000000000002</v>
      </c>
      <c r="H24" s="3">
        <v>1.9966999999999999</v>
      </c>
      <c r="I24" s="3">
        <v>1.8232999999999999</v>
      </c>
      <c r="J24" s="3">
        <v>0.79669999999999996</v>
      </c>
      <c r="K24" s="3">
        <v>2.74</v>
      </c>
      <c r="L24" s="6"/>
      <c r="M24" s="6"/>
      <c r="N24" s="6"/>
      <c r="O24" s="6"/>
      <c r="P24" s="5" t="s">
        <v>30</v>
      </c>
      <c r="Q24" s="3">
        <f>ROUND(LOG(B24,2),0)</f>
        <v>2</v>
      </c>
      <c r="R24" s="3">
        <f>ROUND(LOG(C24,2),0)</f>
        <v>2</v>
      </c>
      <c r="S24" s="3">
        <f>ROUND(LOG(D24,2),0)</f>
        <v>1</v>
      </c>
      <c r="T24" s="3">
        <f>ROUND(LOG(E24,2),0)</f>
        <v>1</v>
      </c>
      <c r="U24" s="3">
        <f>ROUND(LOG(F24,2),0)</f>
        <v>2</v>
      </c>
      <c r="V24" s="3">
        <f>ROUND(LOG(G24,2),0)</f>
        <v>1</v>
      </c>
      <c r="W24" s="3">
        <f>ROUND(LOG(H24,2),0)</f>
        <v>1</v>
      </c>
      <c r="X24" s="3">
        <f>ROUND(LOG(I24,2),0)</f>
        <v>1</v>
      </c>
      <c r="Y24" s="3">
        <f>ROUND(LOG(J24,2),0)</f>
        <v>0</v>
      </c>
      <c r="Z24" s="3">
        <f>ROUND(LOG(K24,2),0)</f>
        <v>1</v>
      </c>
      <c r="AA24" s="6"/>
      <c r="AB24" s="6"/>
      <c r="AC24" s="6"/>
      <c r="AD24" s="6"/>
    </row>
    <row r="25" spans="1:30" x14ac:dyDescent="0.25">
      <c r="A25" s="5" t="s">
        <v>32</v>
      </c>
      <c r="B25" s="3">
        <v>1.04</v>
      </c>
      <c r="C25" s="3">
        <v>0.83330000000000004</v>
      </c>
      <c r="D25" s="3">
        <v>2.5499999999999998</v>
      </c>
      <c r="E25" s="3">
        <v>0.34670000000000001</v>
      </c>
      <c r="F25" s="3">
        <v>0.34</v>
      </c>
      <c r="G25" s="3">
        <v>0.1</v>
      </c>
      <c r="H25" s="3">
        <v>0.21</v>
      </c>
      <c r="I25" s="3">
        <v>1E-4</v>
      </c>
      <c r="J25" s="3">
        <v>1E-4</v>
      </c>
      <c r="K25" s="3">
        <v>1E-4</v>
      </c>
      <c r="L25" s="6"/>
      <c r="M25" s="6"/>
      <c r="N25" s="6"/>
      <c r="O25" s="6"/>
      <c r="P25" s="5" t="s">
        <v>32</v>
      </c>
      <c r="Q25" s="3">
        <f>ROUND(LOG(B25,2),0)</f>
        <v>0</v>
      </c>
      <c r="R25" s="3">
        <f>ROUND(LOG(C25,2),0)</f>
        <v>0</v>
      </c>
      <c r="S25" s="3">
        <f>ROUND(LOG(D25,2),0)</f>
        <v>1</v>
      </c>
      <c r="T25" s="3">
        <f>ROUND(LOG(E25,2),0)</f>
        <v>-2</v>
      </c>
      <c r="U25" s="3">
        <f>ROUND(LOG(F25,2),0)</f>
        <v>-2</v>
      </c>
      <c r="V25" s="3">
        <f>ROUND(LOG(G25,2),0)</f>
        <v>-3</v>
      </c>
      <c r="W25" s="3">
        <f>ROUND(LOG(H25,2),0)</f>
        <v>-2</v>
      </c>
      <c r="X25" s="3">
        <f>ROUND(LOG(I25,2),0)</f>
        <v>-13</v>
      </c>
      <c r="Y25" s="3">
        <f>ROUND(LOG(J25,2),0)</f>
        <v>-13</v>
      </c>
      <c r="Z25" s="3">
        <f>ROUND(LOG(K25,2),0)</f>
        <v>-13</v>
      </c>
      <c r="AA25" s="6"/>
      <c r="AB25" s="6"/>
      <c r="AC25" s="6"/>
      <c r="AD25" s="6"/>
    </row>
  </sheetData>
  <mergeCells count="2">
    <mergeCell ref="P1:AD1"/>
    <mergeCell ref="A1:O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2021-01-29T05:53:32Z</dcterms:modified>
</cp:coreProperties>
</file>