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EB31847-4525-4B92-B816-C8615653467A}" xr6:coauthVersionLast="47" xr6:coauthVersionMax="47" xr10:uidLastSave="{00000000-0000-0000-0000-000000000000}"/>
  <bookViews>
    <workbookView xWindow="6675" yWindow="2040" windowWidth="18465" windowHeight="11385" xr2:uid="{00000000-000D-0000-FFFF-FFFF00000000}"/>
  </bookViews>
  <sheets>
    <sheet name="table" sheetId="1" r:id="rId1"/>
  </sheets>
  <calcPr calcId="181029"/>
</workbook>
</file>

<file path=xl/calcChain.xml><?xml version="1.0" encoding="utf-8"?>
<calcChain xmlns="http://schemas.openxmlformats.org/spreadsheetml/2006/main">
  <c r="F2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<sst xmlns="http://schemas.openxmlformats.org/spreadsheetml/2006/main" count="86" uniqueCount="82">
  <si>
    <t>Cluster</t>
  </si>
  <si>
    <t>female</t>
  </si>
  <si>
    <t>male</t>
  </si>
  <si>
    <t>neo-female</t>
  </si>
  <si>
    <t>total</t>
  </si>
  <si>
    <t>4174  (41.55%)</t>
  </si>
  <si>
    <t>316  (3.18%)</t>
  </si>
  <si>
    <t>1488  (12.18%)</t>
  </si>
  <si>
    <t>1280  (12.74%)</t>
  </si>
  <si>
    <t>1942  (19.56%)</t>
  </si>
  <si>
    <t>616  (5.04%)</t>
  </si>
  <si>
    <t>839  (8.35%)</t>
  </si>
  <si>
    <t>961  (9.68%)</t>
  </si>
  <si>
    <t>1997  (16.35%)</t>
  </si>
  <si>
    <t>336  (3.34%)</t>
  </si>
  <si>
    <t>424  (4.27%)</t>
  </si>
  <si>
    <t>2326  (19.04%)</t>
  </si>
  <si>
    <t>165  (1.64%)</t>
  </si>
  <si>
    <t>1643  (16.55%)</t>
  </si>
  <si>
    <t>1  (0.01%)</t>
  </si>
  <si>
    <t>283  (2.82%)</t>
  </si>
  <si>
    <t>299  (3.01%)</t>
  </si>
  <si>
    <t>1162  (9.51%)</t>
  </si>
  <si>
    <t>272  (2.71%)</t>
  </si>
  <si>
    <t>197  (1.98%)</t>
  </si>
  <si>
    <t>706  (7.03%)</t>
  </si>
  <si>
    <t>382  (3.85%)</t>
  </si>
  <si>
    <t>156  (1.28%)</t>
  </si>
  <si>
    <t>141  (1.4%)</t>
  </si>
  <si>
    <t>932  (9.39%)</t>
  </si>
  <si>
    <t>104  (0.85%)</t>
  </si>
  <si>
    <t>360  (3.58%)</t>
  </si>
  <si>
    <t>681  (6.86%)</t>
  </si>
  <si>
    <t>84  (0.69%)</t>
  </si>
  <si>
    <t>147  (1.46%)</t>
  </si>
  <si>
    <t>181  (1.82%)</t>
  </si>
  <si>
    <t>711  (5.82%)</t>
  </si>
  <si>
    <t>367  (3.65%)</t>
  </si>
  <si>
    <t>124  (1.25%)</t>
  </si>
  <si>
    <t>542  (4.44%)</t>
  </si>
  <si>
    <t>140  (1.39%)</t>
  </si>
  <si>
    <t>158  (1.59%)</t>
  </si>
  <si>
    <t>708  (5.8%)</t>
  </si>
  <si>
    <t>93  (0.93%)</t>
  </si>
  <si>
    <t>453  (4.56%)</t>
  </si>
  <si>
    <t>64  (0.52%)</t>
  </si>
  <si>
    <t>56  (0.56%)</t>
  </si>
  <si>
    <t>197  (1.61%)</t>
  </si>
  <si>
    <t>37  (0.37%)</t>
  </si>
  <si>
    <t>266  (2.68%)</t>
  </si>
  <si>
    <t>33  (0.27%)</t>
  </si>
  <si>
    <t>45  (0.45%)</t>
  </si>
  <si>
    <t>58  (0.58%)</t>
  </si>
  <si>
    <t>209  (1.71%)</t>
  </si>
  <si>
    <t>179  (1.78%)</t>
  </si>
  <si>
    <t>59  (0.59%)</t>
  </si>
  <si>
    <t>16  (0.16%)</t>
  </si>
  <si>
    <t>89  (0.9%)</t>
  </si>
  <si>
    <t>162  (1.33%)</t>
  </si>
  <si>
    <t>103  (1.03%)</t>
  </si>
  <si>
    <t>38  (0.38%)</t>
  </si>
  <si>
    <t>126  (1.03%)</t>
  </si>
  <si>
    <t>19  (0.19%)</t>
  </si>
  <si>
    <t>50  (0.5%)</t>
  </si>
  <si>
    <t>185  (1.51%)</t>
  </si>
  <si>
    <t>92  (0.92%)</t>
  </si>
  <si>
    <t>22  (0.22%)</t>
  </si>
  <si>
    <t>131  (1.07%)</t>
  </si>
  <si>
    <t>52  (0.52%)</t>
  </si>
  <si>
    <t>161  (1.62%)</t>
  </si>
  <si>
    <t>32  (0.26%)</t>
  </si>
  <si>
    <t>44  (0.44%)</t>
  </si>
  <si>
    <t>170  (1.71%)</t>
  </si>
  <si>
    <t>5  (0.04%)</t>
  </si>
  <si>
    <t>49  (0.49%)</t>
  </si>
  <si>
    <t>104  (1.05%)</t>
  </si>
  <si>
    <t>93  (0.94%)</t>
  </si>
  <si>
    <t>10  (0.08%)</t>
  </si>
  <si>
    <t>125  (1.26%)</t>
    <phoneticPr fontId="1" type="noConversion"/>
  </si>
  <si>
    <t>1128  (9.23%)</t>
    <phoneticPr fontId="1" type="noConversion"/>
  </si>
  <si>
    <t>percent</t>
    <phoneticPr fontId="1" type="noConversion"/>
  </si>
  <si>
    <t>Table.S2 Percentage of cells in each clusters for each sample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</si>
</sst>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="85" zoomScaleNormal="85" workbookViewId="0">
      <selection sqref="A1:F1"/>
    </sheetView>
  </sheetViews>
  <sheetFormatPr defaultRowHeight="14.25" x14ac:dyDescent="0.15"/>
  <cols>
    <col min="1" max="5" width="19.125" customWidth="1"/>
    <col min="6" max="6" width="19.125" style="1" customWidth="1"/>
  </cols>
  <sheetData>
    <row r="1" spans="1:7" ht="15.75" x14ac:dyDescent="0.25">
      <c r="A1" s="7" t="s">
        <v>81</v>
      </c>
      <c r="B1" s="7"/>
      <c r="C1" s="7"/>
      <c r="D1" s="7"/>
      <c r="E1" s="7"/>
      <c r="F1" s="7"/>
    </row>
    <row r="2" spans="1:7" s="2" customFormat="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80</v>
      </c>
    </row>
    <row r="3" spans="1:7" ht="15.75" x14ac:dyDescent="0.25">
      <c r="A3" s="5">
        <v>0</v>
      </c>
      <c r="B3" s="5" t="s">
        <v>5</v>
      </c>
      <c r="C3" s="5" t="s">
        <v>6</v>
      </c>
      <c r="D3" s="5" t="s">
        <v>7</v>
      </c>
      <c r="E3" s="5">
        <v>5978</v>
      </c>
      <c r="F3" s="6">
        <f>E3/32188</f>
        <v>0.18572138685224307</v>
      </c>
    </row>
    <row r="4" spans="1:7" ht="15.75" x14ac:dyDescent="0.25">
      <c r="A4" s="5">
        <v>1</v>
      </c>
      <c r="B4" s="5" t="s">
        <v>8</v>
      </c>
      <c r="C4" s="5" t="s">
        <v>9</v>
      </c>
      <c r="D4" s="5" t="s">
        <v>10</v>
      </c>
      <c r="E4" s="5">
        <v>3838</v>
      </c>
      <c r="F4" s="6">
        <f t="shared" ref="F4:F28" si="0">E4/32188</f>
        <v>0.11923698272648192</v>
      </c>
    </row>
    <row r="5" spans="1:7" ht="15.75" x14ac:dyDescent="0.25">
      <c r="A5" s="5">
        <v>2</v>
      </c>
      <c r="B5" s="5" t="s">
        <v>11</v>
      </c>
      <c r="C5" s="5" t="s">
        <v>12</v>
      </c>
      <c r="D5" s="5" t="s">
        <v>13</v>
      </c>
      <c r="E5" s="5">
        <v>3797</v>
      </c>
      <c r="F5" s="6">
        <f t="shared" si="0"/>
        <v>0.11796321610538089</v>
      </c>
      <c r="G5" s="1"/>
    </row>
    <row r="6" spans="1:7" ht="15.75" x14ac:dyDescent="0.25">
      <c r="A6" s="5">
        <v>3</v>
      </c>
      <c r="B6" s="5" t="s">
        <v>14</v>
      </c>
      <c r="C6" s="5" t="s">
        <v>15</v>
      </c>
      <c r="D6" s="5" t="s">
        <v>16</v>
      </c>
      <c r="E6" s="5">
        <v>3086</v>
      </c>
      <c r="F6" s="6">
        <f t="shared" si="0"/>
        <v>9.5874238846775192E-2</v>
      </c>
    </row>
    <row r="7" spans="1:7" ht="15.75" x14ac:dyDescent="0.25">
      <c r="A7" s="5">
        <v>4</v>
      </c>
      <c r="B7" s="5" t="s">
        <v>17</v>
      </c>
      <c r="C7" s="5" t="s">
        <v>18</v>
      </c>
      <c r="D7" s="5" t="s">
        <v>19</v>
      </c>
      <c r="E7" s="5">
        <v>1809</v>
      </c>
      <c r="F7" s="6">
        <f t="shared" si="0"/>
        <v>5.6201068721262584E-2</v>
      </c>
    </row>
    <row r="8" spans="1:7" ht="15.75" x14ac:dyDescent="0.25">
      <c r="A8" s="5">
        <v>5</v>
      </c>
      <c r="B8" s="5" t="s">
        <v>20</v>
      </c>
      <c r="C8" s="5" t="s">
        <v>21</v>
      </c>
      <c r="D8" s="5" t="s">
        <v>22</v>
      </c>
      <c r="E8" s="5">
        <v>1744</v>
      </c>
      <c r="F8" s="6">
        <f t="shared" si="0"/>
        <v>5.4181682614638994E-2</v>
      </c>
    </row>
    <row r="9" spans="1:7" ht="15.75" x14ac:dyDescent="0.25">
      <c r="A9" s="5">
        <v>6</v>
      </c>
      <c r="B9" s="5" t="s">
        <v>23</v>
      </c>
      <c r="C9" s="5" t="s">
        <v>24</v>
      </c>
      <c r="D9" s="5" t="s">
        <v>79</v>
      </c>
      <c r="E9" s="5">
        <v>1597</v>
      </c>
      <c r="F9" s="6">
        <f t="shared" si="0"/>
        <v>4.961476326581335E-2</v>
      </c>
    </row>
    <row r="10" spans="1:7" ht="15.75" x14ac:dyDescent="0.25">
      <c r="A10" s="5">
        <v>7</v>
      </c>
      <c r="B10" s="5" t="s">
        <v>25</v>
      </c>
      <c r="C10" s="5" t="s">
        <v>26</v>
      </c>
      <c r="D10" s="5" t="s">
        <v>27</v>
      </c>
      <c r="E10" s="5">
        <v>1244</v>
      </c>
      <c r="F10" s="6">
        <f t="shared" si="0"/>
        <v>3.8647943332919099E-2</v>
      </c>
    </row>
    <row r="11" spans="1:7" ht="15.75" x14ac:dyDescent="0.25">
      <c r="A11" s="5">
        <v>8</v>
      </c>
      <c r="B11" s="5" t="s">
        <v>28</v>
      </c>
      <c r="C11" s="5" t="s">
        <v>29</v>
      </c>
      <c r="D11" s="5" t="s">
        <v>30</v>
      </c>
      <c r="E11" s="5">
        <v>1177</v>
      </c>
      <c r="F11" s="6">
        <f t="shared" si="0"/>
        <v>3.6566422269168633E-2</v>
      </c>
    </row>
    <row r="12" spans="1:7" ht="15.75" x14ac:dyDescent="0.25">
      <c r="A12" s="5">
        <v>9</v>
      </c>
      <c r="B12" s="5" t="s">
        <v>31</v>
      </c>
      <c r="C12" s="5" t="s">
        <v>32</v>
      </c>
      <c r="D12" s="5" t="s">
        <v>33</v>
      </c>
      <c r="E12" s="5">
        <v>1125</v>
      </c>
      <c r="F12" s="6">
        <f t="shared" si="0"/>
        <v>3.4950913383869762E-2</v>
      </c>
    </row>
    <row r="13" spans="1:7" ht="15.75" x14ac:dyDescent="0.25">
      <c r="A13" s="5">
        <v>10</v>
      </c>
      <c r="B13" s="5" t="s">
        <v>34</v>
      </c>
      <c r="C13" s="5" t="s">
        <v>35</v>
      </c>
      <c r="D13" s="5" t="s">
        <v>36</v>
      </c>
      <c r="E13" s="5">
        <v>1039</v>
      </c>
      <c r="F13" s="6">
        <f t="shared" si="0"/>
        <v>3.2279110227413942E-2</v>
      </c>
    </row>
    <row r="14" spans="1:7" ht="15.75" x14ac:dyDescent="0.25">
      <c r="A14" s="5">
        <v>11</v>
      </c>
      <c r="B14" s="5" t="s">
        <v>37</v>
      </c>
      <c r="C14" s="5" t="s">
        <v>38</v>
      </c>
      <c r="D14" s="5" t="s">
        <v>39</v>
      </c>
      <c r="E14" s="5">
        <v>1033</v>
      </c>
      <c r="F14" s="6">
        <f t="shared" si="0"/>
        <v>3.2092705356033306E-2</v>
      </c>
    </row>
    <row r="15" spans="1:7" ht="15.75" x14ac:dyDescent="0.25">
      <c r="A15" s="5">
        <v>12</v>
      </c>
      <c r="B15" s="5" t="s">
        <v>40</v>
      </c>
      <c r="C15" s="5" t="s">
        <v>41</v>
      </c>
      <c r="D15" s="5" t="s">
        <v>42</v>
      </c>
      <c r="E15" s="5">
        <v>1006</v>
      </c>
      <c r="F15" s="6">
        <f t="shared" si="0"/>
        <v>3.1253883434820433E-2</v>
      </c>
    </row>
    <row r="16" spans="1:7" ht="15.75" x14ac:dyDescent="0.25">
      <c r="A16" s="5">
        <v>13</v>
      </c>
      <c r="B16" s="5" t="s">
        <v>43</v>
      </c>
      <c r="C16" s="5" t="s">
        <v>44</v>
      </c>
      <c r="D16" s="5" t="s">
        <v>45</v>
      </c>
      <c r="E16" s="5">
        <v>610</v>
      </c>
      <c r="F16" s="6">
        <f t="shared" si="0"/>
        <v>1.8951161923698272E-2</v>
      </c>
    </row>
    <row r="17" spans="1:6" ht="15.75" x14ac:dyDescent="0.25">
      <c r="A17" s="5">
        <v>14</v>
      </c>
      <c r="B17" s="5" t="s">
        <v>46</v>
      </c>
      <c r="C17" s="5" t="s">
        <v>78</v>
      </c>
      <c r="D17" s="5" t="s">
        <v>47</v>
      </c>
      <c r="E17" s="5">
        <v>378</v>
      </c>
      <c r="F17" s="6">
        <f t="shared" si="0"/>
        <v>1.1743506896980241E-2</v>
      </c>
    </row>
    <row r="18" spans="1:6" ht="15.75" x14ac:dyDescent="0.25">
      <c r="A18" s="5">
        <v>15</v>
      </c>
      <c r="B18" s="5" t="s">
        <v>48</v>
      </c>
      <c r="C18" s="5" t="s">
        <v>49</v>
      </c>
      <c r="D18" s="5" t="s">
        <v>50</v>
      </c>
      <c r="E18" s="5">
        <v>336</v>
      </c>
      <c r="F18" s="6">
        <f t="shared" si="0"/>
        <v>1.043867279731577E-2</v>
      </c>
    </row>
    <row r="19" spans="1:6" ht="15.75" x14ac:dyDescent="0.25">
      <c r="A19" s="5">
        <v>16</v>
      </c>
      <c r="B19" s="5" t="s">
        <v>51</v>
      </c>
      <c r="C19" s="5" t="s">
        <v>52</v>
      </c>
      <c r="D19" s="5" t="s">
        <v>53</v>
      </c>
      <c r="E19" s="5">
        <v>312</v>
      </c>
      <c r="F19" s="6">
        <f t="shared" si="0"/>
        <v>9.6930533117932146E-3</v>
      </c>
    </row>
    <row r="20" spans="1:6" ht="15.75" x14ac:dyDescent="0.25">
      <c r="A20" s="5">
        <v>17</v>
      </c>
      <c r="B20" s="5" t="s">
        <v>54</v>
      </c>
      <c r="C20" s="5" t="s">
        <v>55</v>
      </c>
      <c r="D20" s="5" t="s">
        <v>50</v>
      </c>
      <c r="E20" s="5">
        <v>271</v>
      </c>
      <c r="F20" s="6">
        <f t="shared" si="0"/>
        <v>8.4192866906921838E-3</v>
      </c>
    </row>
    <row r="21" spans="1:6" ht="15.75" x14ac:dyDescent="0.25">
      <c r="A21" s="5">
        <v>18</v>
      </c>
      <c r="B21" s="5" t="s">
        <v>56</v>
      </c>
      <c r="C21" s="5" t="s">
        <v>57</v>
      </c>
      <c r="D21" s="5" t="s">
        <v>58</v>
      </c>
      <c r="E21" s="5">
        <v>267</v>
      </c>
      <c r="F21" s="6">
        <f t="shared" si="0"/>
        <v>8.2950167764384245E-3</v>
      </c>
    </row>
    <row r="22" spans="1:6" ht="15.75" x14ac:dyDescent="0.25">
      <c r="A22" s="5">
        <v>19</v>
      </c>
      <c r="B22" s="5" t="s">
        <v>59</v>
      </c>
      <c r="C22" s="5" t="s">
        <v>60</v>
      </c>
      <c r="D22" s="5" t="s">
        <v>61</v>
      </c>
      <c r="E22" s="5">
        <v>267</v>
      </c>
      <c r="F22" s="6">
        <f t="shared" si="0"/>
        <v>8.2950167764384245E-3</v>
      </c>
    </row>
    <row r="23" spans="1:6" ht="15.75" x14ac:dyDescent="0.25">
      <c r="A23" s="5">
        <v>20</v>
      </c>
      <c r="B23" s="5" t="s">
        <v>62</v>
      </c>
      <c r="C23" s="5" t="s">
        <v>63</v>
      </c>
      <c r="D23" s="5" t="s">
        <v>64</v>
      </c>
      <c r="E23" s="5">
        <v>254</v>
      </c>
      <c r="F23" s="6">
        <f t="shared" si="0"/>
        <v>7.8911395551137069E-3</v>
      </c>
    </row>
    <row r="24" spans="1:6" ht="15.75" x14ac:dyDescent="0.25">
      <c r="A24" s="5">
        <v>21</v>
      </c>
      <c r="B24" s="5" t="s">
        <v>65</v>
      </c>
      <c r="C24" s="5" t="s">
        <v>66</v>
      </c>
      <c r="D24" s="5" t="s">
        <v>67</v>
      </c>
      <c r="E24" s="5">
        <v>245</v>
      </c>
      <c r="F24" s="6">
        <f t="shared" si="0"/>
        <v>7.6115322480427485E-3</v>
      </c>
    </row>
    <row r="25" spans="1:6" ht="15.75" x14ac:dyDescent="0.25">
      <c r="A25" s="5">
        <v>22</v>
      </c>
      <c r="B25" s="5" t="s">
        <v>68</v>
      </c>
      <c r="C25" s="5" t="s">
        <v>69</v>
      </c>
      <c r="D25" s="5" t="s">
        <v>70</v>
      </c>
      <c r="E25" s="5">
        <v>245</v>
      </c>
      <c r="F25" s="6">
        <f t="shared" si="0"/>
        <v>7.6115322480427485E-3</v>
      </c>
    </row>
    <row r="26" spans="1:6" ht="15.75" x14ac:dyDescent="0.25">
      <c r="A26" s="5">
        <v>23</v>
      </c>
      <c r="B26" s="5" t="s">
        <v>71</v>
      </c>
      <c r="C26" s="5" t="s">
        <v>72</v>
      </c>
      <c r="D26" s="5" t="s">
        <v>73</v>
      </c>
      <c r="E26" s="5">
        <v>219</v>
      </c>
      <c r="F26" s="6">
        <f t="shared" si="0"/>
        <v>6.8037778053933141E-3</v>
      </c>
    </row>
    <row r="27" spans="1:6" ht="15.75" x14ac:dyDescent="0.25">
      <c r="A27" s="5">
        <v>24</v>
      </c>
      <c r="B27" s="5" t="s">
        <v>74</v>
      </c>
      <c r="C27" s="5" t="s">
        <v>75</v>
      </c>
      <c r="D27" s="5" t="s">
        <v>73</v>
      </c>
      <c r="E27" s="5">
        <v>158</v>
      </c>
      <c r="F27" s="6">
        <f t="shared" si="0"/>
        <v>4.9086616130234869E-3</v>
      </c>
    </row>
    <row r="28" spans="1:6" ht="15.75" x14ac:dyDescent="0.25">
      <c r="A28" s="5">
        <v>25</v>
      </c>
      <c r="B28" s="5" t="s">
        <v>63</v>
      </c>
      <c r="C28" s="5" t="s">
        <v>76</v>
      </c>
      <c r="D28" s="5" t="s">
        <v>77</v>
      </c>
      <c r="E28" s="5">
        <v>153</v>
      </c>
      <c r="F28" s="6">
        <f t="shared" si="0"/>
        <v>4.7533242202062878E-3</v>
      </c>
    </row>
    <row r="29" spans="1:6" ht="15.75" x14ac:dyDescent="0.25">
      <c r="A29" s="5">
        <v>10045</v>
      </c>
      <c r="B29" s="5">
        <v>9928</v>
      </c>
      <c r="C29" s="5">
        <v>12215</v>
      </c>
      <c r="D29" s="5">
        <v>32188</v>
      </c>
      <c r="E29" s="5" t="s">
        <v>4</v>
      </c>
      <c r="F29" s="6">
        <f>SUM(F3:F28)</f>
        <v>1</v>
      </c>
    </row>
  </sheetData>
  <mergeCells count="1">
    <mergeCell ref="A1:F1"/>
  </mergeCells>
  <phoneticPr fontId="1" type="noConversion"/>
  <pageMargins left="0.7" right="0.7" top="0.75" bottom="0.75" header="0.3" footer="0.3"/>
  <ignoredErrors>
    <ignoredError sqref="A2:E8 A18:E29 A17:B17 D17:E17 A10:E16 A9:C9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鹏飞 蔡</cp:lastModifiedBy>
  <dcterms:modified xsi:type="dcterms:W3CDTF">2025-11-27T06:35:47Z</dcterms:modified>
</cp:coreProperties>
</file>