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pedro\OneDrive\Documents\UW\Fate_Transport review\Biology_reviews_submission\"/>
    </mc:Choice>
  </mc:AlternateContent>
  <xr:revisionPtr revIDLastSave="0" documentId="13_ncr:1_{2BEDDF08-ACFC-4940-BDE8-6543219660B5}" xr6:coauthVersionLast="47" xr6:coauthVersionMax="47" xr10:uidLastSave="{00000000-0000-0000-0000-000000000000}"/>
  <bookViews>
    <workbookView xWindow="-108" yWindow="-108" windowWidth="23256" windowHeight="13896" xr2:uid="{00000000-000D-0000-FFFF-FFFF00000000}"/>
  </bookViews>
  <sheets>
    <sheet name="Manuscripts" sheetId="2" r:id="rId1"/>
    <sheet name="Manuscript findings" sheetId="3" r:id="rId2"/>
    <sheet name="Other relavant papers" sheetId="1"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41" i="3" l="1"/>
  <c r="E342" i="3"/>
  <c r="E343" i="3"/>
  <c r="E344" i="3"/>
  <c r="E345" i="3"/>
  <c r="E346" i="3"/>
  <c r="E340" i="3"/>
  <c r="D341" i="3"/>
  <c r="D342" i="3"/>
  <c r="D343" i="3"/>
  <c r="D344" i="3"/>
  <c r="D345" i="3"/>
  <c r="D346" i="3"/>
  <c r="D340" i="3"/>
  <c r="E350" i="3"/>
  <c r="D350" i="3"/>
  <c r="E349" i="3"/>
  <c r="D349" i="3"/>
  <c r="E348" i="3"/>
  <c r="D348" i="3"/>
  <c r="E347" i="3"/>
  <c r="D347" i="3"/>
  <c r="E339" i="3"/>
  <c r="D339" i="3"/>
  <c r="E338" i="3"/>
  <c r="D338" i="3"/>
  <c r="E337" i="3"/>
  <c r="D337" i="3"/>
  <c r="E336" i="3"/>
  <c r="D336" i="3"/>
  <c r="E335" i="3"/>
  <c r="D335" i="3"/>
  <c r="E334" i="3"/>
  <c r="D334" i="3"/>
  <c r="E333" i="3"/>
  <c r="D333" i="3"/>
  <c r="E332" i="3"/>
  <c r="D332" i="3"/>
  <c r="E331" i="3"/>
  <c r="D331" i="3"/>
  <c r="E330" i="3"/>
  <c r="D330" i="3"/>
  <c r="E329" i="3"/>
  <c r="D329" i="3"/>
  <c r="E328" i="3"/>
  <c r="D328" i="3"/>
  <c r="E327" i="3"/>
  <c r="D327" i="3"/>
  <c r="E326" i="3"/>
  <c r="D326" i="3"/>
  <c r="E325" i="3"/>
  <c r="D325" i="3"/>
  <c r="E324" i="3"/>
  <c r="D324" i="3"/>
  <c r="E323" i="3"/>
  <c r="D323" i="3"/>
  <c r="E322" i="3"/>
  <c r="D322" i="3"/>
  <c r="E321" i="3"/>
  <c r="D321" i="3"/>
  <c r="E320" i="3"/>
  <c r="D320" i="3"/>
  <c r="E319" i="3"/>
  <c r="D319" i="3"/>
  <c r="E318" i="3"/>
  <c r="D318" i="3"/>
  <c r="E317" i="3"/>
  <c r="D317" i="3"/>
  <c r="E316" i="3"/>
  <c r="D316" i="3"/>
  <c r="E315" i="3"/>
  <c r="D315" i="3"/>
  <c r="E314" i="3"/>
  <c r="D314" i="3"/>
  <c r="E313" i="3"/>
  <c r="D313" i="3"/>
  <c r="E312" i="3"/>
  <c r="D312" i="3"/>
  <c r="E311" i="3"/>
  <c r="D311" i="3"/>
  <c r="E310" i="3"/>
  <c r="D310" i="3"/>
  <c r="E309" i="3"/>
  <c r="D309" i="3"/>
  <c r="E308" i="3"/>
  <c r="D308" i="3"/>
  <c r="E307" i="3"/>
  <c r="D307" i="3"/>
  <c r="E306" i="3"/>
  <c r="D306" i="3"/>
  <c r="E305" i="3"/>
  <c r="D305" i="3"/>
  <c r="E304" i="3"/>
  <c r="D304" i="3"/>
  <c r="E303" i="3"/>
  <c r="D303" i="3"/>
  <c r="E302" i="3"/>
  <c r="D302" i="3"/>
  <c r="E301" i="3"/>
  <c r="D301" i="3"/>
  <c r="E300" i="3"/>
  <c r="D300" i="3"/>
  <c r="E299" i="3"/>
  <c r="D299" i="3"/>
  <c r="E298" i="3"/>
  <c r="D298" i="3"/>
  <c r="E297" i="3"/>
  <c r="D297" i="3"/>
  <c r="E296" i="3"/>
  <c r="D296" i="3"/>
  <c r="E295" i="3"/>
  <c r="D295" i="3"/>
  <c r="E294" i="3"/>
  <c r="D294" i="3"/>
  <c r="E293" i="3"/>
  <c r="D293" i="3"/>
  <c r="E292" i="3"/>
  <c r="D292" i="3"/>
  <c r="E291" i="3"/>
  <c r="D291" i="3"/>
  <c r="E290" i="3"/>
  <c r="D290" i="3"/>
  <c r="E289" i="3"/>
  <c r="D289" i="3"/>
  <c r="E288" i="3"/>
  <c r="D288" i="3"/>
  <c r="E287" i="3"/>
  <c r="D287" i="3"/>
  <c r="E286" i="3"/>
  <c r="D286" i="3"/>
  <c r="E285" i="3"/>
  <c r="D285" i="3"/>
  <c r="E284" i="3"/>
  <c r="D284" i="3"/>
  <c r="E283" i="3"/>
  <c r="D283" i="3"/>
  <c r="E282" i="3"/>
  <c r="D282" i="3"/>
  <c r="E281" i="3"/>
  <c r="D281" i="3"/>
  <c r="E280" i="3"/>
  <c r="D280" i="3"/>
  <c r="E279" i="3"/>
  <c r="D279" i="3"/>
  <c r="E278" i="3"/>
  <c r="D278" i="3"/>
  <c r="E277" i="3"/>
  <c r="D277" i="3"/>
  <c r="E276" i="3"/>
  <c r="D276" i="3"/>
  <c r="E275" i="3"/>
  <c r="D275" i="3"/>
  <c r="E274" i="3"/>
  <c r="D274" i="3"/>
  <c r="E273" i="3"/>
  <c r="D273" i="3"/>
  <c r="E272" i="3"/>
  <c r="D272" i="3"/>
  <c r="E271" i="3"/>
  <c r="D271" i="3"/>
  <c r="E270" i="3"/>
  <c r="D270" i="3"/>
  <c r="E269" i="3"/>
  <c r="D269" i="3"/>
  <c r="E268" i="3"/>
  <c r="D268" i="3"/>
  <c r="E267" i="3"/>
  <c r="D267" i="3"/>
  <c r="E266" i="3"/>
  <c r="D266" i="3"/>
  <c r="E265" i="3"/>
  <c r="D265" i="3"/>
  <c r="E264" i="3"/>
  <c r="D264" i="3"/>
  <c r="E263" i="3"/>
  <c r="D263" i="3"/>
  <c r="E262" i="3"/>
  <c r="D262" i="3"/>
  <c r="E261" i="3"/>
  <c r="D261" i="3"/>
  <c r="E260" i="3"/>
  <c r="D260" i="3"/>
  <c r="E259" i="3"/>
  <c r="D259" i="3"/>
  <c r="E258" i="3"/>
  <c r="D258" i="3"/>
  <c r="E257" i="3"/>
  <c r="D257" i="3"/>
  <c r="E256" i="3"/>
  <c r="D256" i="3"/>
  <c r="E255" i="3"/>
  <c r="D255" i="3"/>
  <c r="E254" i="3"/>
  <c r="D254" i="3"/>
  <c r="E253" i="3"/>
  <c r="D253" i="3"/>
  <c r="E252" i="3"/>
  <c r="D252" i="3"/>
  <c r="E251" i="3"/>
  <c r="D251" i="3"/>
  <c r="E250" i="3"/>
  <c r="D250" i="3"/>
  <c r="E249" i="3"/>
  <c r="D249" i="3"/>
  <c r="E248" i="3"/>
  <c r="D248" i="3"/>
  <c r="E247" i="3"/>
  <c r="D247" i="3"/>
  <c r="E246" i="3"/>
  <c r="D246" i="3"/>
  <c r="E245" i="3"/>
  <c r="D245" i="3"/>
  <c r="E244" i="3"/>
  <c r="D244" i="3"/>
  <c r="E243" i="3"/>
  <c r="D243" i="3"/>
  <c r="E242" i="3"/>
  <c r="D242" i="3"/>
  <c r="E241" i="3"/>
  <c r="D241" i="3"/>
  <c r="E240" i="3"/>
  <c r="D240" i="3"/>
  <c r="E239" i="3"/>
  <c r="D239" i="3"/>
  <c r="E238" i="3"/>
  <c r="D238" i="3"/>
  <c r="E237" i="3"/>
  <c r="D237" i="3"/>
  <c r="E236" i="3"/>
  <c r="D236" i="3"/>
  <c r="E235" i="3"/>
  <c r="D235" i="3"/>
  <c r="E234" i="3"/>
  <c r="D234" i="3"/>
  <c r="E233" i="3"/>
  <c r="D233" i="3"/>
  <c r="E232" i="3"/>
  <c r="D232" i="3"/>
  <c r="E231" i="3"/>
  <c r="D231" i="3"/>
  <c r="E230" i="3"/>
  <c r="D230" i="3"/>
  <c r="E229" i="3"/>
  <c r="D229" i="3"/>
  <c r="E228" i="3"/>
  <c r="D228" i="3"/>
  <c r="E227" i="3"/>
  <c r="D227" i="3"/>
  <c r="E226" i="3"/>
  <c r="D226" i="3"/>
  <c r="E225" i="3"/>
  <c r="D225" i="3"/>
  <c r="E224" i="3"/>
  <c r="D224" i="3"/>
  <c r="E223" i="3"/>
  <c r="D223" i="3"/>
  <c r="E222" i="3"/>
  <c r="D222" i="3"/>
  <c r="E221" i="3"/>
  <c r="D221" i="3"/>
  <c r="E220" i="3"/>
  <c r="D220" i="3"/>
  <c r="E219" i="3"/>
  <c r="D219" i="3"/>
  <c r="E218" i="3"/>
  <c r="D218" i="3"/>
  <c r="E217" i="3"/>
  <c r="D217" i="3"/>
  <c r="E216" i="3"/>
  <c r="D216" i="3"/>
  <c r="E215" i="3"/>
  <c r="D215" i="3"/>
  <c r="E214" i="3"/>
  <c r="D214" i="3"/>
  <c r="E213" i="3"/>
  <c r="D213" i="3"/>
  <c r="E212" i="3"/>
  <c r="D212" i="3"/>
  <c r="E211" i="3"/>
  <c r="D211" i="3"/>
  <c r="E210" i="3"/>
  <c r="D210" i="3"/>
  <c r="E209" i="3"/>
  <c r="D209" i="3"/>
  <c r="E208" i="3"/>
  <c r="D208" i="3"/>
  <c r="E207" i="3"/>
  <c r="D207" i="3"/>
  <c r="E206" i="3"/>
  <c r="D206" i="3"/>
  <c r="E205" i="3"/>
  <c r="D205" i="3"/>
  <c r="E204" i="3"/>
  <c r="D204" i="3"/>
  <c r="E203" i="3"/>
  <c r="D203" i="3"/>
  <c r="E202" i="3"/>
  <c r="D202" i="3"/>
  <c r="E201" i="3"/>
  <c r="D201" i="3"/>
  <c r="E200" i="3"/>
  <c r="D200" i="3"/>
  <c r="E199" i="3"/>
  <c r="D199" i="3"/>
  <c r="E198" i="3"/>
  <c r="D198" i="3"/>
  <c r="E197" i="3"/>
  <c r="D197" i="3"/>
  <c r="E196" i="3"/>
  <c r="D196" i="3"/>
  <c r="E195" i="3"/>
  <c r="D195" i="3"/>
  <c r="E194" i="3"/>
  <c r="D194" i="3"/>
  <c r="E193" i="3"/>
  <c r="D193" i="3"/>
  <c r="E192" i="3"/>
  <c r="D192" i="3"/>
  <c r="E191" i="3"/>
  <c r="D191" i="3"/>
  <c r="E190" i="3"/>
  <c r="D190" i="3"/>
  <c r="E189" i="3"/>
  <c r="D189" i="3"/>
  <c r="E188" i="3"/>
  <c r="D188" i="3"/>
  <c r="E187" i="3"/>
  <c r="D187" i="3"/>
  <c r="E186" i="3"/>
  <c r="D186" i="3"/>
  <c r="E185" i="3"/>
  <c r="D185" i="3"/>
  <c r="E184" i="3"/>
  <c r="D184" i="3"/>
  <c r="E183" i="3"/>
  <c r="D183" i="3"/>
  <c r="E182" i="3"/>
  <c r="D182" i="3"/>
  <c r="E181" i="3"/>
  <c r="D181" i="3"/>
  <c r="E180" i="3"/>
  <c r="D180" i="3"/>
  <c r="E179" i="3"/>
  <c r="D179" i="3"/>
  <c r="E178" i="3"/>
  <c r="D178" i="3"/>
  <c r="E177" i="3"/>
  <c r="D177" i="3"/>
  <c r="E176" i="3"/>
  <c r="D176" i="3"/>
  <c r="E175" i="3"/>
  <c r="D175" i="3"/>
  <c r="E174" i="3"/>
  <c r="D174" i="3"/>
  <c r="E173" i="3"/>
  <c r="D173" i="3"/>
  <c r="E172" i="3"/>
  <c r="D172" i="3"/>
  <c r="E171" i="3"/>
  <c r="D171" i="3"/>
  <c r="E170" i="3"/>
  <c r="D170" i="3"/>
  <c r="E169" i="3"/>
  <c r="D169" i="3"/>
  <c r="E168" i="3"/>
  <c r="D168" i="3"/>
  <c r="E167" i="3"/>
  <c r="D167" i="3"/>
  <c r="E166" i="3"/>
  <c r="D166" i="3"/>
  <c r="E165" i="3"/>
  <c r="D165" i="3"/>
  <c r="E164" i="3"/>
  <c r="D164" i="3"/>
  <c r="E163" i="3"/>
  <c r="D163" i="3"/>
  <c r="E162" i="3"/>
  <c r="D162" i="3"/>
  <c r="E161" i="3"/>
  <c r="D161" i="3"/>
  <c r="E160" i="3"/>
  <c r="D160" i="3"/>
  <c r="E159" i="3"/>
  <c r="D159" i="3"/>
  <c r="E158" i="3"/>
  <c r="D158" i="3"/>
  <c r="E157" i="3"/>
  <c r="D157" i="3"/>
  <c r="E156" i="3"/>
  <c r="D156" i="3"/>
  <c r="E155" i="3"/>
  <c r="D155" i="3"/>
  <c r="E154" i="3"/>
  <c r="D154" i="3"/>
  <c r="E153" i="3"/>
  <c r="D153" i="3"/>
  <c r="E152" i="3"/>
  <c r="D152" i="3"/>
  <c r="E151" i="3"/>
  <c r="D151" i="3"/>
  <c r="E150" i="3"/>
  <c r="D150" i="3"/>
  <c r="E149" i="3"/>
  <c r="D149" i="3"/>
  <c r="E148" i="3"/>
  <c r="D148" i="3"/>
  <c r="E147" i="3"/>
  <c r="D147" i="3"/>
  <c r="E146" i="3"/>
  <c r="D146" i="3"/>
  <c r="E145" i="3"/>
  <c r="D145" i="3"/>
  <c r="E144" i="3"/>
  <c r="D144" i="3"/>
  <c r="E143" i="3"/>
  <c r="D143" i="3"/>
  <c r="E142" i="3"/>
  <c r="D142" i="3"/>
  <c r="E141" i="3"/>
  <c r="D141" i="3"/>
  <c r="E140" i="3"/>
  <c r="D140" i="3"/>
  <c r="E139" i="3"/>
  <c r="D139" i="3"/>
  <c r="E138" i="3"/>
  <c r="D138" i="3"/>
  <c r="E137" i="3"/>
  <c r="D137" i="3"/>
  <c r="E136" i="3"/>
  <c r="D136" i="3"/>
  <c r="E135" i="3"/>
  <c r="D135" i="3"/>
  <c r="E134" i="3"/>
  <c r="D134" i="3"/>
  <c r="E133" i="3"/>
  <c r="D133" i="3"/>
  <c r="E132" i="3"/>
  <c r="D132" i="3"/>
  <c r="E131" i="3"/>
  <c r="D131" i="3"/>
  <c r="E130" i="3"/>
  <c r="D130" i="3"/>
  <c r="E129" i="3"/>
  <c r="D129" i="3"/>
  <c r="E128" i="3"/>
  <c r="D128" i="3"/>
  <c r="E127" i="3"/>
  <c r="D127" i="3"/>
  <c r="E126" i="3"/>
  <c r="D126" i="3"/>
  <c r="E125" i="3"/>
  <c r="D125" i="3"/>
  <c r="E124" i="3"/>
  <c r="D124" i="3"/>
  <c r="E123" i="3"/>
  <c r="D123" i="3"/>
  <c r="E122" i="3"/>
  <c r="D122" i="3"/>
  <c r="E121" i="3"/>
  <c r="D121" i="3"/>
  <c r="E120" i="3"/>
  <c r="D120" i="3"/>
  <c r="E119" i="3"/>
  <c r="D119" i="3"/>
  <c r="E118" i="3"/>
  <c r="D118" i="3"/>
  <c r="E117" i="3"/>
  <c r="D117" i="3"/>
  <c r="E116" i="3"/>
  <c r="D116" i="3"/>
  <c r="E115" i="3"/>
  <c r="D115" i="3"/>
  <c r="E114" i="3"/>
  <c r="D114" i="3"/>
  <c r="E113" i="3"/>
  <c r="D113" i="3"/>
  <c r="E112" i="3"/>
  <c r="D112" i="3"/>
  <c r="E111" i="3"/>
  <c r="D111" i="3"/>
  <c r="E110" i="3"/>
  <c r="D110" i="3"/>
  <c r="E109" i="3"/>
  <c r="D109" i="3"/>
  <c r="E108" i="3"/>
  <c r="D108" i="3"/>
  <c r="E107" i="3"/>
  <c r="D107" i="3"/>
  <c r="E106" i="3"/>
  <c r="D106" i="3"/>
  <c r="E105" i="3"/>
  <c r="D105" i="3"/>
  <c r="E104" i="3"/>
  <c r="D104" i="3"/>
  <c r="E103" i="3"/>
  <c r="D103" i="3"/>
  <c r="E102" i="3"/>
  <c r="D102" i="3"/>
  <c r="E101" i="3"/>
  <c r="D101" i="3"/>
  <c r="E100" i="3"/>
  <c r="D100" i="3"/>
  <c r="E99" i="3"/>
  <c r="D99" i="3"/>
  <c r="E98" i="3"/>
  <c r="D98" i="3"/>
  <c r="E97" i="3"/>
  <c r="D97" i="3"/>
  <c r="E96" i="3"/>
  <c r="D96" i="3"/>
  <c r="E95" i="3"/>
  <c r="D95" i="3"/>
  <c r="E94" i="3"/>
  <c r="D94" i="3"/>
  <c r="E93" i="3"/>
  <c r="D93" i="3"/>
  <c r="E92" i="3"/>
  <c r="D92" i="3"/>
  <c r="E91" i="3"/>
  <c r="D91" i="3"/>
  <c r="E90" i="3"/>
  <c r="D90" i="3"/>
  <c r="E89" i="3"/>
  <c r="D89" i="3"/>
  <c r="E88" i="3"/>
  <c r="D88" i="3"/>
  <c r="E87" i="3"/>
  <c r="D87" i="3"/>
  <c r="E86" i="3"/>
  <c r="D86" i="3"/>
  <c r="E85" i="3"/>
  <c r="D85" i="3"/>
  <c r="E84" i="3"/>
  <c r="D84" i="3"/>
  <c r="E83" i="3"/>
  <c r="D83" i="3"/>
  <c r="E82" i="3"/>
  <c r="D82" i="3"/>
  <c r="E81" i="3"/>
  <c r="D81" i="3"/>
  <c r="E80" i="3"/>
  <c r="D80" i="3"/>
  <c r="E79" i="3"/>
  <c r="D79" i="3"/>
  <c r="E78" i="3"/>
  <c r="D78" i="3"/>
  <c r="E77" i="3"/>
  <c r="D77" i="3"/>
  <c r="E76" i="3"/>
  <c r="D76" i="3"/>
  <c r="E75" i="3"/>
  <c r="D75" i="3"/>
  <c r="E74" i="3"/>
  <c r="D74" i="3"/>
  <c r="E73" i="3"/>
  <c r="D73" i="3"/>
  <c r="E72" i="3"/>
  <c r="D72" i="3"/>
  <c r="E71" i="3"/>
  <c r="D71" i="3"/>
  <c r="E70" i="3"/>
  <c r="D70" i="3"/>
  <c r="E69" i="3"/>
  <c r="D69" i="3"/>
  <c r="E68" i="3"/>
  <c r="D68" i="3"/>
  <c r="E67" i="3"/>
  <c r="D67" i="3"/>
  <c r="E66" i="3"/>
  <c r="D66" i="3"/>
  <c r="E65" i="3"/>
  <c r="D65" i="3"/>
  <c r="E64" i="3"/>
  <c r="D64" i="3"/>
  <c r="E63" i="3"/>
  <c r="D63" i="3"/>
  <c r="E62" i="3"/>
  <c r="D62" i="3"/>
  <c r="E61" i="3"/>
  <c r="D61" i="3"/>
  <c r="E60" i="3"/>
  <c r="D60" i="3"/>
  <c r="E59" i="3"/>
  <c r="D59" i="3"/>
  <c r="E58" i="3"/>
  <c r="D58" i="3"/>
  <c r="E57" i="3"/>
  <c r="D57" i="3"/>
  <c r="E56" i="3"/>
  <c r="D56" i="3"/>
  <c r="E55" i="3"/>
  <c r="D55" i="3"/>
  <c r="E54" i="3"/>
  <c r="D54" i="3"/>
  <c r="E53" i="3"/>
  <c r="D53" i="3"/>
  <c r="E52" i="3"/>
  <c r="D52" i="3"/>
  <c r="E51" i="3"/>
  <c r="D51" i="3"/>
  <c r="E50" i="3"/>
  <c r="D50" i="3"/>
  <c r="E49" i="3"/>
  <c r="D49" i="3"/>
  <c r="E48" i="3"/>
  <c r="D48" i="3"/>
  <c r="E47" i="3"/>
  <c r="D47" i="3"/>
  <c r="E46" i="3"/>
  <c r="D46" i="3"/>
  <c r="E45" i="3"/>
  <c r="D45" i="3"/>
  <c r="E44" i="3"/>
  <c r="D44" i="3"/>
  <c r="E43" i="3"/>
  <c r="D43" i="3"/>
  <c r="E42" i="3"/>
  <c r="D42" i="3"/>
  <c r="E41" i="3"/>
  <c r="D41" i="3"/>
  <c r="E40" i="3"/>
  <c r="D40" i="3"/>
  <c r="E39" i="3"/>
  <c r="D39" i="3"/>
  <c r="E38" i="3"/>
  <c r="D38" i="3"/>
  <c r="E37" i="3"/>
  <c r="D37" i="3"/>
  <c r="E36" i="3"/>
  <c r="D36" i="3"/>
  <c r="E35" i="3"/>
  <c r="D35" i="3"/>
  <c r="E34" i="3"/>
  <c r="D34" i="3"/>
  <c r="E33" i="3"/>
  <c r="D33" i="3"/>
  <c r="E32" i="3"/>
  <c r="D32" i="3"/>
  <c r="E31" i="3"/>
  <c r="D31" i="3"/>
  <c r="E30" i="3"/>
  <c r="D30" i="3"/>
  <c r="E29" i="3"/>
  <c r="D29" i="3"/>
  <c r="E28" i="3"/>
  <c r="D28" i="3"/>
  <c r="E27" i="3"/>
  <c r="D27" i="3"/>
  <c r="E26" i="3"/>
  <c r="D26" i="3"/>
  <c r="E25" i="3"/>
  <c r="D25" i="3"/>
  <c r="E24" i="3"/>
  <c r="D24" i="3"/>
  <c r="E23" i="3"/>
  <c r="D23" i="3"/>
  <c r="E22" i="3"/>
  <c r="D22" i="3"/>
  <c r="E21" i="3"/>
  <c r="D21" i="3"/>
  <c r="E20" i="3"/>
  <c r="D20" i="3"/>
  <c r="E19" i="3"/>
  <c r="D19" i="3"/>
  <c r="E18" i="3"/>
  <c r="D18" i="3"/>
  <c r="E17" i="3"/>
  <c r="D17" i="3"/>
  <c r="E16" i="3"/>
  <c r="D16" i="3"/>
  <c r="E15" i="3"/>
  <c r="D15" i="3"/>
  <c r="E14" i="3"/>
  <c r="D14" i="3"/>
  <c r="E13" i="3"/>
  <c r="D13" i="3"/>
  <c r="E12" i="3"/>
  <c r="D12" i="3"/>
  <c r="E11" i="3"/>
  <c r="D11" i="3"/>
  <c r="E10" i="3"/>
  <c r="D10" i="3"/>
  <c r="E9" i="3"/>
  <c r="D9" i="3"/>
  <c r="E8" i="3"/>
  <c r="D8" i="3"/>
  <c r="E7" i="3"/>
  <c r="D7" i="3"/>
  <c r="E6" i="3"/>
  <c r="D6" i="3"/>
  <c r="E5" i="3"/>
  <c r="D5" i="3"/>
  <c r="E4" i="3"/>
  <c r="D4" i="3"/>
  <c r="E3" i="3"/>
  <c r="D3" i="3"/>
  <c r="E2" i="3"/>
  <c r="D2" i="3"/>
</calcChain>
</file>

<file path=xl/sharedStrings.xml><?xml version="1.0" encoding="utf-8"?>
<sst xmlns="http://schemas.openxmlformats.org/spreadsheetml/2006/main" count="3172" uniqueCount="1170">
  <si>
    <t>TS=("environmental DNA" OR eDNA) AND TS=(decay OR transport OR state) AND TS=(aquatic OR water OR marine OR freshwater OR river OR lake OR ocean OR estuary OR stream)</t>
  </si>
  <si>
    <t>Paper</t>
  </si>
  <si>
    <t>doi</t>
  </si>
  <si>
    <t>Pont, 2024</t>
  </si>
  <si>
    <t>https://doi.org/10.1111/1755-0998.13934</t>
  </si>
  <si>
    <t>Harrison et al., 2019</t>
  </si>
  <si>
    <t>https://doi.org/10.1098/rspb.2019.1409</t>
  </si>
  <si>
    <t>Barnes et al., 2014</t>
  </si>
  <si>
    <t>https://doi.org/10.1021/es404734p</t>
  </si>
  <si>
    <t>Mauvisseau et al., 2022</t>
  </si>
  <si>
    <t>https://doi.org/10.1021/acs.est.1c07638</t>
  </si>
  <si>
    <t>Valentin et al., 2021</t>
  </si>
  <si>
    <t>https://doi.org/10.1002/edn3.229</t>
  </si>
  <si>
    <t>Joseph et al., 2022</t>
  </si>
  <si>
    <t>https://doi.org/10.1007/s10750-022-04959-w</t>
  </si>
  <si>
    <t>Urycki et al., 2024</t>
  </si>
  <si>
    <t>https://doi.org/10.1002/wat2.1749</t>
  </si>
  <si>
    <t>Scriver et al., 2023</t>
  </si>
  <si>
    <r>
      <rPr>
        <u/>
        <sz val="11"/>
        <color rgb="FF1155CC"/>
        <rFont val="Calibri"/>
      </rPr>
      <t>https://doi.org/10.1002/edn3.405</t>
    </r>
  </si>
  <si>
    <t>Forsström &amp; Vasemägi, 2016</t>
  </si>
  <si>
    <t>https://doi.org/10.1016/j.marpolbul.2016.05.054</t>
  </si>
  <si>
    <t>Barnes et al., 2016</t>
  </si>
  <si>
    <t>http://dx.doi.org/10.1007/s10592-015-0775-4</t>
  </si>
  <si>
    <t>Stewart, 2019</t>
  </si>
  <si>
    <t>https://doi.org/10.1007/s10531-019-01709-8</t>
  </si>
  <si>
    <t>Carraro &amp; Altermatt, 2024</t>
  </si>
  <si>
    <t>https://doi.org/10.1111/2041-210X.14317</t>
  </si>
  <si>
    <t>Carrao et al. 2018</t>
  </si>
  <si>
    <t>https://www.pnas.org/doi/full/10.1073/pnas.1813843115</t>
  </si>
  <si>
    <t>Fukaya et al., 2020</t>
  </si>
  <si>
    <t>https://doi.org/10.1111/mec.15530</t>
  </si>
  <si>
    <t>Green et al., 2025</t>
  </si>
  <si>
    <t>https://doi.org/10.1002/edn3.70076</t>
  </si>
  <si>
    <t>Karlsson et al., 2022</t>
  </si>
  <si>
    <r>
      <rPr>
        <u/>
        <sz val="11"/>
        <color rgb="FF1155CC"/>
        <rFont val="Calibri"/>
      </rPr>
      <t>https://doi.org/10.1002/edn3.298</t>
    </r>
  </si>
  <si>
    <t>Kirtane et al., 2024</t>
  </si>
  <si>
    <t>https://doi.org/10.1002/edn3.572</t>
  </si>
  <si>
    <t>Nagler et al., 2022</t>
  </si>
  <si>
    <t>Manuscript short</t>
  </si>
  <si>
    <t>DOI</t>
  </si>
  <si>
    <t>Manual_pass</t>
  </si>
  <si>
    <t>Preprint?</t>
  </si>
  <si>
    <t>Microbial?</t>
  </si>
  <si>
    <t>Study type</t>
  </si>
  <si>
    <t>Water</t>
  </si>
  <si>
    <t>System</t>
  </si>
  <si>
    <t>eDNA state</t>
  </si>
  <si>
    <t>eDNA molecular origin</t>
  </si>
  <si>
    <t>eDNA length (bps)</t>
  </si>
  <si>
    <t>eDNA size (um)</t>
  </si>
  <si>
    <t>Organism</t>
  </si>
  <si>
    <t>All_mechanisms</t>
  </si>
  <si>
    <t>Ahn et al. 2020</t>
  </si>
  <si>
    <t>https://doi.org/10.1371/journal.pone.0231127</t>
  </si>
  <si>
    <t>Observational</t>
  </si>
  <si>
    <t>Brackish</t>
  </si>
  <si>
    <t>Estuary</t>
  </si>
  <si>
    <t>Total</t>
  </si>
  <si>
    <t>Mitochondrial</t>
  </si>
  <si>
    <t>&gt;0.45</t>
  </si>
  <si>
    <t>Teleost</t>
  </si>
  <si>
    <t>Advection</t>
  </si>
  <si>
    <t>Allan et al. 2021</t>
  </si>
  <si>
    <t>https://doi.org/10.1038/s41598-021-00288-5</t>
  </si>
  <si>
    <t>Simulation</t>
  </si>
  <si>
    <t>Saltwater</t>
  </si>
  <si>
    <t>Open ocean</t>
  </si>
  <si>
    <t>Particle-adsorbed, Intracellular</t>
  </si>
  <si>
    <t>0;1-10; 10-1000</t>
  </si>
  <si>
    <t>Deposition, Particle size</t>
  </si>
  <si>
    <t>Andruszkiewicz et al. 2017</t>
  </si>
  <si>
    <t>https://doi.org/10.1371/journal.pone.0185043</t>
  </si>
  <si>
    <t>Experimental</t>
  </si>
  <si>
    <t>Mesocosm</t>
  </si>
  <si>
    <t>UV</t>
  </si>
  <si>
    <t>Andruszkiewicz et al. 2019</t>
  </si>
  <si>
    <t>https://doi.org/10.3389/fmars.2019.00477</t>
  </si>
  <si>
    <t>Coastal</t>
  </si>
  <si>
    <t>Advection, Particle size, Deposition</t>
  </si>
  <si>
    <t>Andruszkiewicz et al. 2020</t>
  </si>
  <si>
    <t>https://doi.org/10.1002/edn3.141</t>
  </si>
  <si>
    <t>281;112;97</t>
  </si>
  <si>
    <t>Teleost, Cnidarian, Eucarid</t>
  </si>
  <si>
    <t>Temperature, PAR, UV, Taxon</t>
  </si>
  <si>
    <t>Anglès d’Auriac et al. 2019</t>
  </si>
  <si>
    <t>https://doi.org/10.1371/journal.pone.0219700</t>
  </si>
  <si>
    <t>Freshwater</t>
  </si>
  <si>
    <t>Stream, Lake</t>
  </si>
  <si>
    <t>Plastidial</t>
  </si>
  <si>
    <t>Angiosperm / macrophyte</t>
  </si>
  <si>
    <t>Diffusion, Advection, Deposition</t>
  </si>
  <si>
    <t>Augustine et al. 2024</t>
  </si>
  <si>
    <t>https://doi.org/10.1007/s10651-024-00632-8</t>
  </si>
  <si>
    <t>Stream</t>
  </si>
  <si>
    <t>Advection, Molecule length</t>
  </si>
  <si>
    <t>Baetscher et al. 2024</t>
  </si>
  <si>
    <t>https://doi.org/10.1002/edn3.533</t>
  </si>
  <si>
    <t>Coastal, Estuary</t>
  </si>
  <si>
    <t>Advection, Tides</t>
  </si>
  <si>
    <t>Baker et al. 2018</t>
  </si>
  <si>
    <t>https://doi.org/10.3389/fmars.2018.00133</t>
  </si>
  <si>
    <t>139; 246</t>
  </si>
  <si>
    <t>Mammal</t>
  </si>
  <si>
    <t>Balasingham et al. 2016</t>
  </si>
  <si>
    <t>https://doi.org/10.1111/1755-0998.12598</t>
  </si>
  <si>
    <t>River</t>
  </si>
  <si>
    <t>Advection, Resuspension</t>
  </si>
  <si>
    <t>Ballmer et al. 2024</t>
  </si>
  <si>
    <t>https://doi.org/10.1021/acs.estlett.4c00704</t>
  </si>
  <si>
    <t>Metanalysis</t>
  </si>
  <si>
    <t>Dissolved, Particle-adsorbed, Intracellular</t>
  </si>
  <si>
    <t>DOM, ROS, Temperature, UV</t>
  </si>
  <si>
    <t>Barnes et al. 2020</t>
  </si>
  <si>
    <t>https://doi.org/10.1002/edn3.160</t>
  </si>
  <si>
    <t>Pond</t>
  </si>
  <si>
    <t>0.2, 1, 5, 10, 20</t>
  </si>
  <si>
    <t>Particle size, Plankton, Suspended particles, pH, Dissolved oxygen, Taxon</t>
  </si>
  <si>
    <t>Beattie et al. 2023</t>
  </si>
  <si>
    <t>https://doi.org/10.1002/edn3.469</t>
  </si>
  <si>
    <t>Lake</t>
  </si>
  <si>
    <t>Microbial uptake, Nutrients</t>
  </si>
  <si>
    <t>Bedwell &amp; Goldberg 2020</t>
  </si>
  <si>
    <t>https://doi.org/10.1002/ece3.6014</t>
  </si>
  <si>
    <t>Lake, Stream</t>
  </si>
  <si>
    <t>88;93</t>
  </si>
  <si>
    <t>0;45; 5</t>
  </si>
  <si>
    <t>Amphibian, Fungi</t>
  </si>
  <si>
    <t>Advection, Diffusion</t>
  </si>
  <si>
    <t>Berger et al. 2024</t>
  </si>
  <si>
    <t>https://doi.org/10.1002/edn3.553</t>
  </si>
  <si>
    <t>Temperature, PAR, UV</t>
  </si>
  <si>
    <t>Bertão et al. 2024</t>
  </si>
  <si>
    <t>https://doi.org/10.21203/rs.3.rs-4611874/v1</t>
  </si>
  <si>
    <t>Bivalvian, Cnidarian</t>
  </si>
  <si>
    <t>State, PAR, UV</t>
  </si>
  <si>
    <t>Biernaski et al. 2025</t>
  </si>
  <si>
    <t>https://doi.org/10.1007/s10750-025-05874-6</t>
  </si>
  <si>
    <t>Total, Dissolved</t>
  </si>
  <si>
    <t>Teleost, Bivalvian</t>
  </si>
  <si>
    <t>State, Deposition</t>
  </si>
  <si>
    <t>Bourque et al. 2022</t>
  </si>
  <si>
    <t>https://doi.org/10.1002/edn3.347</t>
  </si>
  <si>
    <t>1.2; 40</t>
  </si>
  <si>
    <t>Branchiopod</t>
  </si>
  <si>
    <t>Temperature, Plankton</t>
  </si>
  <si>
    <t>Brandão-Dias et al. 2023a</t>
  </si>
  <si>
    <t>https://doi.org/10.1111/1755-0998.13751</t>
  </si>
  <si>
    <t>Microcosm</t>
  </si>
  <si>
    <t>10; 1; 0.4; 0.2</t>
  </si>
  <si>
    <t>Particle size, Taxon</t>
  </si>
  <si>
    <t>Brandão-Dias et al. 2023b</t>
  </si>
  <si>
    <t>https://doi.org/10.1021/acs.est.3c02638</t>
  </si>
  <si>
    <t>Total, Particle-adsorbed</t>
  </si>
  <si>
    <t>10; 1; 0.2</t>
  </si>
  <si>
    <t>Taxon, Particle size, Substrate, Suspended particles, Adsorption</t>
  </si>
  <si>
    <t>Brandão-Dias et al. 2025a</t>
  </si>
  <si>
    <t>https://doi.org/10.1002/edn3.70066</t>
  </si>
  <si>
    <t>86; 387</t>
  </si>
  <si>
    <t>Particle size, PAR, Substrate, Biofilm, Molecule length</t>
  </si>
  <si>
    <t>Brandão-Dias et al. 2025b</t>
  </si>
  <si>
    <t>https://doi.org/10.1101/2025.05.09.653189</t>
  </si>
  <si>
    <t>79; 146; 390; 2746</t>
  </si>
  <si>
    <t>Molecule length, Particle size</t>
  </si>
  <si>
    <t>Brantschen et al. 2024</t>
  </si>
  <si>
    <t>https://doi.org/10.1111/ecog.07267</t>
  </si>
  <si>
    <t>142; 313</t>
  </si>
  <si>
    <t>Aquatic Insects (EPT)</t>
  </si>
  <si>
    <t>Brasseale et al. 2025</t>
  </si>
  <si>
    <t>https://doi.org/10.1029/2024JC021643</t>
  </si>
  <si>
    <t>Brys et al. 2021</t>
  </si>
  <si>
    <t>https://doi.org/10.1111/mec.15742</t>
  </si>
  <si>
    <t>102; 142</t>
  </si>
  <si>
    <t>Teleost, Amphibian</t>
  </si>
  <si>
    <t>Diffusion, Taxon</t>
  </si>
  <si>
    <t>Burgher et al. 2024</t>
  </si>
  <si>
    <t>https://doi.org/10.1111/acv.12970</t>
  </si>
  <si>
    <t>Stream, Wetland</t>
  </si>
  <si>
    <t>Nuclear</t>
  </si>
  <si>
    <t>Buxton et al. 2017</t>
  </si>
  <si>
    <t>https://doi.org/10.1371/journal.pone.0183371</t>
  </si>
  <si>
    <t>Amphibian</t>
  </si>
  <si>
    <t>Substrate</t>
  </si>
  <si>
    <t>Bylemans et al. 2016</t>
  </si>
  <si>
    <t>https://doi.org/10.1111/2041-210X.12709</t>
  </si>
  <si>
    <t>Experimental, Observational</t>
  </si>
  <si>
    <t>River, Mesocosm</t>
  </si>
  <si>
    <t>Mitochondrial, Nuclear</t>
  </si>
  <si>
    <t>148; 157</t>
  </si>
  <si>
    <t>Organism density, Molecular origin, Reproduction</t>
  </si>
  <si>
    <t>Bylemans et al. 2018</t>
  </si>
  <si>
    <t>https://doi.org/10.1021/acs.est.8b01071</t>
  </si>
  <si>
    <t>96; 285; 515;  95</t>
  </si>
  <si>
    <t>Molecular origin, Molecule length</t>
  </si>
  <si>
    <t>Cai et al. 2022</t>
  </si>
  <si>
    <t>https://doi.org/10.1111/1755-0998.13677</t>
  </si>
  <si>
    <t>169 </t>
  </si>
  <si>
    <t>Macrobial uptake</t>
  </si>
  <si>
    <t>Canals et al. 2021</t>
  </si>
  <si>
    <t>https://doi.org/10.1002/lol2.10213</t>
  </si>
  <si>
    <t>Diffusion, Deposition</t>
  </si>
  <si>
    <t>Cantera et al. 2021</t>
  </si>
  <si>
    <r>
      <rPr>
        <u/>
        <sz val="11"/>
        <color rgb="FF1155CC"/>
        <rFont val="Calibri"/>
      </rPr>
      <t>https://doi.org/10.1111/1755-0998.13544</t>
    </r>
  </si>
  <si>
    <t>Carraro et al. 2018</t>
  </si>
  <si>
    <t>https://doi.org/10.1073/pnas.1813843115</t>
  </si>
  <si>
    <t>Cnidarian</t>
  </si>
  <si>
    <t>Cerco et al. 2018</t>
  </si>
  <si>
    <t>https://doi.org/10.1016/j.jglr.2018.04.010</t>
  </si>
  <si>
    <t>Diffusion, Advection</t>
  </si>
  <si>
    <t>Che-Pelicier et al. 2025</t>
  </si>
  <si>
    <t>https://doi.org/10.1002/edn3.70128</t>
  </si>
  <si>
    <t>Temperature, Taxon, Organism density</t>
  </si>
  <si>
    <t>Collins et al. 2018</t>
  </si>
  <si>
    <t>https://doi.org/10.1038/s42003-018-0192-6</t>
  </si>
  <si>
    <t>132;153</t>
  </si>
  <si>
    <t>Temperature, Salinity, Taxon</t>
  </si>
  <si>
    <t>Condachou et al. 2024</t>
  </si>
  <si>
    <t>https://doi.org/10.1002/lom3.10634</t>
  </si>
  <si>
    <t>Condachou et al. 2025</t>
  </si>
  <si>
    <t>https://doi.org/10.1002/edn3.70141</t>
  </si>
  <si>
    <t>Teleost, Mammal, Amphibian</t>
  </si>
  <si>
    <t>Rain, Advection, Temperature</t>
  </si>
  <si>
    <t>Cortez et al. 2025</t>
  </si>
  <si>
    <t>https://doi.org/10.1371/journal.pone.0314210</t>
  </si>
  <si>
    <t>Eukaryotes, Teleost</t>
  </si>
  <si>
    <t>Coutts et al. 2022</t>
  </si>
  <si>
    <t>https://doi.org/10.1002/aqc.3886</t>
  </si>
  <si>
    <t>Observational, Experimental</t>
  </si>
  <si>
    <t>Mesocosm, Estuary</t>
  </si>
  <si>
    <t>Bivalvian</t>
  </si>
  <si>
    <t>Organism density, Advection, Diffusion</t>
  </si>
  <si>
    <t>Cowart et al. 2018</t>
  </si>
  <si>
    <t>https://doi.org/10.1016/j.margen.2017.11.003</t>
  </si>
  <si>
    <t>Temperature</t>
  </si>
  <si>
    <t>Curtis et al. 2020</t>
  </si>
  <si>
    <t>https://doi.org/10.1111/ddi.13196</t>
  </si>
  <si>
    <t>Dilution, Temperature</t>
  </si>
  <si>
    <t>Deiner &amp; Altermatt 2014</t>
  </si>
  <si>
    <t>https://doi.org/10.1371/journal.pone.0088786</t>
  </si>
  <si>
    <t>157; 175</t>
  </si>
  <si>
    <t>Bivalvian, Branchiopod</t>
  </si>
  <si>
    <t>Dercksen et al. 2025</t>
  </si>
  <si>
    <t>https://doi.org/10.1002/edn3.70111</t>
  </si>
  <si>
    <t>Turbulence</t>
  </si>
  <si>
    <t>Deutschmann et al. 2018</t>
  </si>
  <si>
    <t>https://doi.org/10.1016/j.scitotenv.2018.11.247</t>
  </si>
  <si>
    <t>Dowell et al. 2025</t>
  </si>
  <si>
    <t>https://doi.org/10.1002/ece3.70919</t>
  </si>
  <si>
    <t>Dissolved, Intracellular</t>
  </si>
  <si>
    <t>86; 100</t>
  </si>
  <si>
    <t>Macrobial uptake, State</t>
  </si>
  <si>
    <t>Dukan et al. 2024</t>
  </si>
  <si>
    <t>https://doi.org/10.1038/s41598-024-66912-2</t>
  </si>
  <si>
    <t>163-185</t>
  </si>
  <si>
    <t>Teleost, Elasmobranch</t>
  </si>
  <si>
    <t>Dunker et al. 2016</t>
  </si>
  <si>
    <t>https://doi.org/10.1371/journal.pone.0162277</t>
  </si>
  <si>
    <t>0,45-1.5</t>
  </si>
  <si>
    <t>Diffusion, Resuspension</t>
  </si>
  <si>
    <t>Dunn et al. 2025</t>
  </si>
  <si>
    <t>https://doi.org/10.1002/ece3.70857</t>
  </si>
  <si>
    <t>150-190</t>
  </si>
  <si>
    <t>Elasmobranch</t>
  </si>
  <si>
    <t>Eichmiller et al. 2014</t>
  </si>
  <si>
    <t>https://doi.org/10.1371/journal.pone.0112611</t>
  </si>
  <si>
    <t>Eichmiller et al. 2016</t>
  </si>
  <si>
    <t>https://doi.org/10.1021/acs.est.5b05672</t>
  </si>
  <si>
    <t>Nutrients, Temperature, DOC</t>
  </si>
  <si>
    <t>Ellis et al. 2022</t>
  </si>
  <si>
    <t>https://doi.org/10.1016/j.scitotenv.2021.151666</t>
  </si>
  <si>
    <t>Asteroid, Angiosperm / macrophyte</t>
  </si>
  <si>
    <t>Taxon, Advection</t>
  </si>
  <si>
    <t>Ely et al. 2021</t>
  </si>
  <si>
    <t>https://doi.org/10.1371/journal.pone.0245314</t>
  </si>
  <si>
    <t>Diffusion</t>
  </si>
  <si>
    <t>Fremier et al. 2019</t>
  </si>
  <si>
    <t>https://doi.org/10.1021/acs.est.8b06829</t>
  </si>
  <si>
    <t>Advection, Deposition</t>
  </si>
  <si>
    <t>Friebertshauser et al. 2019</t>
  </si>
  <si>
    <t>https://doi.org/10.1371/journal.pone.0222830</t>
  </si>
  <si>
    <t>Macrobial uptake, Organism density</t>
  </si>
  <si>
    <t>NA</t>
  </si>
  <si>
    <t>Fukumori et al. 2024</t>
  </si>
  <si>
    <t>https://doi.org/10.1002/ece3.11091</t>
  </si>
  <si>
    <t>Gasparini et al. 2020</t>
  </si>
  <si>
    <t>https://doi.org/10.1002/edn3.71</t>
  </si>
  <si>
    <t>Ghosal et al. 2018</t>
  </si>
  <si>
    <t>https://doi.org/10.1002/ece3.4169</t>
  </si>
  <si>
    <t>Goldberg et al. 2018</t>
  </si>
  <si>
    <t>https://doi.org/10.1016/j.scitotenv.2018.02.295</t>
  </si>
  <si>
    <t>Wetland</t>
  </si>
  <si>
    <t>79; 84; 91; 105</t>
  </si>
  <si>
    <t>0.45; 5; 6</t>
  </si>
  <si>
    <t>Temperature, pH, Diffusion</t>
  </si>
  <si>
    <t>Hirohara et al. 2021</t>
  </si>
  <si>
    <t>https://doi.org/10.3389/fevo.2021.632973</t>
  </si>
  <si>
    <t>Total, Intracellular</t>
  </si>
  <si>
    <t>132; 225; 333; 430; 529; 621; 715; 823; 935; 1;021</t>
  </si>
  <si>
    <t>State, Molecule length</t>
  </si>
  <si>
    <t>Huang et al. 2022</t>
  </si>
  <si>
    <t>https://doi.org/10.3389/fenvs.2022.952414</t>
  </si>
  <si>
    <t>Dissolved oxygen, Substrate</t>
  </si>
  <si>
    <t>Jane et al. 2015</t>
  </si>
  <si>
    <t>https://doi.org/10.1111/1755-0998.12285</t>
  </si>
  <si>
    <t>Jenrette et al., 2023</t>
  </si>
  <si>
    <t>https://doi.org/10.5670/oceanog.2023.s1.28</t>
  </si>
  <si>
    <t>Simulation, Observational</t>
  </si>
  <si>
    <t>Jerde et al. 2016</t>
  </si>
  <si>
    <t>https://doi.org/10.1021/acs.est.6b01761</t>
  </si>
  <si>
    <t>Advection, Taxon, Substrate</t>
  </si>
  <si>
    <t>Jeunen et al. 2018</t>
  </si>
  <si>
    <t>https://doi.org/10.1111/1755-0998.12982</t>
  </si>
  <si>
    <t>Estuary, Open ocean</t>
  </si>
  <si>
    <t>Eukaryotes</t>
  </si>
  <si>
    <t>Deposition, Diffusion</t>
  </si>
  <si>
    <t>Jeunen et al. 2020</t>
  </si>
  <si>
    <t>https://doi.org/10.1002/edn3.49</t>
  </si>
  <si>
    <t>Jo &amp; Yamanaka 2022</t>
  </si>
  <si>
    <t>https://doi.org/10.1111/fwb.13920</t>
  </si>
  <si>
    <t>River, Stream</t>
  </si>
  <si>
    <t>Particle size, Deposition, Retention, Advection</t>
  </si>
  <si>
    <t>Jo 2023</t>
  </si>
  <si>
    <t>https://doi.org/10.1016/j.jembe.2023.151941</t>
  </si>
  <si>
    <t>Molecular origin, Temperature</t>
  </si>
  <si>
    <t>Jo 2025</t>
  </si>
  <si>
    <t>https://doi.org/10.1016/j.ecolind.2025.113469</t>
  </si>
  <si>
    <t>Saltwater, Freshwater</t>
  </si>
  <si>
    <t>Coastal, Open ocean, Lake, Pond</t>
  </si>
  <si>
    <t>Jo et al. 2017</t>
  </si>
  <si>
    <t>https://doi.org/10.1111/1755-0998.12685</t>
  </si>
  <si>
    <t>Mesocosm, Coastal</t>
  </si>
  <si>
    <t>127;719</t>
  </si>
  <si>
    <t>Molecule length</t>
  </si>
  <si>
    <t>Jo et al. 2019a</t>
  </si>
  <si>
    <t>https://doi.org/10.1002/ece3.4802</t>
  </si>
  <si>
    <t>10; 3; 0.8; 0.4; 0.2</t>
  </si>
  <si>
    <t>Particle size, Temperature, Squamation</t>
  </si>
  <si>
    <t>Jo et al. 2019b</t>
  </si>
  <si>
    <t>https://doi.org/10.1021/acs.est.9b02833</t>
  </si>
  <si>
    <t>Nuclear, Mitochondrial</t>
  </si>
  <si>
    <t>164; 127</t>
  </si>
  <si>
    <t>Molecular origin, Particle size, Molecule length, Temperature</t>
  </si>
  <si>
    <t>Jo et al. 2020a</t>
  </si>
  <si>
    <t>https://doi.org/10.1002/edn3.51</t>
  </si>
  <si>
    <t>Temperature, Organism density, Microbial uptake</t>
  </si>
  <si>
    <t>Jo et al. 2020b</t>
  </si>
  <si>
    <t>https://doi.org/10.1016/j.scitotenv.2020.139462</t>
  </si>
  <si>
    <t>164; 682</t>
  </si>
  <si>
    <t>2.7; 0.7</t>
  </si>
  <si>
    <t>Particle size, Molecular origin, Molecule length</t>
  </si>
  <si>
    <t>Jo et al. 2021</t>
  </si>
  <si>
    <t>https://doi.org/10.1002/edn3.253</t>
  </si>
  <si>
    <t>Molecule length, Particle size, Molecular origin</t>
  </si>
  <si>
    <t>Jo et al. 2023</t>
  </si>
  <si>
    <t>https://doi.org/10.1002/edn3.334</t>
  </si>
  <si>
    <t>Temperature, pH</t>
  </si>
  <si>
    <t>Kagzi et al. 2022</t>
  </si>
  <si>
    <t>https://doi.org/10.1111/1755-0998.13655</t>
  </si>
  <si>
    <t>0.2;0.7</t>
  </si>
  <si>
    <t>pH</t>
  </si>
  <si>
    <t>Kagzi et al. 2023</t>
  </si>
  <si>
    <t>https://doi.org/10.1002/edn3.437</t>
  </si>
  <si>
    <t>313; 400</t>
  </si>
  <si>
    <t>Arthropod</t>
  </si>
  <si>
    <t>Resuspension, Molecular origin</t>
  </si>
  <si>
    <t>Kasai et al. 2020</t>
  </si>
  <si>
    <t>https://doi.org/10.1007/s12562-020-01409-1</t>
  </si>
  <si>
    <t>Kelly et al. 2018</t>
  </si>
  <si>
    <t>https://doi.org/10.7717/peerj.4521</t>
  </si>
  <si>
    <t>Tides, Advection</t>
  </si>
  <si>
    <t>Kessler et al. 2019</t>
  </si>
  <si>
    <t>https://doi.org/10.1002/edn3.42</t>
  </si>
  <si>
    <t>Testudine</t>
  </si>
  <si>
    <t>PAR, UV</t>
  </si>
  <si>
    <t>Kirtane and Deiner 2024</t>
  </si>
  <si>
    <t>Dissolved</t>
  </si>
  <si>
    <t>Teleost, Vertebrate</t>
  </si>
  <si>
    <t>State</t>
  </si>
  <si>
    <t>Kirtane et al. 2021</t>
  </si>
  <si>
    <t>https://doi.org/10.1002/edn3.236</t>
  </si>
  <si>
    <t>103; 292</t>
  </si>
  <si>
    <t>Taxon, Molecule length</t>
  </si>
  <si>
    <t>Kirtane et al., 2023</t>
  </si>
  <si>
    <t>https://doi.org/10.1002/edn3.417</t>
  </si>
  <si>
    <t>Intracellular, Dissolved, Particle-adsorbed</t>
  </si>
  <si>
    <t>Vertebrate</t>
  </si>
  <si>
    <t>Korbel et al. 2024</t>
  </si>
  <si>
    <t>https://doi.org/10.1038/s41598-024-67349-3</t>
  </si>
  <si>
    <t>Groundwater, Mesocosm</t>
  </si>
  <si>
    <t>200; 300</t>
  </si>
  <si>
    <t>Amphipod, Crustacean, Gastropod</t>
  </si>
  <si>
    <t>Advection, Water type</t>
  </si>
  <si>
    <t>Kutti et al. 2020</t>
  </si>
  <si>
    <t>https://doi.org/10.3389/fmars.2020.00446</t>
  </si>
  <si>
    <t>Experimental, Observational, Simulation</t>
  </si>
  <si>
    <t>Coastal, Deep ocean</t>
  </si>
  <si>
    <t>Kwong et al. 2021</t>
  </si>
  <si>
    <t>https://doi.org/10.1007/s00227-021-03896-x</t>
  </si>
  <si>
    <t>Asteroid</t>
  </si>
  <si>
    <t>Adsorption, Temperature</t>
  </si>
  <si>
    <t>Lafferty et al. 2021</t>
  </si>
  <si>
    <t>https://doi.org/10.1111/jfb.14403</t>
  </si>
  <si>
    <t>Deep ocean, Coastal</t>
  </si>
  <si>
    <t>Lamb et al. 2022</t>
  </si>
  <si>
    <t>https://doi.org/10.1111/1755-0998.13627</t>
  </si>
  <si>
    <t>Molecule length, Molecular origin, Water type, Temperature</t>
  </si>
  <si>
    <t>Lamy et al. 2021</t>
  </si>
  <si>
    <t>https://doi.org/10.1038/s41598-021-93859-5</t>
  </si>
  <si>
    <t>Lance et al. 2017</t>
  </si>
  <si>
    <t>https://doi.org/10.3391/mbi.2017.8.3.08</t>
  </si>
  <si>
    <t>Temperature, pH, Turbulence, Microbial uptake</t>
  </si>
  <si>
    <t>Laporte et al. 2020</t>
  </si>
  <si>
    <t>https://doi.org/10.1002/edn3.88</t>
  </si>
  <si>
    <t>Experimental, Simulation</t>
  </si>
  <si>
    <t>Laporte et al. 2022</t>
  </si>
  <si>
    <t>https://doi.org/10.1016/j.ecolind.2022.108785</t>
  </si>
  <si>
    <t>Larson et al. 2022</t>
  </si>
  <si>
    <r>
      <rPr>
        <u/>
        <sz val="11"/>
        <color rgb="FF1155CC"/>
        <rFont val="Calibri"/>
      </rPr>
      <t>https://doi.org/10.3389/fmars.2022.818738</t>
    </r>
  </si>
  <si>
    <t>Advection, Taxon</t>
  </si>
  <si>
    <t>Li et al. 2019</t>
  </si>
  <si>
    <t>https://doi.org/10.1002/edn3.24</t>
  </si>
  <si>
    <t>Littlefair et al. 2021</t>
  </si>
  <si>
    <t>https://doi.org/10.1111/mec.15623</t>
  </si>
  <si>
    <t>Løvdal et al. 2007</t>
  </si>
  <si>
    <t>https://doi.org/10.4319/lo.2007.52.4.1407</t>
  </si>
  <si>
    <t>Artificial</t>
  </si>
  <si>
    <t>Angiosperm / macrophyte, Bacteria</t>
  </si>
  <si>
    <t>Nutrients, Microbial uptake, Plankton, Diffusion</t>
  </si>
  <si>
    <t>Mächler et al. 2018</t>
  </si>
  <si>
    <t>https://doi.org/10.1371/journal.pone.0195529</t>
  </si>
  <si>
    <t>Macroinvertebrate</t>
  </si>
  <si>
    <t>Taxon, UV, Microbial uptake</t>
  </si>
  <si>
    <t>Mächler et al. 2019</t>
  </si>
  <si>
    <t>https://doi.org/10.1002/edn3.33</t>
  </si>
  <si>
    <t>Stream, River</t>
  </si>
  <si>
    <t>Marshall et al. 2021</t>
  </si>
  <si>
    <t>https://doi.org/10.1038/s41598-021-82205-4</t>
  </si>
  <si>
    <t>141; 341</t>
  </si>
  <si>
    <t>Molecule length, Molecular origin, Organism density</t>
  </si>
  <si>
    <t>Mayne et al. 2024</t>
  </si>
  <si>
    <t>https://doi.org/10.1002/edn3.70036</t>
  </si>
  <si>
    <t>McCartin et al. 2022</t>
  </si>
  <si>
    <t>https://doi.org/10.1021/acs.est.2c01672</t>
  </si>
  <si>
    <t>Temperature, pH, Dissolved oxygen</t>
  </si>
  <si>
    <t>McKnight et al. 2024</t>
  </si>
  <si>
    <t>https://doi.org/10.1002/edn3.530</t>
  </si>
  <si>
    <t>Nutrients, Microbial uptake, Chlorophyll-a</t>
  </si>
  <si>
    <t>Minamoto et al. 2017</t>
  </si>
  <si>
    <t>https://doi.org/10.1371/journal.pone.0173073</t>
  </si>
  <si>
    <t>Coastal, Mesocosm</t>
  </si>
  <si>
    <t>Deposition</t>
  </si>
  <si>
    <t>Morgado-Gamero et al. 2025</t>
  </si>
  <si>
    <t>https://doi.org/10.1111/1755-0998.70028</t>
  </si>
  <si>
    <t>162; 119; 191; 163</t>
  </si>
  <si>
    <t>Molecular origin</t>
  </si>
  <si>
    <t>Moushomi et al. 2019</t>
  </si>
  <si>
    <t>https://doi.org/10.1038/s41598-019-48984-7</t>
  </si>
  <si>
    <t>0.2; 1; 10</t>
  </si>
  <si>
    <t>Particle size, Taxon, Molecular origin</t>
  </si>
  <si>
    <t>Müller et al. 2024</t>
  </si>
  <si>
    <t>https://doi.org/10.1021/acs.est.3c10825</t>
  </si>
  <si>
    <t>Adsorption, Solutes, Suspended particles</t>
  </si>
  <si>
    <t>Murakami et al. 2019</t>
  </si>
  <si>
    <t>https://doi.org/10.1007/s12562-018-1282-6</t>
  </si>
  <si>
    <t>Nevers et al. 2020</t>
  </si>
  <si>
    <t>https://doi.org/10.1371/journal.pone.0244086</t>
  </si>
  <si>
    <t>Stream, Lake, Mesocosm</t>
  </si>
  <si>
    <t>Particle-adsorbed, Total</t>
  </si>
  <si>
    <t>1.5; 0.45; 0.22</t>
  </si>
  <si>
    <t>State, Deposition, Retention, Advection</t>
  </si>
  <si>
    <t>Nielsen et al. 2007</t>
  </si>
  <si>
    <t>https://doi.org/10.1051/ebr:2007031</t>
  </si>
  <si>
    <t>UV, Suspended particles, Adsorption, Temperature, Enzymes</t>
  </si>
  <si>
    <t>Nukazawa et al. 2018</t>
  </si>
  <si>
    <t>https://doi.org/10.1021/acs.est.8b02293</t>
  </si>
  <si>
    <t>Microbial uptake, Deposition, Advection</t>
  </si>
  <si>
    <t>O’Donnell et al. 2017</t>
  </si>
  <si>
    <t>https://doi.org/10.7717/peerj.3044</t>
  </si>
  <si>
    <t>Pastor Rollan et al. 2024</t>
  </si>
  <si>
    <t>https://doi.org/10.1002/edn3.70021</t>
  </si>
  <si>
    <t>Simulation, Experimental</t>
  </si>
  <si>
    <t>Vertebrate, Asteroid, Macroalga</t>
  </si>
  <si>
    <t>Advection, Wind</t>
  </si>
  <si>
    <t>Paul et al. 1987</t>
  </si>
  <si>
    <t>https://doi.org/10.1128/aem.53.1.170-179.1987</t>
  </si>
  <si>
    <t>Bacteria</t>
  </si>
  <si>
    <t>Enzymes, Microbial uptake</t>
  </si>
  <si>
    <t>Perry et al. 2024</t>
  </si>
  <si>
    <t>https://doi.org/10.1038/s41467-024-48640-3</t>
  </si>
  <si>
    <t>172;313</t>
  </si>
  <si>
    <t>Aquatic Insects (EPT), Teleost</t>
  </si>
  <si>
    <t>Advection, Molecule length, pH, Molecular origin</t>
  </si>
  <si>
    <t>Pilliod et al. 2013</t>
  </si>
  <si>
    <t>https://doi.org/10.1111/1755-0998.12159</t>
  </si>
  <si>
    <t>Stream, Microcosm</t>
  </si>
  <si>
    <t>Temperature, Advection, PAR, UV</t>
  </si>
  <si>
    <t>Polanco et al. 2021</t>
  </si>
  <si>
    <t>https://doi.org/10.1111/btp.13009</t>
  </si>
  <si>
    <t>Brackish, Freshwater, Saltwater</t>
  </si>
  <si>
    <t>Pont et al. 2018</t>
  </si>
  <si>
    <t>https://doi.org/10.1038/s41598-018-28424-8</t>
  </si>
  <si>
    <t>Observational, Simulation</t>
  </si>
  <si>
    <t>Advection, Diffusion, Dilution, Deposition, Resuspension</t>
  </si>
  <si>
    <t>Pourmoghadam et al. 2019</t>
  </si>
  <si>
    <t>https://doi.org/10.1007/s10661-019-7816-2</t>
  </si>
  <si>
    <t>Solutes</t>
  </si>
  <si>
    <t>Power et al., 2023</t>
  </si>
  <si>
    <t xml:space="preserve"> https://doi.org/10.1002/edn3.497</t>
  </si>
  <si>
    <t>Size-fractioned, Total</t>
  </si>
  <si>
    <t xml:space="preserve">80-0.45 </t>
  </si>
  <si>
    <t>Teleost, Bacteria, Eukaryotes</t>
  </si>
  <si>
    <t>Qian et al. 2022</t>
  </si>
  <si>
    <t>https://doi.org/10.3390/w14071155</t>
  </si>
  <si>
    <t>Crustacean</t>
  </si>
  <si>
    <t>Robinson et al. 2019</t>
  </si>
  <si>
    <t>https://doi.org/10.1002/nafm.10344</t>
  </si>
  <si>
    <t>Robinson et al. 2025</t>
  </si>
  <si>
    <t>https://doi.org/10.1002/edn3.70132</t>
  </si>
  <si>
    <t>Taxon, Diffusion, Tides</t>
  </si>
  <si>
    <t>Robson et al. 2016</t>
  </si>
  <si>
    <t>https://doi.org/10.1111/1755-0998.12505</t>
  </si>
  <si>
    <t>River, Pond, Mesocosm</t>
  </si>
  <si>
    <t>3; 10; 20</t>
  </si>
  <si>
    <t>Ruiz-Ramos et al. 2024</t>
  </si>
  <si>
    <t>https://doi.org/10.1002/edn3.543</t>
  </si>
  <si>
    <t>Taxon</t>
  </si>
  <si>
    <t>Saito &amp; Doi 2021a</t>
  </si>
  <si>
    <t>https://doi.org/10.1002/edn3.192</t>
  </si>
  <si>
    <t>Freshwater, Saltwater</t>
  </si>
  <si>
    <t>Intracellular, Dissolved</t>
  </si>
  <si>
    <t>State, Water type</t>
  </si>
  <si>
    <t>Saito &amp; Doi 2021b</t>
  </si>
  <si>
    <t>https://doi.org/10.3389/fevo.2021.623831</t>
  </si>
  <si>
    <t>Molecule length, Temperature</t>
  </si>
  <si>
    <t>Sakata et al. 2020</t>
  </si>
  <si>
    <t>https://doi.org/10.1002/edn3.75</t>
  </si>
  <si>
    <t>Lake, Pond</t>
  </si>
  <si>
    <t>Salter 2018</t>
  </si>
  <si>
    <t>https://doi.org/10.1371/journal.pone.0192409</t>
  </si>
  <si>
    <t>Viral</t>
  </si>
  <si>
    <t>Virus</t>
  </si>
  <si>
    <t>Nutrients</t>
  </si>
  <si>
    <t>Sansom &amp; Sassoubre 2017</t>
  </si>
  <si>
    <t>https://doi.org/10.1021/acs.est.7b05199</t>
  </si>
  <si>
    <t>Sansom et al. 2024</t>
  </si>
  <si>
    <t>https://doi.org/10.1371/journal.pone.0304323</t>
  </si>
  <si>
    <t>Total, Simulation</t>
  </si>
  <si>
    <t>Simulation, Mitochondrial</t>
  </si>
  <si>
    <t>Advection, Diffusion, Turbulence</t>
  </si>
  <si>
    <t>Sassoubre et al. 2016</t>
  </si>
  <si>
    <t>https://doi.org/10.1021/acs.est.6b03114</t>
  </si>
  <si>
    <t>Taxon, State</t>
  </si>
  <si>
    <t>SedImayr et al. 2024</t>
  </si>
  <si>
    <t>https://doi.org/10.1002/edn3.70025</t>
  </si>
  <si>
    <t>Mesocosm, Pond</t>
  </si>
  <si>
    <t>80; 112</t>
  </si>
  <si>
    <t>3; 8</t>
  </si>
  <si>
    <t>Teleost, Mammal</t>
  </si>
  <si>
    <t>State, pH</t>
  </si>
  <si>
    <t>Sevellec et al. 2024</t>
  </si>
  <si>
    <t>https://doi.org/10.3389/fmars.2024.1390489</t>
  </si>
  <si>
    <t>Saltwater, Brackish</t>
  </si>
  <si>
    <t>Estuary, Coastal</t>
  </si>
  <si>
    <t>313, 325; 378, 399</t>
  </si>
  <si>
    <t>Tides</t>
  </si>
  <si>
    <t>Seymour et al. 2018</t>
  </si>
  <si>
    <t>https://doi.org/10.1038/s42003-017-0005-3</t>
  </si>
  <si>
    <t>Branchiopod, Teleost, Aquatic Insects (EPT)</t>
  </si>
  <si>
    <t>Biofilm, Taxon</t>
  </si>
  <si>
    <t>Shackleton et al. 2019</t>
  </si>
  <si>
    <t>https://doi.org/10.1016/j.gecco.2019.e00689</t>
  </si>
  <si>
    <t>Plastidial, Nuclear</t>
  </si>
  <si>
    <t>Shea et al. 2022</t>
  </si>
  <si>
    <t>https://doi.org/10.1139/cjfas-2021-0216</t>
  </si>
  <si>
    <t>Shogren et al. 2016</t>
  </si>
  <si>
    <t>https://doi.org/10.1098/rsif.2016.0290</t>
  </si>
  <si>
    <t>Substrate, Retention</t>
  </si>
  <si>
    <t>Shogren et al. 2017</t>
  </si>
  <si>
    <t>https://doi.org/10.1038/s41598-017-05223-1</t>
  </si>
  <si>
    <t>Substrate, Resuspension, Retention, Advection</t>
  </si>
  <si>
    <t>Shogren et al. 2018</t>
  </si>
  <si>
    <t>https://doi.org/10.1021/acs.est.8b01822</t>
  </si>
  <si>
    <t>97; 455; 687</t>
  </si>
  <si>
    <t>Molecule length, Biofilm, Deposition, Advection, Turbulence</t>
  </si>
  <si>
    <t>Shogren et al. 2019</t>
  </si>
  <si>
    <t>https://doi.org/10.1111/fwb.13319</t>
  </si>
  <si>
    <t>Nutrients, Retention, Advection</t>
  </si>
  <si>
    <t>Shu et al. 2022</t>
  </si>
  <si>
    <t>https://doi.org/10.3390/fishes7050257</t>
  </si>
  <si>
    <t>Snyder et al. 2023</t>
  </si>
  <si>
    <t>https://doi.org/10.1016/j.scitotenv.2023.166469</t>
  </si>
  <si>
    <t>Particle size, Biofilm, PAR, Substrate</t>
  </si>
  <si>
    <t>Snyder et al. 2025</t>
  </si>
  <si>
    <t>https://doi.org/10.1002/edn3.70094</t>
  </si>
  <si>
    <t>78; 86</t>
  </si>
  <si>
    <t>0.2; 1.0</t>
  </si>
  <si>
    <t>Temperature, Particle size, Biofilm, Nutrients</t>
  </si>
  <si>
    <t>Song et al. 2017</t>
  </si>
  <si>
    <t>https://doi.org/10.1016/j.scitotenv.2017.06.255</t>
  </si>
  <si>
    <t>Staley et al. 2018</t>
  </si>
  <si>
    <t>https://doi.org/10.1038/s41598-018-32680-z</t>
  </si>
  <si>
    <t>230; 314</t>
  </si>
  <si>
    <t>Rain</t>
  </si>
  <si>
    <t>Stoeckle et al. 2017</t>
  </si>
  <si>
    <t>https://doi.org/10.1371/journal.pone.0189119</t>
  </si>
  <si>
    <t>Substrate, Adsorption, Solutes, Diffusion</t>
  </si>
  <si>
    <t>Stoeckle et al. 2021</t>
  </si>
  <si>
    <t>https://doi.org/10.1086/713015</t>
  </si>
  <si>
    <t>Suspended particles, Advection</t>
  </si>
  <si>
    <t>Strickler et al. 2015</t>
  </si>
  <si>
    <t>https://doi.org/10.1016/j.biocon.2014.11.038</t>
  </si>
  <si>
    <t>Intracellular</t>
  </si>
  <si>
    <t>UV, Temperature, pH</t>
  </si>
  <si>
    <t>Suter et al. 2023</t>
  </si>
  <si>
    <t>https://doi.org/10.1002/edn3.394</t>
  </si>
  <si>
    <t>126;250;412</t>
  </si>
  <si>
    <t>20; 5; 0.45</t>
  </si>
  <si>
    <t>Eucarid</t>
  </si>
  <si>
    <t>Thalinger et al 2021</t>
  </si>
  <si>
    <r>
      <rPr>
        <u/>
        <sz val="11"/>
        <color rgb="FF1155CC"/>
        <rFont val="Calibri"/>
      </rPr>
      <t>https://doi.org/10.1002/edn3.171</t>
    </r>
  </si>
  <si>
    <t>128, 112, 82</t>
  </si>
  <si>
    <t>Advection, Dilution, Deposition</t>
  </si>
  <si>
    <t>Thalinger et al. 2019</t>
  </si>
  <si>
    <t>https://doi.org/10.1038/s41598-019-51398-0</t>
  </si>
  <si>
    <t>177; 200</t>
  </si>
  <si>
    <t>Advection, Dilution</t>
  </si>
  <si>
    <t>Thomsen et al. 2012</t>
  </si>
  <si>
    <t>https://doi.org/10.1371/journal.pone.0041732</t>
  </si>
  <si>
    <t>Trafford et al. 2024</t>
  </si>
  <si>
    <t>https://doi.org/10.1002/edn3.70051</t>
  </si>
  <si>
    <t>Nuclear, Viral</t>
  </si>
  <si>
    <t>Fungi, Virus</t>
  </si>
  <si>
    <t>Temperature, Taxon</t>
  </si>
  <si>
    <t>Tsuji et al. 2017a</t>
  </si>
  <si>
    <t>https://doi.org/10.1371/journal.pone.0176608</t>
  </si>
  <si>
    <t>Temperature, Microbial uptake</t>
  </si>
  <si>
    <t>Tsuji et al. 2017b</t>
  </si>
  <si>
    <t>https://doi.org/10.1007/s10201-016-0483-x</t>
  </si>
  <si>
    <t>Turner et al. 2014</t>
  </si>
  <si>
    <t>https://doi.org/10.1111/2041-210X.12206</t>
  </si>
  <si>
    <t>180 - 0.2</t>
  </si>
  <si>
    <t>Particle size</t>
  </si>
  <si>
    <t>Turner et al. 2015</t>
  </si>
  <si>
    <t>https://doi.org/10.1016/j.biocon.2014.11.017</t>
  </si>
  <si>
    <t>Pond, River</t>
  </si>
  <si>
    <t>Van Driessche et al. 2023a</t>
  </si>
  <si>
    <t>https://doi.org/10.1002/edn3.361</t>
  </si>
  <si>
    <t>175; 94; 90; 105</t>
  </si>
  <si>
    <t>Van Driessche et al. 2023b</t>
  </si>
  <si>
    <t>https://doi.org/10.1016/j.envres.2023.115857</t>
  </si>
  <si>
    <t>Verdier et al. 2024</t>
  </si>
  <si>
    <t xml:space="preserve"> https://doi.org/10.1002/edn3.598</t>
  </si>
  <si>
    <t>89-125</t>
  </si>
  <si>
    <t>0.2; 0.6; 1.2; 8</t>
  </si>
  <si>
    <t>Teleost, Amphibian, Gastropod, Isopod</t>
  </si>
  <si>
    <t>Taxon, Molecular origin, Particle size</t>
  </si>
  <si>
    <t>Villacorta-Rath et al. 2020</t>
  </si>
  <si>
    <t>https://doi.org/10.1002/edn3.114</t>
  </si>
  <si>
    <t>Villacorta-Rath et al. 2021</t>
  </si>
  <si>
    <t>https://doi.org/10.7717/peerj.12013</t>
  </si>
  <si>
    <t>Wacker et al. 2019</t>
  </si>
  <si>
    <t>https://doi.org/10.1002/edn3.10</t>
  </si>
  <si>
    <t>Total, Size-fractioned</t>
  </si>
  <si>
    <t>0.22; 0.45; 0.8; 1.2; 2.0</t>
  </si>
  <si>
    <t>Wei et al. 2018a</t>
  </si>
  <si>
    <t>https://doi.org/10.1016/j.ecolind.2018.04.063</t>
  </si>
  <si>
    <t>126; 358</t>
  </si>
  <si>
    <t>Amphipod</t>
  </si>
  <si>
    <t>Wei et al. 2018b</t>
  </si>
  <si>
    <t>https://doi.org/10.1021/acs.est.8b04956</t>
  </si>
  <si>
    <t>Molecule length, Microbial uptake</t>
  </si>
  <si>
    <t>Weltz et al. 2017</t>
  </si>
  <si>
    <t>https://doi.org/10.1371/journal.pone.0178124</t>
  </si>
  <si>
    <t>Estuary, Mesocosm</t>
  </si>
  <si>
    <t>Dissolved oxygen</t>
  </si>
  <si>
    <t>Wilcox et al. 2016</t>
  </si>
  <si>
    <t>https://doi.org/10.1016/j.biocon.2015.12.023</t>
  </si>
  <si>
    <t>Simulation, Experimental, Observational</t>
  </si>
  <si>
    <t>Stream, Mesocosm</t>
  </si>
  <si>
    <t>1; 10</t>
  </si>
  <si>
    <t>Wilder et al. 2023</t>
  </si>
  <si>
    <t>https://doi.org/10.1002/edn3.349</t>
  </si>
  <si>
    <t>Life stage, Organism density</t>
  </si>
  <si>
    <t>Williams et al. 2017</t>
  </si>
  <si>
    <t>https://doi.org/10.1002/ece3.3698</t>
  </si>
  <si>
    <t>Organism density</t>
  </si>
  <si>
    <t>Wood et al. 2020</t>
  </si>
  <si>
    <t>https://doi.org/10.1016/j.scitotenv.2019.135314</t>
  </si>
  <si>
    <t>Tunicate, Polychaete</t>
  </si>
  <si>
    <t>Wood et al. 2021</t>
  </si>
  <si>
    <t>https://doi.org/10.3389/fevo.2021.650717</t>
  </si>
  <si>
    <t>Wu et al. 2022</t>
  </si>
  <si>
    <t>https://doi.org/10.1016/j.ecolind.2022.109213</t>
  </si>
  <si>
    <t>Xiao et al. 2025</t>
  </si>
  <si>
    <t>https://doi.org/10.1016/j.envres.2025.121834</t>
  </si>
  <si>
    <t>Amphipod, Testudine</t>
  </si>
  <si>
    <t>State, Diffusion, Taxon</t>
  </si>
  <si>
    <t>Xiong et al. 2025</t>
  </si>
  <si>
    <t>https://doi.org/10.1021/acs.est.5c01286</t>
  </si>
  <si>
    <t>Yamamoto 2024</t>
  </si>
  <si>
    <t>https://doi.org/10.1111/jfb.15907</t>
  </si>
  <si>
    <t>Yang et al. 2021</t>
  </si>
  <si>
    <t>https://doi.org/10.1038/s41598-021-03733-7</t>
  </si>
  <si>
    <t>300 - 500</t>
  </si>
  <si>
    <t>Fungi, Bacteria, Eukaryotes</t>
  </si>
  <si>
    <t>Rain, Advection, Taxon</t>
  </si>
  <si>
    <t>Yang et al. 2025</t>
  </si>
  <si>
    <t>https://doi.org/10.1016/j.jenvman.2025.126054</t>
  </si>
  <si>
    <t>pH, Temperature</t>
  </si>
  <si>
    <t>Yu et al. 2022</t>
  </si>
  <si>
    <t>https://doi.org/10.3390/w14193178</t>
  </si>
  <si>
    <t>Eukaryotes, Bacteria</t>
  </si>
  <si>
    <t>Temperature, UV, Taxon</t>
  </si>
  <si>
    <t>Zanni et al. 2025</t>
  </si>
  <si>
    <t>https://doi.org/10.1002/edn3.70140</t>
  </si>
  <si>
    <t>Advection, Temperature</t>
  </si>
  <si>
    <t>Zhang et al. 2020</t>
  </si>
  <si>
    <t>https://doi.org/10.1021/acs.est.9b06029</t>
  </si>
  <si>
    <t>Commercial puriied DNA</t>
  </si>
  <si>
    <t>ROS, DOM, UV, PAR</t>
  </si>
  <si>
    <t>Zhang et al. 2024</t>
  </si>
  <si>
    <t>https://doi.org/10.1016/j.scitotenv.2024.170162</t>
  </si>
  <si>
    <t>Turbulence, Biofilm</t>
  </si>
  <si>
    <t>Zhao et al. 2021</t>
  </si>
  <si>
    <t>https://doi.org/10.1016/j.scitotenv.2021.149175</t>
  </si>
  <si>
    <t>73; 81; 95</t>
  </si>
  <si>
    <t>0.2–0.45, 0.45–0.8, 0.8–1.2, 1.2–5, &gt;5 μm</t>
  </si>
  <si>
    <t>Teleost, Branchiopod, Gastropod</t>
  </si>
  <si>
    <t>Taxon, Particle size</t>
  </si>
  <si>
    <t>Zhao et al. 2023</t>
  </si>
  <si>
    <t>https://doi.org/10.3389/fenvs.2023.1025105</t>
  </si>
  <si>
    <t>1.2; 5</t>
  </si>
  <si>
    <t>Particle size, pH, Nutrients, Water type, Microbial uptake</t>
  </si>
  <si>
    <t>Zulkefli et al. 2019</t>
  </si>
  <si>
    <t>https://doi.org/10.3390/ijerph16183339</t>
  </si>
  <si>
    <t>Temperature, pH, PAR, Microbial uptake</t>
  </si>
  <si>
    <t>Category</t>
  </si>
  <si>
    <t>Mechanism</t>
  </si>
  <si>
    <t>Finding on decay, transport or state</t>
  </si>
  <si>
    <t>Transport</t>
  </si>
  <si>
    <t>Metabarcoded fish community distribution show evidence for horizontal transport of eDNA within estuaries</t>
  </si>
  <si>
    <t>eDNA profile, Transport</t>
  </si>
  <si>
    <t>Particle size, Deposition</t>
  </si>
  <si>
    <t>Large particles settle around 10-20 meters and break down or decay before going very deep, day night pattern of vertical migration. Small particles assumed neutrally buoyant, break down before settling.</t>
  </si>
  <si>
    <t>Abiotic factor</t>
  </si>
  <si>
    <t>No significant effect of UV on eDNA decay</t>
  </si>
  <si>
    <t>eDNA can be transported up to 30 km horizontally over 7 days with advection</t>
  </si>
  <si>
    <t>Largest particles can reach ~500 m depth, thermoclines significant affect horizontal  and vertical transport</t>
  </si>
  <si>
    <t>Decay rate constants of mummichog and grass shrimp increased linearly with temperature.</t>
  </si>
  <si>
    <t>eDNA source</t>
  </si>
  <si>
    <t>Under the same temperature/light conditions, mummichog and grass shrimp showed generally faster and more monotonic decay, while the two scyphomedusae (moon jelly and nettle) showed slower, more variable decay with occasional concentration increases over time; the two scyphomedusae behaved more similarly to each other than to fish or shrimp.</t>
  </si>
  <si>
    <t>Bottom water samples obtained from the lake (where plants are found) consistently yielded higher eDNA concentrations than surface samples, suggesting settling and limited vertical diffusion</t>
  </si>
  <si>
    <t>eDNA from Elodea decreased by an order of magnitude over 230 m in the lake and 1550 m in the stream, with an average transport distance of 650 m for detectable eDNA in the stream</t>
  </si>
  <si>
    <t>eDNA was consistently detectable at 1 km downstream, taking 67.8 minutes to arrive; evidence that in this setup if eDNA production, transport, and decay are balanced / constant, the removal has a bigger effect than transport</t>
  </si>
  <si>
    <t>eDNA profile</t>
  </si>
  <si>
    <t>Short eDNA fragments (128 bp) had higher detection and concentration compared to longer fragments (468 bp), suggesting faster decay. Subsequent measurments used only short fragment</t>
  </si>
  <si>
    <t>Most eDNA captures within 1 km of open net pen with fish, and tide had effect of transport</t>
  </si>
  <si>
    <t>Killer whale eDNA detected for 2 hours in flukeprint area despite advection, evidence for patchy distribution</t>
  </si>
  <si>
    <t>eDNA detectable near source up to 11.5 hours after no more input. Because it is a river, resuspension might be involved</t>
  </si>
  <si>
    <t>eDNA was detectable up to 960 meters downstream</t>
  </si>
  <si>
    <t>Photochemically active Dissolved Organic Matter (DOM) may mediate -- and in some circumstances accelerate -- eDNA degradation.</t>
  </si>
  <si>
    <t>ROS, DOC / DOM</t>
  </si>
  <si>
    <t xml:space="preserve">Literature from dissolved / microbial DNA CDOM-derived reactive oxygen species (1O2, HO·) oxidize guanine and cause strand breaks in eDNA. </t>
  </si>
  <si>
    <t>Temperature, ROS</t>
  </si>
  <si>
    <t>Based on literature from dissolves/ microbial DNA, inferred that Microbial degradation may dominate at higher temperatures, but photochemistry dominates in cold, CDOM-rich surface waters.</t>
  </si>
  <si>
    <t>eDNA profile, eDNA source</t>
  </si>
  <si>
    <t>No difference in PSD between common carp and bighead carp was found.</t>
  </si>
  <si>
    <t>eDNA profile, Abiotic factor</t>
  </si>
  <si>
    <t>Particle size, Chlorophyll-a, Plankton, Suspended particles</t>
  </si>
  <si>
    <t>Across ponds with varying environmental conditions, chlorophyll-a and turbidity were positively associated with percent eDNA captured on 10-μm filters.</t>
  </si>
  <si>
    <t>pH, Particle size</t>
  </si>
  <si>
    <t>pH and dissolved oxygen were weak negative predictors of eDNA capture on 1-μm filters.</t>
  </si>
  <si>
    <t>Particle size, Dissolved Oxygen</t>
  </si>
  <si>
    <t>Biotic factor</t>
  </si>
  <si>
    <t>Microbial uptake</t>
  </si>
  <si>
    <t>In sterile mesocosms, eDNA concentration remained stable over 72 h. In mesocosms with the nitrifier-enriched microbial (NEM) community, eDNA decayed significantly..</t>
  </si>
  <si>
    <t>Biotic factor, Abiotic factor</t>
  </si>
  <si>
    <t>eDNA half-life was shorter in the absence of exogenous ammonia (11 h) compared to when ammonia was present (15 h). Also, microbial community metabolized nitrogen from silver carp milt eDNA and transformed it into measurable nitrate, indicating direct use of eDNA as a nutrient source. Nitrifiers appear to shorten the persistence of eDNA.</t>
  </si>
  <si>
    <t>DNA spatial autocorrelation in streams dropped to zero between 100 m and 200 m downstream, implying that detectable eDNA does not travel far in flowing water and sampling many locations is important for the detection of relatively sedentary species</t>
  </si>
  <si>
    <t>eDNA was more patchy in lakes avor seasons, reflecting minimal movement</t>
  </si>
  <si>
    <t>HIguer temperature was associated with lower eDNA concentrations in streams</t>
  </si>
  <si>
    <t>uses vegetation cover as a proxy for UV (and PAR, presumably) effect on eDNA concentration, and best-fit model shows no significant effect of vegetation on concentration</t>
  </si>
  <si>
    <t>Dissolved DNA decayed much faster than total complex eDNA.</t>
  </si>
  <si>
    <t xml:space="preserve">No difference in decay of blacked out vs transparent vials for eDNA extracts; no significant effect of luminosity. </t>
  </si>
  <si>
    <t>Transport, eDNA profile</t>
  </si>
  <si>
    <t>Extracellular DNA spread rapidly throughout the 5-m experimental column, distributing relatively evenly within one our. In contrast, multi-fraction DNA sank quickly when released at the surface and rose gradually when introduced at the bottom, never achieving even distribution.</t>
  </si>
  <si>
    <t>Temperature negatively predicted DNA concentration across mesocosms</t>
  </si>
  <si>
    <t>Plankton</t>
  </si>
  <si>
    <t>Algal density negatively correlated with target eDNA quantity, but this was likely confounded consumption of algae as a food source by the target organism. Additionally, algal density varied naturally and was not an experimental treatment with differing levels.</t>
  </si>
  <si>
    <t>eDNA source, eDNA profile</t>
  </si>
  <si>
    <t>Two species of fish (carp, trout), had different eDNA particle size distribution</t>
  </si>
  <si>
    <t>Different particle sizes decayed at different rates, with some "cascading' between them</t>
  </si>
  <si>
    <t>Abiotic factor, eDNA profile</t>
  </si>
  <si>
    <t>Substrate, Particle size</t>
  </si>
  <si>
    <t>Largest particles (&gt;10um) were significantly more retained by substrate in flowing water</t>
  </si>
  <si>
    <t>Suspended particles, Particle size, Adsorption</t>
  </si>
  <si>
    <t>Small eDNA particles strongly and instantaneously adsorbed to clay, fpom, and titanium dioxide, changing its particle size distribution and concentration</t>
  </si>
  <si>
    <t>Biotic factor, eDNA profile</t>
  </si>
  <si>
    <t>Plankton, Particle size</t>
  </si>
  <si>
    <t>Plankton did not instantaneously adsorb Common Carp or Steelhead Trout eDNA, nor did it accelerate the removal rate of eDNA from the water column except for small eDNA particles (0.2-1 μm) for Common Carp.</t>
  </si>
  <si>
    <t>eDNA profile, Abiotic factor, Biotic factor</t>
  </si>
  <si>
    <t>Diffrent particle sizes were subject to different removal mechanisms. Larger are removed by abiotic factors such as retention, smaller particles removed by biotic</t>
  </si>
  <si>
    <t>PAR</t>
  </si>
  <si>
    <t xml:space="preserve">Light conditions had no significant effect on eDNA removal, But UV filtered by greenhouse </t>
  </si>
  <si>
    <t>Biofilm, Molecule length</t>
  </si>
  <si>
    <t>The presence of biofilm accelerated removal of small eDNA particles (0.2-1 μm) for both short (86 bp) and long (387 bp) fragments.</t>
  </si>
  <si>
    <t>Particle size, Molecule length</t>
  </si>
  <si>
    <t>More shorter DNA molecules found in largest particles, and Particle size was a better predictor of decay mechanism than molecule length</t>
  </si>
  <si>
    <t>Longer molecule (380 bp) decayed faster than shorter (80 bp)</t>
  </si>
  <si>
    <t>Dolphin eDNA was found to be almost exclusively &gt; 5 um, with little eDNA found in smaller size fractions</t>
  </si>
  <si>
    <t>eDNA was detected downstream of predicted suitable habitat, indicating transport via river flow. Median estimated transport distance was 1.06 km (transport distance range based on upstream suitable habitat: 0.2–42 km); this is significantly smaller than estimated transport distaces from models not taking into account suitable habitats.</t>
  </si>
  <si>
    <t xml:space="preserve"> biological losses found to be small relative to physical losses in the marine environment</t>
  </si>
  <si>
    <t>eDNA source, Transport</t>
  </si>
  <si>
    <t>Limited eDNA found after 5-10 meters of caged communities, species specific effects</t>
  </si>
  <si>
    <t>After beavers were released at three sites (two lotic, one wetland), beaver eDNA was detected up to 2.9 km downstream in the lotic systems within one week of release but not &gt;60 m away in the wetland. eDNA quantity decreased with increasing distance from beaver and increased with the amount of upstream beaver activity</t>
  </si>
  <si>
    <t xml:space="preserve"> Inorganic sediment (sand, clay) plays only a minor role in removing eDNA from the water column; organic-rich substrates interfere via chemical inhibition rather than true sequestration</t>
  </si>
  <si>
    <t>Reproduction, Molecular origin</t>
  </si>
  <si>
    <t>After milt supplementation, nuclear eDNA increased ~100-fold relative to mitochondrial eDNA, indicating that the spermatozoa release changes the nu:mt eDNA ratio.</t>
  </si>
  <si>
    <t>Nuclear eDNA degraded following an inverse logistic pattern, while mitochondrial eDNA degraded following an exponential curve after spermatozoa release.</t>
  </si>
  <si>
    <t>eDNA from spermatozoa (both nuclear and mitochondrial) degraded faster in high-density tanks compared to low-density tanks.</t>
  </si>
  <si>
    <t>No difference found in decay rate between molecule lengths, but shorter fragment was more abundant at the start</t>
  </si>
  <si>
    <t>No difference found in decay rate between nuclear and mitochondrial, but matched to Weibull decay</t>
  </si>
  <si>
    <t xml:space="preserve"> For three marine sponge species, eDNA captured by sponges decayed more slowly than eDNA in the water column, but not all sponge species effectively collect eDNA. Note: quantification was done with uncorrected metabarcoding read counts, which may not accurately reflect eDNA copy numbers. </t>
  </si>
  <si>
    <t>Deposition dominates vertical movement, because fish eDNA can be detected at the depth where it was released and deeper, but rarely shallower</t>
  </si>
  <si>
    <t>eDNA community similarity declined significantly with increasing river distance. Also, for 74.5% of species, eDNA detections did not occur downstream from known ranges, supporting localized eDNA and constrained transport.</t>
  </si>
  <si>
    <t>eDNA dispersion in rivers was modeled as hydrological advection combined with retention and resuspension processes; Median eDNA transport distances (called "decay lengths") of 14 km and 25 km for parasite and bryozoan, respectively, assuming 1 m/s flow.</t>
  </si>
  <si>
    <t>eDNA difusion/dilution from tributary rivers without target species as a major source of concentration decrease</t>
  </si>
  <si>
    <t>smooth eDNA concentration decline during first 10km; eDNA transported at least 40 km, small quantities seem to be transported infinitely, based on model.</t>
  </si>
  <si>
    <t>Biotic factor, eDNA source</t>
  </si>
  <si>
    <t>Taxon, Organism density</t>
  </si>
  <si>
    <t>In dual-species aquaria, shortfin eel eDNA decayed faster than in single-species aquaria. No such difference was observed for longfin eel eDNA</t>
  </si>
  <si>
    <t>Higher temperatures (30°C) accelerated decay of both eDNA and eRNA; lower temperatures (4°C) slowed decay</t>
  </si>
  <si>
    <t>Decapod and Teleost eDNA decayed at similar rates</t>
  </si>
  <si>
    <t>No effect of temperature on eDNA decay between 10 and 15C</t>
  </si>
  <si>
    <t>Salinity</t>
  </si>
  <si>
    <t xml:space="preserve">Salinity and pH and collection site are conflated, and it's hard to know if the effects they find are properly isolated. The most saline site (offshore) had the most eDNA by far, and the slowest decay rate, but not sure what to make of this. </t>
  </si>
  <si>
    <t>eDNA concentration and detection probability decreased with distance; detection dropped to ~50% at 300 m and 21% at 500m downstream (before tributatry inflow); detection up to 2000m downstream</t>
  </si>
  <si>
    <t>eDNA was unevenly distributed across the stream, more concentrated on the right side. Suggests limited lateral transport/ diffusion</t>
  </si>
  <si>
    <t>Transport, Abiotic factor</t>
  </si>
  <si>
    <t>Rain, Advection</t>
  </si>
  <si>
    <t>Rainfall increased terrestrial eDNA washout into rivers, leading to higher detection of arboreal mammals and low-water-affinity amphibians during the rainy season (amphibiands with increased activity during this time)</t>
  </si>
  <si>
    <t>Temperature, Advection</t>
  </si>
  <si>
    <t>Lower water temperature and increased discharge during the rainy season decreased difference between detected communities ( larger transport distance couples with decreased degradation)</t>
  </si>
  <si>
    <t>Faster flowing sites captured more diverse eDNA signals, while lentic and isolated arms showed eDNA retention with distinct local profiles, indicating differential transport.</t>
  </si>
  <si>
    <t>High-density tanks showed greater total eDNA loss due to higher starting concentrations, but the study did not explicitly show faster decay rates</t>
  </si>
  <si>
    <t>Advection, Dillution</t>
  </si>
  <si>
    <t>Field results showed eDNA only detectable within a short distance (&lt;200 m) of source populations; eDNA was undetectable at greater distances, indicating rapid dilution, advection,</t>
  </si>
  <si>
    <t>Under extremelly cold Antarctic water (-1 C), The ND2 gene fragment persisted in Antarctic water for at least 20 days, with a half-life of 37.2 h. Much longer than comparative studies at higuer temperatures</t>
  </si>
  <si>
    <t>Dillution</t>
  </si>
  <si>
    <t>Higher stream flows significantly decreased eDNA copy numbers, indicating dilution reduces concentration. Floods led to non-detections at known occurrence locations</t>
  </si>
  <si>
    <t>eDNA source, Abiotic factor</t>
  </si>
  <si>
    <t>Temperature, Reproduction</t>
  </si>
  <si>
    <t>A strong positive relationship between temperature and eDNA concentration was observed; likely due to reproductive events around 25°C</t>
  </si>
  <si>
    <t>eDNA from both Daphnia (planktonic) was detected until the most downstream sampling point at 12.3 km; Unio (benthic) was detected up to 9.1km downstream from their natural lake habitat</t>
  </si>
  <si>
    <t>Faster flow of a recirculating system resulted in faster breakdown of eDNA, including an increase in concentration probably caused by "breakdown" of eDNA</t>
  </si>
  <si>
    <t>DNA concentration decerased within the first 1.5 km from 38.4-fold to 26.3-fold, beyond 5km no linear decrease =&gt; suspected natural source adding to the signal</t>
  </si>
  <si>
    <t>eDNA profile, Biotic factor</t>
  </si>
  <si>
    <t>Marine sponges in a tank environment captured significantly fewer copies of extracellular DNA compared to cellular DNA from homogenized fish tissue.</t>
  </si>
  <si>
    <t>Cellular DNA persisted longer in sponges than extracellular DNA, though both declined within 24h.</t>
  </si>
  <si>
    <t>eDNA found to be stratified with lake water, and seasonal turnover changed that</t>
  </si>
  <si>
    <t>eDNA spatially localized, diepersed over ~40 meters</t>
  </si>
  <si>
    <t>Resuspension</t>
  </si>
  <si>
    <t>Pike eDNA sampled in lakes it was erradicated, posisble seasonal turnover of sediment</t>
  </si>
  <si>
    <t>Particle backtracking estimated that eDNA travelled a maximum of ~15 km (CBAE) and ~7 km (PLAS) from source to sampling station.</t>
  </si>
  <si>
    <t>Detection rate and eDNA concentration did not differ between surface and sub-surface water, suggesting eDNA is not buoyant</t>
  </si>
  <si>
    <t>The detection rate and concentration of eDNA were higher in water from high carp-use areas than low-use areas, suggetsing low diffusion</t>
  </si>
  <si>
    <t>eDNA decay was significantly slower at 5°C (T90 = 6.6 days) compared to ~1 day at ≥15°C.</t>
  </si>
  <si>
    <t>carp DNA decayed faster in eutrophic and oligotropic water than in dystrophic water (holding temperature constant), although it's not clear what the mechanism was</t>
  </si>
  <si>
    <t>DOC / DOM</t>
  </si>
  <si>
    <t>eDNA decay rate was significantly negatively correlated with DOC concentration when well water was excluded</t>
  </si>
  <si>
    <t>No significant difference in decay rate between kelp and seastar</t>
  </si>
  <si>
    <t>Model shows eDNA within 3km, alongside shore transport dominated</t>
  </si>
  <si>
    <t>eDNA spread 19 meters with 1.5 h, despite beeing in a protected cove</t>
  </si>
  <si>
    <t>eDNA median calculated downstream transport distance: 260m; some cases up to 1km</t>
  </si>
  <si>
    <t>Deposition was major factor in eDNA fate; streams with steeper slopes transport eDNA further</t>
  </si>
  <si>
    <t xml:space="preserve">eDNA removal was faster in mesocosms with a high density of Asian clams (Corbicula fluminea) compared to controls, while low and intermediate densities had no measurable difference. </t>
  </si>
  <si>
    <t>Organism density, Macrobial uptake</t>
  </si>
  <si>
    <t xml:space="preserve">Tanks housing the highest density of Asian clams produced significantly lower DNA concentrations over time compared to tanks of lower densities. </t>
  </si>
  <si>
    <t>eDNA found to be stratified with water, and seasonal turnover changed that</t>
  </si>
  <si>
    <t>Diffusion, Dillution</t>
  </si>
  <si>
    <t>eDNA diluted rapdly is large river, and eDNA was never beyond 10 m downstream</t>
  </si>
  <si>
    <t>Ammount of eDNA decreased sharply within 5 meter or carp bait, undetected after 100 meters</t>
  </si>
  <si>
    <t>eDNA detectability was lower with higuer temperatures, pointing to higuer removal</t>
  </si>
  <si>
    <t>eDNA detectability was lower with lower pH, pointing to higuer removal</t>
  </si>
  <si>
    <t>Detectability of eDNA from rare amphibians increased with spatial replication, even in small wetlands (&lt;1200 m), suggesting limited dispersion in wetland environments.</t>
  </si>
  <si>
    <t>Half-life of intracellular eDNA was longer than total eDNA across measurable lengths.</t>
  </si>
  <si>
    <t>Half-life of intracellular eDNA decreased with increasing target sequence length; total eDNA half-life showed no significant length effect.</t>
  </si>
  <si>
    <t>Dissolved Oxygen</t>
  </si>
  <si>
    <t>Todal dissolved gas (TDG) supersaturation accelerated eDNA decay in still water but had no significant effect in flowing water where gas dissipated rapidly.</t>
  </si>
  <si>
    <t>Presence of sediment accelerated eDNA decay in both still and flowing water.</t>
  </si>
  <si>
    <t>eDNA detected until 240 m downstream; low flow: strong signal at souce, but fast decline; high flow: weaker signal, but less decline with increasing downstream distance</t>
  </si>
  <si>
    <t>Transport, eDNA source</t>
  </si>
  <si>
    <t>No significant difference in transport between three substrates and two fish species, but one had much lower eDNA concentrations at the start</t>
  </si>
  <si>
    <t>Various small substrates had no effect on eDNA removal, but no removal measurable in cobblestone</t>
  </si>
  <si>
    <t>eDNA very different from conservative tracer, Sharp decline of eNA concentration over 50 meters, small stream</t>
  </si>
  <si>
    <t xml:space="preserve">Even in a highly dynamic, tidal coastal system with strong currents, eDNA in surface water remains a spatially resolved, implying limited horizontal dispersal of eDNA </t>
  </si>
  <si>
    <t>Communities show clear stratification between 0, 4 and 15 meters, suggesting limited deposition and vertical diffusion</t>
  </si>
  <si>
    <t>Metanalysis: eDNA particle size did not influence deposition, but result limited by lack of large pore sizes in analyses</t>
  </si>
  <si>
    <t>Deposition, Retention</t>
  </si>
  <si>
    <t>Deposition faster in mesocosms than natural systems</t>
  </si>
  <si>
    <t>Discharge positive correlated with transport distance, up to 2.0 km</t>
  </si>
  <si>
    <t>Nuclear decayed faster on the first phase, but not on the second slower phase of decay</t>
  </si>
  <si>
    <t>Higher temperature, faster decay on the first phase, but temperature does not affect decay rate on the second slower phase of decay</t>
  </si>
  <si>
    <t>Estuaries are complex, eDNA transport is strongly influenced by tidal dynamics and freshwater inflow,shifts across tydal cycle</t>
  </si>
  <si>
    <t>In open ocean systems, eDNA can disperse over kilometers due to complex and multidirectional currents</t>
  </si>
  <si>
    <t>Diffusion seems important, limited to less than 5 to 10 meters, sometimes 50 meters</t>
  </si>
  <si>
    <t>Longer molecules had significantly faster decay</t>
  </si>
  <si>
    <t>Largest particle size proportion reduced over time, whereas  smallest aprticles increased in proportion over time</t>
  </si>
  <si>
    <t>Higher temperature, faster decay</t>
  </si>
  <si>
    <t>Particle size, Temperature</t>
  </si>
  <si>
    <t>Different temperatures resulted in different particle size distribution for eDNA, implying different shedding mechanisms</t>
  </si>
  <si>
    <t>Particle size, Squamation</t>
  </si>
  <si>
    <t>Ammount of eDNA in largest pore  size (10 um) increased after handling. Stress may change eDNA composition</t>
  </si>
  <si>
    <t>Molecular origin, Particle size</t>
  </si>
  <si>
    <t>More nuclear eDNA relative to mitochondrial in larger particle sizes</t>
  </si>
  <si>
    <t>Molecule length, Molecular origin</t>
  </si>
  <si>
    <t>Nuclear decayed faster than mitochondrial, but conflated by amplicon size</t>
  </si>
  <si>
    <t>Temperature, Particle size</t>
  </si>
  <si>
    <t>Higher temperature, faster decay, but interestingly, temperature affected more the decay of smaller eDNA particles</t>
  </si>
  <si>
    <t>Nuclear marker decayed faster than mitochondrial</t>
  </si>
  <si>
    <t>Organism density, Microbial uptake</t>
  </si>
  <si>
    <t>Higuer biomass/fish density, faster decay, likely confounded by higuer microbial activity in tanks</t>
  </si>
  <si>
    <t>Particle size, Molecular origin</t>
  </si>
  <si>
    <t>More mitochondrial eDNA relative to nuclear in larger particle sizes</t>
  </si>
  <si>
    <t>Longer molecules found in larger particles</t>
  </si>
  <si>
    <t>Metanalysis: longer fragments consistently decay faster than shorter</t>
  </si>
  <si>
    <t>Metanalysis: larger particles may not get transported as far, will reflect "fresher"signals</t>
  </si>
  <si>
    <t>Metanalysis: nuclear DNA usually found to decay faster, and may help infer phisiology</t>
  </si>
  <si>
    <t>No decay observed at lowest pH (4), and faster decay at pH 7 and 10</t>
  </si>
  <si>
    <t>eDNA decay rates were significantly lower at pH 4 than at pH 7 or pH 10.</t>
  </si>
  <si>
    <t>No significant difference in read count change over time among COI (mitochondrial) and 18S (nuclear) marker. Though the use of read counts as strictly quantitative is problematic</t>
  </si>
  <si>
    <t>Tides had no effect in detected community</t>
  </si>
  <si>
    <t>Uses canopy cover as a proxy for UV, finding that greater canopy openness is associated with lower probability of detection</t>
  </si>
  <si>
    <t xml:space="preserve"> For dissolved DNA, longer DNA fragments had lower recovery compared to shorter fragments </t>
  </si>
  <si>
    <t>Solutes, State</t>
  </si>
  <si>
    <t>Humic acid presence in the water greatly improved the recvery of dissolved DNA state</t>
  </si>
  <si>
    <t>Decay rate constants were not significantly different between species in the same water conditions.</t>
  </si>
  <si>
    <t>No significant difference in decay rate between 135 bp and 292 bp winter flounder assays.</t>
  </si>
  <si>
    <t>The states of eDNA can be separated by various extraction methods, although further method development is warranted</t>
  </si>
  <si>
    <t>Water type</t>
  </si>
  <si>
    <t>In groundwater, eDNA persisted for 3–5 weeks after animal removal, likely aided by dark, stable groundwater conditions.</t>
  </si>
  <si>
    <t>In flow-through mesocosms simulating an alluvial aquifer (insulated tank filled with calciferous sands), eDNA moved through the sand matrix at the same rate as groundwater.</t>
  </si>
  <si>
    <t>Simulating eDNA as neutrally buoyant resulted in good predictios of its localization</t>
  </si>
  <si>
    <t>Limited (but some) detectability of eDNA 10 meters above reefs, limited bottom-up diffusion</t>
  </si>
  <si>
    <t>Adsorption</t>
  </si>
  <si>
    <t>Presence of coral reduced detectable eDNA compared to no coral, possibly due to binding to coral.</t>
  </si>
  <si>
    <t>No significant effect of temperature (24, 26, 28 °C) on CoTS eDNA degradation rate.</t>
  </si>
  <si>
    <t xml:space="preserve">Metanalysis: Within the narrow band of amplicons commonly used (&lt;200 bp), longer vs shorter showed no consistent decay‐rate differences.  </t>
  </si>
  <si>
    <t>Metanalysis: Authors report nuclear versus mitochondrial showed no consistent decay‐rate differences, but  no statistical difference may eb due to lower nuclear sample size and high variability</t>
  </si>
  <si>
    <t>Water type, Salinity</t>
  </si>
  <si>
    <t>Temperature has 10x the effect of salinity, but saline water did decay faster than freshwater (marginally significant in their mixed-effects model). This may be a direct effect of salinity, but may be a function of the different microbial communities in the different water types.</t>
  </si>
  <si>
    <t>Across 150 trials from 30 studies, eDNA decay rate rises significantly with ambient temperature</t>
  </si>
  <si>
    <t>Despite estimates that water residence time in kelp forests could be as low as 1.1 h, high within-transect similarity and between-transect variability suggest residence time or eDNA generation rates are high enough to maintain spatial structure in eDNA signal.</t>
  </si>
  <si>
    <t>Higher temperature manipulated, faster decay</t>
  </si>
  <si>
    <t>Low pH, faster decay</t>
  </si>
  <si>
    <t>Turbulence had no effect on eDNA decay ina mesocosm</t>
  </si>
  <si>
    <t>Antibiotic treatment supressed eDNA decay</t>
  </si>
  <si>
    <t>Both model and field data showed eDNA plumes remained tightly confined along the main flow paths from the cage, with very little cross‐channel diffusion even after 5 km</t>
  </si>
  <si>
    <t>Brown trout eDNA was recovered up to 5 km downstream, but only the 10 m site showed a strong signal. Good match with hydrological model</t>
  </si>
  <si>
    <t>Brown trout eDNA detected up to 5000 m downstream; its relative abundance decreasing from 13.1% at 10 m to &lt;1% (metabarcoding) beyond 100 m.</t>
  </si>
  <si>
    <t>Spatial decline patterns of estuarine zooplankton taxa matched Dreissena signals, consistent with co-transport of live veligers with other plankton; could also reflect parallel transport of free eDNA within the same current systems</t>
  </si>
  <si>
    <t>Eastward currents in weeks 1 and 3 produced a decline of ~8–9% in mesh substrate DNA per km from SLRE; pattern likely reflects current-driven transport of live veligers (and their DNA), not just dissolved DNA, as westward currents in week 5 removed this gradient</t>
  </si>
  <si>
    <t>Limited eDNA found away from cages with introduced fish</t>
  </si>
  <si>
    <t>Thermal stratification limits vertical difusion, dpeth-specific eDNA signals</t>
  </si>
  <si>
    <t>Evidence for seasonal turnover of lake water resulting in mixing of eDNA signal across depths</t>
  </si>
  <si>
    <t>DNA uptake increased with phosphorus limitation, suggesting eDNA as a P source</t>
  </si>
  <si>
    <t>Microbial uptake, Plankton</t>
  </si>
  <si>
    <t xml:space="preserve">While bacteria assimilated more radiolabeled phosphorus that originated in dissolved DNA compared to phytoplankton, there was some evidence that phytoplankton also assimilated DNA. </t>
  </si>
  <si>
    <t>eDNA uptake was more diffusion limited than other nutrients</t>
  </si>
  <si>
    <t>Three species`eDNA had no significant difference in decay</t>
  </si>
  <si>
    <t>Neither UVA nor UVB had a significant effect on eDNA detection in mesocosm. (Note also: no explicit measurement of UV intensity).</t>
  </si>
  <si>
    <t xml:space="preserve">Adding Zebra Mussels (Dreissena polymorpha) to mesocosms had no impact on detectability of eDNA from three macroinvertebrates (amphipod, isopod, and snail) when samples were taken every 24 hours for six days, even though the species is known to filter eDNA-sized particles (0.4 to 40 μm). </t>
  </si>
  <si>
    <t xml:space="preserve">Higher species richness associated with higher discharge, implying downstream transport effect </t>
  </si>
  <si>
    <t>No difference in decay related to fragment length for either a mitochondrial (141 and 341 bp) or nuclear gene (75 and 251 bp).</t>
  </si>
  <si>
    <t>Density of mussels was directly correlated with decay rate. More mussels, faster decay</t>
  </si>
  <si>
    <t>Evidence for wind driven advection, complicated by vegetation</t>
  </si>
  <si>
    <t>no significant effect of temperature on eDNA degradation on the forst phase, but on the second phase, higher temperature increased decay</t>
  </si>
  <si>
    <t>pH had a small/weak effect ; at 4 °C, higher pH correlated with higher decay rate</t>
  </si>
  <si>
    <t>Across 0.1, 3.6, and 7.2 mg L⁻¹ DO at DO (and ORP) showed no significant effect on eDNA decay</t>
  </si>
  <si>
    <t>Nutrients, Microbial uptake</t>
  </si>
  <si>
    <t>nutrients were confounded here with pH and chl-a</t>
  </si>
  <si>
    <t>Chlorophyll-a concentrations exhibited a clear, positive relationship with the rate of eDNA decay, but this could have been a correlation with microbial activity. . Additionally, filtering out bacteria with a 0.22 μm filter reduced eDNA decay while adding phosphorus increased eDNA decay when bacteria were present.</t>
  </si>
  <si>
    <t>eDNA concentration was ~13× higher in sea floor water than in surface water, suggesting vertical settling</t>
  </si>
  <si>
    <t>In connected mesocosms, nuclear eDNA (18S) degraded faster than mitochondrial eDNA (COI); in isolated mesocosms, DNA decay rates did not differ among markers.</t>
  </si>
  <si>
    <t>Daphnia found to have smaller DNA than other studies that looked at fish</t>
  </si>
  <si>
    <t>Faster decay of 0.2 than dissolved effluent DNA. Amplification failed for larger filters</t>
  </si>
  <si>
    <t>Nuclear marker decayed slower than mitochondrial on average, but with high uncertainty and fiferences between size fractions</t>
  </si>
  <si>
    <t>Adsorption, Suspended particles, Solutes</t>
  </si>
  <si>
    <t>DNA adsorption onto PET, PE, and PS microplastics occurred only in high ionic strength water; divalent cations promoted adsorption more than monovalent cations.</t>
  </si>
  <si>
    <t>Adsorption, Suspended particles, DOC / DOM</t>
  </si>
  <si>
    <t>Natural dissolved organic matter effects on DNA adsorption varied by polymer type, with increases, decreases, or no change depending on the microplastic polymer.</t>
  </si>
  <si>
    <t>Caged fish eDNA remained at surface, limited deposition</t>
  </si>
  <si>
    <t>Caged fish eDNA found around 30 m away from source, limited advection in site</t>
  </si>
  <si>
    <t>eDNA in sediment decayed slower than in the water</t>
  </si>
  <si>
    <t>Model overestimated ammount of eDNA in streams, retention likely major factor</t>
  </si>
  <si>
    <t>Caged fish eDNA detected down to 120 m downstream from source</t>
  </si>
  <si>
    <t>Substrate, Deposition</t>
  </si>
  <si>
    <t>In tanks with two different sediment mixtures, eDNA concentrations were higher in the water during the 14 day shedding period than in the sediment (both types)</t>
  </si>
  <si>
    <t>Suspended particles, Adsorption</t>
  </si>
  <si>
    <t>eDNA adsorption to suspended particles generaly leads to reduced decay</t>
  </si>
  <si>
    <t>Consensus is temperature increases DNA decay by modulating DNAse activity</t>
  </si>
  <si>
    <t>Enzymes</t>
  </si>
  <si>
    <t>Consensus in microbial extracellular eDNA literature is that DNAses are the most most relevant mechanisms of exDNA decay</t>
  </si>
  <si>
    <t>Faster removal in the summer than fall, despite equal temperature. Linked to higuer total DNA quantity and higuer microbial activity in the summer</t>
  </si>
  <si>
    <t>Simulations suggest removal of eDNA in streams/ river is much stronger than only that quantified from decay in water;simulates eDNA concnetration 10x higher than actual ones</t>
  </si>
  <si>
    <t>eDNA detected down to 3 km downstream; exponential decline</t>
  </si>
  <si>
    <t>In marine transects, eDNA showed limited but detectable nearshore-to-offshore transport, with community similarity decreasing over kilometers, some species’ DNA restricted to within hundreds of meters from shore</t>
  </si>
  <si>
    <t>DNAses quickly hydrolyzed exDNA to be uptaken by microbial community</t>
  </si>
  <si>
    <t>Introduced mackerel eDNA detected up to 5000 m downstream with 12S marker, mostly ≤1000 m; COI marker detected up to 250 m.</t>
  </si>
  <si>
    <t>Molecule length, Molecular origin, Advection</t>
  </si>
  <si>
    <t>Shorter mitochondrial DNA fragment (172 bp, 12S) detected farther downstream than longer mitochondrial fragment (313 bp, COI); relevance questionable due to non-target amplification with COI marker</t>
  </si>
  <si>
    <t>pH, Advection</t>
  </si>
  <si>
    <t>In acidic upper Conwy, mackerel eDNA transport distance was likel shortened due to faster decay at lower pH.</t>
  </si>
  <si>
    <t>High temperature is water left out in the sun, faster decay</t>
  </si>
  <si>
    <t xml:space="preserve">Slamander eDNA found at 5 m from cage in stream, no eDNA found at 50 m; signal vanshed 1h after source removal; eDNA release of target species major factor; </t>
  </si>
  <si>
    <t>Sun vs shade study in freshwater, with thoughtful assessment of mechanism for potential UV damage, but design confounded by temperature, and in any event a minor effect of UV exposure implied by result.</t>
  </si>
  <si>
    <t>eDNA signal was localized within specific habitats in a river-estuary-ocean gradient despite tidal and hydrodynamic movement between habitats</t>
  </si>
  <si>
    <t>Terrestrial vertebrate eDNA detected in freshwater and marine samples, indicating transport from land into aquatic systems.</t>
  </si>
  <si>
    <t>Advection, Deposition, Dillution</t>
  </si>
  <si>
    <t>eDNA behaves in the water column like fine particulate organic matter. Its detection distance varied from a few km in a small stream to more than 100 km in a large river</t>
  </si>
  <si>
    <t>The pesticide Diazinon was asssociated with greater eDNA concentration and greater damage to the eDNA, but It is really unclear how if their measurement of DNA breakage works and if the results are generalizable</t>
  </si>
  <si>
    <t>Size fractioned DNA showed variable accumulation surves and species composiitons for various taxa in metabarcoding</t>
  </si>
  <si>
    <t>Microscopy of eDNA confirms it is found in a variety of physical states, ranging from extracellular DNA fragments to whole cells, tissue fragments, and whole organisms.</t>
  </si>
  <si>
    <t>eDNA degradation rate increased with temperature</t>
  </si>
  <si>
    <t>No significant difference in eDNA persistence in the environment between two fish species</t>
  </si>
  <si>
    <t>eDNA detectable to maximum sampling distance at 500m downstream, modelled transport distance 132m in one river and m to 1697m in the other</t>
  </si>
  <si>
    <t>Across all species, eDNA detectability decreased with time since flukeprint formation, but the rate and pattern differed by species: killer whale eDNA was no longer detected after 5 min 30 s, humpback whale eDNA generally declined over the 10 min 30 s period with a small late increase, and harbor porpoise eDNA sometimes increased at later time points.</t>
  </si>
  <si>
    <t>Mean relative flukeprint eDNA quantity was highest during ebb tide, lowest during flood tide, and intermediate during slack tide; differences between tide states were not statistically significant.</t>
  </si>
  <si>
    <t xml:space="preserve">No effect of temperature, but experiment was on high range (23-35 C). This suggests that the effect of temperature is asymptotic </t>
  </si>
  <si>
    <t>Spectaclecase eDNA degraded faster (mean half-life 11.0 h) than mucket eDNA (mean half-life 15.4 h) under similar laboratory conditions (~23 °C).</t>
  </si>
  <si>
    <t>State, Water type, Salinity</t>
  </si>
  <si>
    <t>Dissolved DNA decayed faster in freshwater than saltwater, but intracellular and total eDNA showed no difference (closer to each other). All decayed very slowly in lab water</t>
  </si>
  <si>
    <t>Metanalysis: Larger molecule length, faster decay</t>
  </si>
  <si>
    <t>eDNA lasts longer in sediment than in the water</t>
  </si>
  <si>
    <t>dissolved, extracellular eDNA decreases appear driven by microbial uptake during warm summer months (i.e. phosphorous-limited conditions, such that the DNA becomes a source of phospate). Salter says pH, salinity and oxygen exerted minimal influence. BUT phosphate limitation shows no significant relationship with DNA turnover (fig 5, table 4), but then phosphate is a substantial factor in the model developed to predict DNA turnover (fig 6), which is confusing. I don't know what to make of this result, other than that dissolved eDNA is apparently used by microbes.</t>
  </si>
  <si>
    <t>Model prdicts eDNA can be found down to at most 36 km when considering only advection</t>
  </si>
  <si>
    <t>at some locations and sampling events, eDNA was detected in mid-channel while paired shore samples at those times did not detect the target, indicating lateral heterogeneity in the water column signal.</t>
  </si>
  <si>
    <t>eDNA from the target mussels was detectable as far as 3.5 km downstream from source populations in the rivers studied.</t>
  </si>
  <si>
    <t>In the 1D transport simulations, eDNA declined more slowly through riffle–run sections (faster through-reach transport) and more rapidly in pools (slower through-reach transport).</t>
  </si>
  <si>
    <t>Marine eDNA found to be both intracellular and dissolved given different extraction methods</t>
  </si>
  <si>
    <t>Anchovy eDNA deayed faster than sardine and macherel</t>
  </si>
  <si>
    <t>Membrane-bound DNA decayed more slowly than extracellular DNA across all datasets.</t>
  </si>
  <si>
    <t>eDNA persisted longer in sediment than in water samples.</t>
  </si>
  <si>
    <t>Membrane-bound DNA showed complex decay patterns including delayed increases in concentration and higher stochasticity in concentration over time than extracellular DNA..</t>
  </si>
  <si>
    <t>pH, State</t>
  </si>
  <si>
    <t>No significant effect of pH on decay was detected; but there was a weak interaction between pH and DNA state.</t>
  </si>
  <si>
    <t>dinamic effect of tides on community in estuary, replacement of freshwater by saltwater taxa with tides. Lesser effect of tide away from estuary</t>
  </si>
  <si>
    <t>Low pH, faster decay across all three organisms tested (Insect, Fish, Daphnia)</t>
  </si>
  <si>
    <t>Biofilm, Microbial uptake</t>
  </si>
  <si>
    <t xml:space="preserve">In the benthic biofilm, eDNA was only detected for Ephemera danica and not for Daphnia magna or Anguilla anguilla, and it was detected at much lower levels than in the water column. Additionally, adding in synthetic dissolved organic carbon (sucrose) to stimulate microbial activity in a subset of the mesocosms did not impact eDNA removal rates for any species. </t>
  </si>
  <si>
    <t>eDNA from salmon farm transported between 1.6 and 3.2 km. Slightly more at depth due to fjordic advection to deep</t>
  </si>
  <si>
    <t>eDNA retention was significantly different between substrate types (pore sizes)</t>
  </si>
  <si>
    <t>Retention</t>
  </si>
  <si>
    <t>When flowing through porous media, eDNA behaved as polydisperse (mixture of particle sizes or materials), with some eDNA traveling through and some being retained.</t>
  </si>
  <si>
    <t>Substrate significantly affected eDNA removal in small stream. Coarser substrate (cobblestones) hardly retained eDNA, and progressively smaller substrates retained more DNA</t>
  </si>
  <si>
    <t>Resuspension, Retention</t>
  </si>
  <si>
    <t>Dynamic retention and resuspention storngly influenced by substrate type.</t>
  </si>
  <si>
    <t>eDNA declines rapdly over 50 meters, small stream (2L/s); estimated maximumtransport between 54 and 87m /depending on the stream type)</t>
  </si>
  <si>
    <t>Biofilm</t>
  </si>
  <si>
    <t>Removal rates of eDNA were faster in mesocosms where &gt;50% of added cobbles were colonized with biofilm compared to mesocosms with 0 or 25%.</t>
  </si>
  <si>
    <t>Advection, Turbulence</t>
  </si>
  <si>
    <t>Velocity of water in mesocosms had no consistent impact removal of different eDNA fragment sizes and was likely overridden by the influence of biotic factors.</t>
  </si>
  <si>
    <t>Ammonium positively correlated with eDNA quantities, but surely this is because more mussels == more mussel eDNA and also == more ammonium from the waste products of the mussels. No control for other variables, so not much can be concluded baout nutrients</t>
  </si>
  <si>
    <t>Retention, Advection</t>
  </si>
  <si>
    <t>Physical retention alone accounted for ~50–80% of total eDNA loss, far exceeding biological degradation when integrated across the study reach.</t>
  </si>
  <si>
    <t>Advection, Retention</t>
  </si>
  <si>
    <t xml:space="preserve">average modelled eDNA uptake distance (= downstream transport) was 1052m </t>
  </si>
  <si>
    <t>samples from middle of river often displayed higher eDNA signals (mussel) than samples from the side indicating laterally heterogenous eDNA distribution</t>
  </si>
  <si>
    <t xml:space="preserve">eDNA detected in two ponds was different despite them being connected, hinted at limited eDNA exchange with the water </t>
  </si>
  <si>
    <t>Diffrent particle sizes were subject to different removal mehcnaisms. Larger are removed by abiotic factors such as retention, smaller particles removed by biotic</t>
  </si>
  <si>
    <t>Abiotic factor, Biotic factor</t>
  </si>
  <si>
    <t>Biofilm, PAR</t>
  </si>
  <si>
    <t>eDNA removal rates were faster in mesocosms with biofilm-colonized substrate compared to those with bare substrate and no substrate. The effect of biofilm on eDNA removal may have been enhanced in mesocosms exposed to UV-filtered sunlight compared to mesocosms covered with shade-cloth.</t>
  </si>
  <si>
    <t>For small eDNA particles (0.2–1.0 μm), removal rates were higher at 26 °C than at 20 °C or 23 °C; for large particles (&gt; 1.0 μm), removal rates did not differ among temperatures.</t>
  </si>
  <si>
    <t>Removal of larger eDNA particles (&gt;1.0 μm) had a positive relationship with gross primary productivity of the biofilm, and marginal positive relationship also observed for total eDNA (&gt;1.0 μm plus 0.2-1.0 μm).</t>
  </si>
  <si>
    <t>Removal of small-particle eDNA increased marginally with decreasing water-column nitrate concentrations (but if you look at the data in Fig 5C, it's only the warmest temperature that drives this trend, and this is only two independent data points). This is a suggestion that warmer, lower-nitrate environments may have higher rates of removal for eDNA in the smallest particle-size category (0.2um).</t>
  </si>
  <si>
    <t>Positive eDNA detections of carp more probable during periods of low flow; hydraulic conditions most important for detection</t>
  </si>
  <si>
    <t xml:space="preserve">Rain events linked to more terrestrial (mammal, avels)  eDNA imput into rivers </t>
  </si>
  <si>
    <t>Substrate, Adsorption</t>
  </si>
  <si>
    <t>Presence of sediment reduced immediate detection but led to delayed detectability—implying adsorption and slow release</t>
  </si>
  <si>
    <t>Calcareous sediment (CaCO₃) did not inhibit detection, while siliceous sediment and humus did likely by inhibition of PCR</t>
  </si>
  <si>
    <t>Dillution, Resuspension</t>
  </si>
  <si>
    <t>In flow-through mesocosms, flowing water flushed eDNA from the system due to dilution and downstream transport, especially in the absence of sediment. However, when sediment was present there were delayed eDNA peaks flow which may have resulted from resuspension previously bound eDNA.</t>
  </si>
  <si>
    <t>Suspended particles</t>
  </si>
  <si>
    <t>Strong inverse correlation between tubidity and detection rate, pointing to PCR inhibition by organic particulates or decay</t>
  </si>
  <si>
    <t>eDNA was still detectable &gt;3 km downstream of even very small populations; signal strength decreased with distance from source</t>
  </si>
  <si>
    <t>Laboratory study manipulating temperature, UV-B, and pH. UV-B had little/no biologically meaningful effect.</t>
  </si>
  <si>
    <t>High temperature, faster decay</t>
  </si>
  <si>
    <t>Longer eDNA molecules decayed faster than shorter and medum ones, allowing for categorization of field samples (antarctic transect)between recent and older</t>
  </si>
  <si>
    <t>Dillution, Deposition, Advection</t>
  </si>
  <si>
    <t>eDNA plumes reflect local hydraulic situation: short plumes with strong signal decrease at low flow; long plumes, with slow signal decrease at high flow conditions</t>
  </si>
  <si>
    <t>eDNA signals of fish detectable at maximum sampling distance in summer, fall, winer; general decrease with distance from source, but effect differs between season due to daily discharge patterns and dillution effects of tributaries</t>
  </si>
  <si>
    <t>Dillution, Substrate, Advection</t>
  </si>
  <si>
    <t>accounting for daily discharge fluctuations enabled quantification of fish individuals</t>
  </si>
  <si>
    <t>accounting for deposition along a 1.1km rever stretch did not improve model fit; artificially straightened river bed</t>
  </si>
  <si>
    <t>Two species (flounder, stickleback)  had different decay rates</t>
  </si>
  <si>
    <t>Ranavirus consistently persisted longer than fungi eDNA, likely due to capsid protection.</t>
  </si>
  <si>
    <t>At 25 °C, eDNA concentrations declined significantly faster for both Bd and Ranavirus compared to 15 °C</t>
  </si>
  <si>
    <t>Bacterial abundance had no effect in eDNA decay, but confounded by temperature, which had an effect</t>
  </si>
  <si>
    <t>pH sgnificantly influenced dissolved eDNA recovery, likely due to chemical transformations and adssorption at low pH</t>
  </si>
  <si>
    <t>eDNA lasts longer in sediment compared to water column</t>
  </si>
  <si>
    <t xml:space="preserve">More eDNA found in lake sediment, potential accumulation; </t>
  </si>
  <si>
    <t>In a lake and a pond, we found Carp eDNA in particles from &gt;180 to &lt;0·2 μm, but it was most abundant from 1 to 10 μm.</t>
  </si>
  <si>
    <t>eDNA copy numbers dropped sharply with distance, but consistently showed a peak not immediately downstream of the source but ~300 m to 2000 m downstream, depending on discharge</t>
  </si>
  <si>
    <t>Observed species‐specific persistence and transport: certain taxa (e.g. Perca fluviatilis, Salmo trutta) drove changes in the community composition at different downstream distances, indicating that some species’ eDNA remains detectable longer or travels farther than others</t>
  </si>
  <si>
    <t>All 13 caged species were recovered by eDNA metabarcoding as far as 4 km downstream, even those with very low source biomass; rivers are conveyor belts (discharge at least 400l/s)</t>
  </si>
  <si>
    <t>Taxon, Particle size, Molecular origin</t>
  </si>
  <si>
    <t>all mitochondrial PSDs were biased toward large particles, whereas nuclear PSDs varied widely among taxa. Isopods were dominated by &lt;0.2 μm particles; snails and tadpoles by the largest fraction; fish were relatively balanced with a slight 0.6–1.2 μm dominance; tadpoles showed similar PSD for mt- and nu-eDNA.</t>
  </si>
  <si>
    <t>Larger particles sizes decayed faster, so In raw (ungrouped) fractions, the frequency of the smallest nuclear particles (&lt;0.2 μm) increased over time in isopod, snail, and fish tanks; otherwise no consistent temporal pattern was evident.</t>
  </si>
  <si>
    <t>No efect of temperature on eDNA decay over high range (25-35 C), but experiment was conducted with very low quantities of eDNA near or below assay detection limit</t>
  </si>
  <si>
    <t>amphibian eDNA from upstream populations was detected far downstream, with confirmed detections to at least 22.8 km during wet-season sampling using all three capture methods.</t>
  </si>
  <si>
    <t>occupancy models showed higher downstream detection probability for L. nannotis up to ~4 km, but at ≥10 km detection probabilities were very similar for both taxa. But this could be due to difference in density, not necessarily differetial transport</t>
  </si>
  <si>
    <t>mussels eDNA; no significant decline in signal over 1700m transport distance (-approx. discharge: 100 l/s)</t>
  </si>
  <si>
    <t>Shorter DNA fragments (126 bp) had 12.1× higher copy number than longer fragments (358 bp), indicating higher persistence of short fragments. Long fragments were less likely to be detected suggesting preferential degradation of longer eDNA.</t>
  </si>
  <si>
    <t>Decay of both short and long fragments was significantly faster in high bacteria conditions. AAntibiotic treatment and subsequent low bacteria count resulted in much slower decay</t>
  </si>
  <si>
    <t xml:space="preserve">Long fragments (358 bp) decayed faster than short fragments (126 bp) in spiking experiments. </t>
  </si>
  <si>
    <t>Microbial uptake, Molecule length</t>
  </si>
  <si>
    <t>Antibiotic treatment prevented decay of short fragments. Long fragments still decayed under low-bacteria conditions but decayed significantly faster under high-bacteria conditions without antibiotics.</t>
  </si>
  <si>
    <t>Lower dissolved oxygen (DO) levels slowed eDNA decay relative to ambient levels (55%) in controlled marine experiments, suggesting oxygen availability influences degradation rates.</t>
  </si>
  <si>
    <t>estimated fish eDNA transport in streams based on observations (mean 270m) was lager than observed median distance (74m in one stream; 145 in the other) ; increased discharge; increased downstream transport.</t>
  </si>
  <si>
    <t xml:space="preserve">eDNA transport behaves similar to transport of fine particulare organic matter; </t>
  </si>
  <si>
    <t>Life stage</t>
  </si>
  <si>
    <t>eDNA decay rate constants were significantly lower for juvenile muskellunge than for larval muskellunge, but this is confounded by using different water types for each</t>
  </si>
  <si>
    <t>Hardened embryos did not produce detectable eDNA even at high biomass, suggesting the chorion prevents DNA release.</t>
  </si>
  <si>
    <t>No significant effect of number of pigs interacting with water and the decay rate of eDNA in water</t>
  </si>
  <si>
    <t xml:space="preserve">Polychaete eDNA decayed significantly faster than that of the tunicate. </t>
  </si>
  <si>
    <t>until 100m downstream: eDNA setections strong in the middle of stream; until 1km equal detections and signal strength mid stream and at edges; beyond 1km higher eDNA signals at edges of stream.</t>
  </si>
  <si>
    <t>eDNA detected 6-7 km downstream; optimum sampling: mid-stream every 100m</t>
  </si>
  <si>
    <t>Fish spawn eDNA was richer in nuclear relative to mitochondrial eDNA</t>
  </si>
  <si>
    <t>eDNA detectable 50 meters away of where introduced in lake, but with 2 hours delay</t>
  </si>
  <si>
    <t>Taxon, Diffusion</t>
  </si>
  <si>
    <t>Turtle eDNA shows lower detectability and shorter dispersal distances than amphibians.</t>
  </si>
  <si>
    <t>eDNA persisted longer in sediment than in water, and  Surface water eDNA provided more timely (real-time) signals than sedimentary eDNA.</t>
  </si>
  <si>
    <t>Advection was the primary driver predicting eDNA concentration</t>
  </si>
  <si>
    <t>Wind, Advection</t>
  </si>
  <si>
    <t>Wind was very important for oceanographic model to accurately predict where eDNA was found</t>
  </si>
  <si>
    <t xml:space="preserve">The rate of decay was almost the same at 5° and 10°C but faster under higher temperatures (15°C and above). </t>
  </si>
  <si>
    <t>Abiotic factor, eDNA source, Transport</t>
  </si>
  <si>
    <t>Taxon, Rain</t>
  </si>
  <si>
    <t>On summer rainy days, transport effectiveness from riparian soil to river water declined from bacteria (62.76%) to fungi (44.79%) to eukaryotes (22.64%).</t>
  </si>
  <si>
    <t>On summer rainy days, the half-life distance of dead eDNA declined from bacteria (17.82 km) to fungi (5.96 km) to eukaryotes (5.02 km); based on species level resolution</t>
  </si>
  <si>
    <t>High water temperature accelerated the decay of golden mussel eDNA.</t>
  </si>
  <si>
    <t>Both prokaryotic (16S rRNA) and eukaryotic (18S rRNA) eDNA showed similar decay patterns, though eukaryotic DNA exhibited higher percent loss in the 20°C treatments.</t>
  </si>
  <si>
    <t>eDNA decay rate was much higher at 20°C compared to 4°C;</t>
  </si>
  <si>
    <t>Decay rates were similar at 20°C with and without UV; not enough replication to really test for differences. Also: multi-species assay, assessed all together, which is interesting.</t>
  </si>
  <si>
    <t>Current velocity was the main driver of transport distance; eDNA transport ranged from 0.3–39.1 km depending on velocity, decay rate, and site</t>
  </si>
  <si>
    <t>bottom particles showed greater decay dominance, while surface particles were more influenced by advection and dispersion.</t>
  </si>
  <si>
    <t xml:space="preserve">Temperature alone had minimal influence on eDNA transport distance compared to current velocity and decay rate </t>
  </si>
  <si>
    <t>ROS, PAR, DOC / DOM</t>
  </si>
  <si>
    <t>DOM enhanced ROS-mediated indirect eDNA photodamage under light, while also inhibiting direct photodamage. Visible light alone induced minor eDNA photodamage, primarily through DOM-sensitized ROS production rather than direct DNA absorption.</t>
  </si>
  <si>
    <t>Describes in great detail the effects of UV on individual nucleotides; shows that Dissolved Organic Matter may mediate UV effect on eDNA in ways that are not straightforward, and it's not clear what this means for eDNA as we define it.</t>
  </si>
  <si>
    <t>Increased flow (turbulence) by itself had no effect on eDNA removal</t>
  </si>
  <si>
    <t>eDNA removal rates increased with progressively with longer biofilm development (0-25 days), and this pattern was most pronounced for mesocosms with cobble substrate and flowing water compared to those with standing water and/or gravel and or/sand.</t>
  </si>
  <si>
    <t>Three tested species had different decay rates, but it could only be measured accurately for zebrafish as other two decayed too quickly</t>
  </si>
  <si>
    <t>Three organisms had different eDNA particle size distribution</t>
  </si>
  <si>
    <t>Particle size distribution changes significantly over time due to their differential decay rate</t>
  </si>
  <si>
    <t>Smaller eDNA particles decayed faster than larger (presumemd intracellular)</t>
  </si>
  <si>
    <t xml:space="preserve">Higher pH resulted in faster eDNA decay overall, but this didn't hold for individual water sources (from various environments), and might be an artifact of pooling across different systems. See Fig 6. Similarly, the bacterial load appeared to have no effect on decay rates (Fig 6), but this seems very inconsistent w Figs 3 and 4, which show very different decay between enviro samples (quick decay) vs. Milli_Q (none) </t>
  </si>
  <si>
    <t>Water type, Microbial uptake</t>
  </si>
  <si>
    <t>Tanks with higher bacterial loads saw significantly faster eDNA loss, whereas Milli-Q water (near-sterile) exhibited minimal decay</t>
  </si>
  <si>
    <t>High temperature, faster eDNA decay</t>
  </si>
  <si>
    <t>pH was manipulated and its effect directly evaluated. But no significant effect was found</t>
  </si>
  <si>
    <t>Light exposure was manipulated with fluorescent lights, but no significant effect was found</t>
  </si>
  <si>
    <t>Bacteria activity was measured and correlated significantly with increased decay</t>
  </si>
  <si>
    <t>In simulations, eDNA dispersion showed high local retention with spread typically &lt;10–20 km, varying by site and season.</t>
  </si>
  <si>
    <t>Field results showed positive eDNA detections at up to 400 m from a point source, with high spatial variability through time.Detection probability was highest close to source (&lt;5 km); dispersion footprint length ranged 2.5–29.6 km depending on site.</t>
  </si>
  <si>
    <t>Wind</t>
  </si>
  <si>
    <t>In field experiments, crocodile eDNA was transported along wind-driven surface slicks visible during sampling.</t>
  </si>
  <si>
    <t>A particle tracking model simulated backward drift of detected eDNA, showing molecules can persist and travel up to 128 hours before detection</t>
  </si>
  <si>
    <t>Here, we have put papers that came up on the search, are relevant, but have no "findings". These include reviews with no metanalyses, theory, etc</t>
  </si>
  <si>
    <t>https://doi.org/10.1111/1755-0998.13658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</si>
</sst>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1"/>
      <color theme="1"/>
      <name val="Calibri"/>
      <scheme val="minor"/>
    </font>
    <font>
      <sz val="11"/>
      <color theme="1"/>
      <name val="Calibri"/>
      <scheme val="minor"/>
    </font>
    <font>
      <u/>
      <sz val="11"/>
      <color rgb="FF0000FF"/>
      <name val="Calibri"/>
    </font>
    <font>
      <sz val="11"/>
      <color theme="1"/>
      <name val="Calibri"/>
    </font>
    <font>
      <u/>
      <sz val="11"/>
      <color rgb="FF0000FF"/>
      <name val="Calibri"/>
    </font>
    <font>
      <sz val="12"/>
      <color theme="1"/>
      <name val="Calibri"/>
      <scheme val="minor"/>
    </font>
    <font>
      <sz val="12"/>
      <color rgb="FF000000"/>
      <name val="Calibri"/>
      <scheme val="minor"/>
    </font>
    <font>
      <u/>
      <sz val="11"/>
      <color rgb="FF1155CC"/>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1" fillId="0" borderId="0" xfId="0" applyFont="1"/>
    <xf numFmtId="0" fontId="2" fillId="0" borderId="0" xfId="0" applyFont="1"/>
    <xf numFmtId="0" fontId="3" fillId="0" borderId="0" xfId="0" applyFont="1" applyAlignment="1">
      <alignment horizontal="left"/>
    </xf>
    <xf numFmtId="0" fontId="3" fillId="0" borderId="0" xfId="0" applyFont="1"/>
    <xf numFmtId="0" fontId="3" fillId="0" borderId="0" xfId="0" applyFont="1" applyAlignment="1">
      <alignment horizontal="center"/>
    </xf>
    <xf numFmtId="1" fontId="3" fillId="0" borderId="0" xfId="0" applyNumberFormat="1" applyFont="1" applyAlignment="1">
      <alignment horizontal="right"/>
    </xf>
    <xf numFmtId="0" fontId="4" fillId="0" borderId="0" xfId="0" applyFont="1"/>
    <xf numFmtId="0" fontId="1" fillId="0" borderId="0" xfId="0" applyFont="1" applyAlignment="1">
      <alignment vertical="center"/>
    </xf>
    <xf numFmtId="3" fontId="3" fillId="0" borderId="0" xfId="0" applyNumberFormat="1" applyFont="1"/>
    <xf numFmtId="0" fontId="1" fillId="0" borderId="0" xfId="0" applyFont="1" applyAlignment="1">
      <alignment horizontal="left" vertical="center"/>
    </xf>
    <xf numFmtId="0" fontId="5" fillId="0" borderId="0" xfId="0" applyFont="1" applyAlignment="1">
      <alignment vertical="center"/>
    </xf>
    <xf numFmtId="0" fontId="5" fillId="0" borderId="0" xfId="0" applyFont="1"/>
    <xf numFmtId="0" fontId="6" fillId="0" borderId="0" xfId="0" applyFont="1"/>
  </cellXfs>
  <cellStyles count="1">
    <cellStyle name="Normal" xfId="0" builtinId="0"/>
  </cellStyles>
  <dxfs count="12">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s>
  <tableStyles count="3">
    <tableStyle name="Manuscripts-style" pivot="0" count="4" xr9:uid="{00000000-0011-0000-FFFF-FFFF00000000}">
      <tableStyleElement type="wholeTable" size="0" dxfId="11"/>
      <tableStyleElement type="headerRow" dxfId="10"/>
      <tableStyleElement type="firstRowStripe" dxfId="9"/>
      <tableStyleElement type="secondRowStripe" dxfId="8"/>
    </tableStyle>
    <tableStyle name="Manuscript findings-style" pivot="0" count="4" xr9:uid="{00000000-0011-0000-FFFF-FFFF01000000}">
      <tableStyleElement type="wholeTable" size="0" dxfId="7"/>
      <tableStyleElement type="headerRow" dxfId="6"/>
      <tableStyleElement type="firstRowStripe" dxfId="5"/>
      <tableStyleElement type="secondRowStripe" dxfId="4"/>
    </tableStyle>
    <tableStyle name="do not edit Copy of Manuscript -style" pivot="0" count="4" xr9:uid="{00000000-0011-0000-FFFF-FFFF02000000}">
      <tableStyleElement type="wholeTable" size="0" dxfId="3"/>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N187">
  <tableColumns count="14">
    <tableColumn id="1" xr3:uid="{00000000-0010-0000-0000-000001000000}" name="Manuscript short"/>
    <tableColumn id="2" xr3:uid="{00000000-0010-0000-0000-000002000000}" name="DOI"/>
    <tableColumn id="3" xr3:uid="{00000000-0010-0000-0000-000003000000}" name="Manual_pass"/>
    <tableColumn id="5" xr3:uid="{00000000-0010-0000-0000-000005000000}" name="Preprint?"/>
    <tableColumn id="6" xr3:uid="{00000000-0010-0000-0000-000006000000}" name="Microbial?"/>
    <tableColumn id="7" xr3:uid="{00000000-0010-0000-0000-000007000000}" name="Study type"/>
    <tableColumn id="8" xr3:uid="{00000000-0010-0000-0000-000008000000}" name="Water"/>
    <tableColumn id="9" xr3:uid="{00000000-0010-0000-0000-000009000000}" name="System"/>
    <tableColumn id="10" xr3:uid="{00000000-0010-0000-0000-00000A000000}" name="eDNA state"/>
    <tableColumn id="11" xr3:uid="{00000000-0010-0000-0000-00000B000000}" name="eDNA molecular origin"/>
    <tableColumn id="12" xr3:uid="{00000000-0010-0000-0000-00000C000000}" name="eDNA length (bps)"/>
    <tableColumn id="13" xr3:uid="{00000000-0010-0000-0000-00000D000000}" name="eDNA size (um)"/>
    <tableColumn id="14" xr3:uid="{00000000-0010-0000-0000-00000E000000}" name="Organism"/>
    <tableColumn id="15" xr3:uid="{00000000-0010-0000-0000-00000F000000}" name="All_mechanisms"/>
  </tableColumns>
  <tableStyleInfo name="Manuscripts-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A1:F350">
  <tableColumns count="6">
    <tableColumn id="1" xr3:uid="{00000000-0010-0000-0100-000001000000}" name="Manuscript short"/>
    <tableColumn id="2" xr3:uid="{00000000-0010-0000-0100-000002000000}" name="Category"/>
    <tableColumn id="3" xr3:uid="{00000000-0010-0000-0100-000003000000}" name="Mechanism"/>
    <tableColumn id="4" xr3:uid="{00000000-0010-0000-0100-000004000000}" name="Study type"/>
    <tableColumn id="5" xr3:uid="{00000000-0010-0000-0100-000005000000}" name="System"/>
    <tableColumn id="7" xr3:uid="{00000000-0010-0000-0100-000007000000}" name="Finding on decay, transport or state"/>
  </tableColumns>
  <tableStyleInfo name="Manuscript finding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oi.org/10.1002/ece3.70919" TargetMode="External"/><Relationship Id="rId21" Type="http://schemas.openxmlformats.org/officeDocument/2006/relationships/hyperlink" Target="https://doi.org/10.1371/journal.pone.0314210" TargetMode="External"/><Relationship Id="rId42" Type="http://schemas.openxmlformats.org/officeDocument/2006/relationships/hyperlink" Target="https://doi.org/10.1038/s41598-024-67349-3" TargetMode="External"/><Relationship Id="rId47" Type="http://schemas.openxmlformats.org/officeDocument/2006/relationships/hyperlink" Target="https://doi.org/10.3389/fmars.2022.818738" TargetMode="External"/><Relationship Id="rId63" Type="http://schemas.openxmlformats.org/officeDocument/2006/relationships/hyperlink" Target="https://doi.org/10.1002/edn3.497" TargetMode="External"/><Relationship Id="rId68" Type="http://schemas.openxmlformats.org/officeDocument/2006/relationships/hyperlink" Target="https://doi.org/10.1002/edn3.70025" TargetMode="External"/><Relationship Id="rId84" Type="http://schemas.openxmlformats.org/officeDocument/2006/relationships/hyperlink" Target="https://doi.org/10.1021/acs.est.8b04956" TargetMode="External"/><Relationship Id="rId89" Type="http://schemas.openxmlformats.org/officeDocument/2006/relationships/hyperlink" Target="https://doi.org/10.1021/acs.est.5c01286" TargetMode="External"/><Relationship Id="rId16" Type="http://schemas.openxmlformats.org/officeDocument/2006/relationships/hyperlink" Target="https://doi.org/10.1111/1755-0998.13544" TargetMode="External"/><Relationship Id="rId11" Type="http://schemas.openxmlformats.org/officeDocument/2006/relationships/hyperlink" Target="https://doi.org/10.1111/ecog.07267" TargetMode="External"/><Relationship Id="rId32" Type="http://schemas.openxmlformats.org/officeDocument/2006/relationships/hyperlink" Target="https://doi.org/10.1016/j.scitotenv.2018.02.295" TargetMode="External"/><Relationship Id="rId37" Type="http://schemas.openxmlformats.org/officeDocument/2006/relationships/hyperlink" Target="https://doi.org/10.1111/1755-0998.13655" TargetMode="External"/><Relationship Id="rId53" Type="http://schemas.openxmlformats.org/officeDocument/2006/relationships/hyperlink" Target="https://doi.org/10.1111/1755-0998.70028" TargetMode="External"/><Relationship Id="rId58" Type="http://schemas.openxmlformats.org/officeDocument/2006/relationships/hyperlink" Target="https://doi.org/10.1002/edn3.70021" TargetMode="External"/><Relationship Id="rId74" Type="http://schemas.openxmlformats.org/officeDocument/2006/relationships/hyperlink" Target="https://doi.org/10.1016/j.scitotenv.2017.06.255" TargetMode="External"/><Relationship Id="rId79" Type="http://schemas.openxmlformats.org/officeDocument/2006/relationships/hyperlink" Target="https://doi.org/10.1002/edn3.70051" TargetMode="External"/><Relationship Id="rId5" Type="http://schemas.openxmlformats.org/officeDocument/2006/relationships/hyperlink" Target="https://doi.org/10.1021/acs.estlett.4c00704" TargetMode="External"/><Relationship Id="rId90" Type="http://schemas.openxmlformats.org/officeDocument/2006/relationships/hyperlink" Target="https://doi.org/10.1111/jfb.15907" TargetMode="External"/><Relationship Id="rId95" Type="http://schemas.openxmlformats.org/officeDocument/2006/relationships/hyperlink" Target="https://doi.org/10.1021/acs.est.9b06029" TargetMode="External"/><Relationship Id="rId22" Type="http://schemas.openxmlformats.org/officeDocument/2006/relationships/hyperlink" Target="https://doi.org/10.1002/aqc.3886" TargetMode="External"/><Relationship Id="rId27" Type="http://schemas.openxmlformats.org/officeDocument/2006/relationships/hyperlink" Target="https://doi.org/10.1002/ece3.70857" TargetMode="External"/><Relationship Id="rId43" Type="http://schemas.openxmlformats.org/officeDocument/2006/relationships/hyperlink" Target="https://doi.org/10.1007/s00227-021-03896-x" TargetMode="External"/><Relationship Id="rId48" Type="http://schemas.openxmlformats.org/officeDocument/2006/relationships/hyperlink" Target="https://doi.org/10.4319/lo.2007.52.4.1407" TargetMode="External"/><Relationship Id="rId64" Type="http://schemas.openxmlformats.org/officeDocument/2006/relationships/hyperlink" Target="https://doi.org/10.3390/w14071155" TargetMode="External"/><Relationship Id="rId69" Type="http://schemas.openxmlformats.org/officeDocument/2006/relationships/hyperlink" Target="https://doi.org/10.1038/s42003-017-0005-3" TargetMode="External"/><Relationship Id="rId80" Type="http://schemas.openxmlformats.org/officeDocument/2006/relationships/hyperlink" Target="https://doi.org/10.1111/2041-210X.12206" TargetMode="External"/><Relationship Id="rId85" Type="http://schemas.openxmlformats.org/officeDocument/2006/relationships/hyperlink" Target="https://doi.org/10.1016/j.biocon.2015.12.023" TargetMode="External"/><Relationship Id="rId3" Type="http://schemas.openxmlformats.org/officeDocument/2006/relationships/hyperlink" Target="https://doi.org/10.1371/journal.pone.0219700" TargetMode="External"/><Relationship Id="rId12" Type="http://schemas.openxmlformats.org/officeDocument/2006/relationships/hyperlink" Target="https://doi.org/10.1029/2024JC021643" TargetMode="External"/><Relationship Id="rId17" Type="http://schemas.openxmlformats.org/officeDocument/2006/relationships/hyperlink" Target="https://doi.org/10.1073/pnas.1813843115" TargetMode="External"/><Relationship Id="rId25" Type="http://schemas.openxmlformats.org/officeDocument/2006/relationships/hyperlink" Target="https://doi.org/10.1002/edn3.70111" TargetMode="External"/><Relationship Id="rId33" Type="http://schemas.openxmlformats.org/officeDocument/2006/relationships/hyperlink" Target="https://doi.org/10.3389/fevo.2021.632973" TargetMode="External"/><Relationship Id="rId38" Type="http://schemas.openxmlformats.org/officeDocument/2006/relationships/hyperlink" Target="https://doi.org/10.1002/edn3.437" TargetMode="External"/><Relationship Id="rId46" Type="http://schemas.openxmlformats.org/officeDocument/2006/relationships/hyperlink" Target="https://doi.org/10.1016/j.ecolind.2022.108785" TargetMode="External"/><Relationship Id="rId59" Type="http://schemas.openxmlformats.org/officeDocument/2006/relationships/hyperlink" Target="https://doi.org/10.1038/s41467-024-48640-3" TargetMode="External"/><Relationship Id="rId67" Type="http://schemas.openxmlformats.org/officeDocument/2006/relationships/hyperlink" Target="https://doi.org/10.1371/journal.pone.0304323" TargetMode="External"/><Relationship Id="rId20" Type="http://schemas.openxmlformats.org/officeDocument/2006/relationships/hyperlink" Target="https://doi.org/10.1002/edn3.70141" TargetMode="External"/><Relationship Id="rId41" Type="http://schemas.openxmlformats.org/officeDocument/2006/relationships/hyperlink" Target="https://doi.org/10.1002/edn3.417" TargetMode="External"/><Relationship Id="rId54" Type="http://schemas.openxmlformats.org/officeDocument/2006/relationships/hyperlink" Target="https://doi.org/10.1021/acs.est.3c10825" TargetMode="External"/><Relationship Id="rId62" Type="http://schemas.openxmlformats.org/officeDocument/2006/relationships/hyperlink" Target="https://doi.org/10.1038/s41598-018-28424-8" TargetMode="External"/><Relationship Id="rId70" Type="http://schemas.openxmlformats.org/officeDocument/2006/relationships/hyperlink" Target="https://doi.org/10.1016/j.gecco.2019.e00689" TargetMode="External"/><Relationship Id="rId75" Type="http://schemas.openxmlformats.org/officeDocument/2006/relationships/hyperlink" Target="https://doi.org/10.1371/journal.pone.0189119" TargetMode="External"/><Relationship Id="rId83" Type="http://schemas.openxmlformats.org/officeDocument/2006/relationships/hyperlink" Target="https://doi.org/10.1016/j.ecolind.2018.04.063" TargetMode="External"/><Relationship Id="rId88" Type="http://schemas.openxmlformats.org/officeDocument/2006/relationships/hyperlink" Target="https://doi.org/10.1016/j.envres.2025.121834" TargetMode="External"/><Relationship Id="rId91" Type="http://schemas.openxmlformats.org/officeDocument/2006/relationships/hyperlink" Target="https://doi.org/10.1038/s41598-021-03733-7" TargetMode="External"/><Relationship Id="rId96" Type="http://schemas.openxmlformats.org/officeDocument/2006/relationships/hyperlink" Target="https://doi.org/10.1016/j.scitotenv.2024.170162" TargetMode="External"/><Relationship Id="rId1" Type="http://schemas.openxmlformats.org/officeDocument/2006/relationships/hyperlink" Target="https://doi.org/10.1371/journal.pone.0185043" TargetMode="External"/><Relationship Id="rId6" Type="http://schemas.openxmlformats.org/officeDocument/2006/relationships/hyperlink" Target="https://doi.org/10.1002/edn3.160" TargetMode="External"/><Relationship Id="rId15" Type="http://schemas.openxmlformats.org/officeDocument/2006/relationships/hyperlink" Target="https://doi.org/10.1111/1755-0998.13677" TargetMode="External"/><Relationship Id="rId23" Type="http://schemas.openxmlformats.org/officeDocument/2006/relationships/hyperlink" Target="https://doi.org/10.1016/j.margen.2017.11.003" TargetMode="External"/><Relationship Id="rId28" Type="http://schemas.openxmlformats.org/officeDocument/2006/relationships/hyperlink" Target="https://doi.org/10.1371/journal.pone.0112611" TargetMode="External"/><Relationship Id="rId36" Type="http://schemas.openxmlformats.org/officeDocument/2006/relationships/hyperlink" Target="https://doi.org/10.1021/acs.est.9b02833" TargetMode="External"/><Relationship Id="rId49" Type="http://schemas.openxmlformats.org/officeDocument/2006/relationships/hyperlink" Target="https://doi.org/10.1002/edn3.33" TargetMode="External"/><Relationship Id="rId57" Type="http://schemas.openxmlformats.org/officeDocument/2006/relationships/hyperlink" Target="https://doi.org/10.7717/peerj.3044" TargetMode="External"/><Relationship Id="rId10" Type="http://schemas.openxmlformats.org/officeDocument/2006/relationships/hyperlink" Target="https://doi.org/10.1002/edn3.70066" TargetMode="External"/><Relationship Id="rId31" Type="http://schemas.openxmlformats.org/officeDocument/2006/relationships/hyperlink" Target="https://doi.org/10.1371/journal.pone.0222830" TargetMode="External"/><Relationship Id="rId44" Type="http://schemas.openxmlformats.org/officeDocument/2006/relationships/hyperlink" Target="https://doi.org/10.1111/1755-0998.13627" TargetMode="External"/><Relationship Id="rId52" Type="http://schemas.openxmlformats.org/officeDocument/2006/relationships/hyperlink" Target="https://doi.org/10.1371/journal.pone.0173073" TargetMode="External"/><Relationship Id="rId60" Type="http://schemas.openxmlformats.org/officeDocument/2006/relationships/hyperlink" Target="https://doi.org/10.1111/1755-0998.13627" TargetMode="External"/><Relationship Id="rId65" Type="http://schemas.openxmlformats.org/officeDocument/2006/relationships/hyperlink" Target="https://doi.org/10.1002/edn3.70132" TargetMode="External"/><Relationship Id="rId73" Type="http://schemas.openxmlformats.org/officeDocument/2006/relationships/hyperlink" Target="https://doi.org/10.1002/edn3.70094" TargetMode="External"/><Relationship Id="rId78" Type="http://schemas.openxmlformats.org/officeDocument/2006/relationships/hyperlink" Target="https://doi.org/10.1038/s41598-019-51398-0" TargetMode="External"/><Relationship Id="rId81" Type="http://schemas.openxmlformats.org/officeDocument/2006/relationships/hyperlink" Target="https://doi.org/10.1002/edn3.598" TargetMode="External"/><Relationship Id="rId86" Type="http://schemas.openxmlformats.org/officeDocument/2006/relationships/hyperlink" Target="https://doi.org/10.1002/edn3.349" TargetMode="External"/><Relationship Id="rId94" Type="http://schemas.openxmlformats.org/officeDocument/2006/relationships/hyperlink" Target="https://doi.org/10.1002/edn3.70140" TargetMode="External"/><Relationship Id="rId4" Type="http://schemas.openxmlformats.org/officeDocument/2006/relationships/hyperlink" Target="https://doi.org/10.1007/s10651-024-00632-8" TargetMode="External"/><Relationship Id="rId9" Type="http://schemas.openxmlformats.org/officeDocument/2006/relationships/hyperlink" Target="https://doi.org/10.1021/acs.est.3c02638" TargetMode="External"/><Relationship Id="rId13" Type="http://schemas.openxmlformats.org/officeDocument/2006/relationships/hyperlink" Target="https://doi.org/10.1111/acv.12970" TargetMode="External"/><Relationship Id="rId18" Type="http://schemas.openxmlformats.org/officeDocument/2006/relationships/hyperlink" Target="https://doi.org/10.1002/edn3.70128" TargetMode="External"/><Relationship Id="rId39" Type="http://schemas.openxmlformats.org/officeDocument/2006/relationships/hyperlink" Target="https://doi.org/10.1002/edn3.572" TargetMode="External"/><Relationship Id="rId34" Type="http://schemas.openxmlformats.org/officeDocument/2006/relationships/hyperlink" Target="https://doi.org/10.3389/fenvs.2022.952414" TargetMode="External"/><Relationship Id="rId50" Type="http://schemas.openxmlformats.org/officeDocument/2006/relationships/hyperlink" Target="https://doi.org/10.1021/acs.est.2c01672" TargetMode="External"/><Relationship Id="rId55" Type="http://schemas.openxmlformats.org/officeDocument/2006/relationships/hyperlink" Target="https://doi.org/10.1371/journal.pone.0244086" TargetMode="External"/><Relationship Id="rId76" Type="http://schemas.openxmlformats.org/officeDocument/2006/relationships/hyperlink" Target="https://doi.org/10.1002/edn3.394" TargetMode="External"/><Relationship Id="rId97" Type="http://schemas.openxmlformats.org/officeDocument/2006/relationships/table" Target="../tables/table1.xml"/><Relationship Id="rId7" Type="http://schemas.openxmlformats.org/officeDocument/2006/relationships/hyperlink" Target="https://doi.org/10.1002/edn3.469" TargetMode="External"/><Relationship Id="rId71" Type="http://schemas.openxmlformats.org/officeDocument/2006/relationships/hyperlink" Target="https://doi.org/10.1111/fwb.13319" TargetMode="External"/><Relationship Id="rId92" Type="http://schemas.openxmlformats.org/officeDocument/2006/relationships/hyperlink" Target="https://doi.org/10.1016/j.jenvman.2025.126054" TargetMode="External"/><Relationship Id="rId2" Type="http://schemas.openxmlformats.org/officeDocument/2006/relationships/hyperlink" Target="https://doi.org/10.1002/edn3.141" TargetMode="External"/><Relationship Id="rId29" Type="http://schemas.openxmlformats.org/officeDocument/2006/relationships/hyperlink" Target="https://doi.org/10.1021/acs.est.5b05672" TargetMode="External"/><Relationship Id="rId24" Type="http://schemas.openxmlformats.org/officeDocument/2006/relationships/hyperlink" Target="https://doi.org/10.1111/ddi.13196" TargetMode="External"/><Relationship Id="rId40" Type="http://schemas.openxmlformats.org/officeDocument/2006/relationships/hyperlink" Target="https://doi.org/10.1002/edn3.236" TargetMode="External"/><Relationship Id="rId45" Type="http://schemas.openxmlformats.org/officeDocument/2006/relationships/hyperlink" Target="https://doi.org/10.1038/s41598-021-93859-5" TargetMode="External"/><Relationship Id="rId66" Type="http://schemas.openxmlformats.org/officeDocument/2006/relationships/hyperlink" Target="https://doi.org/10.1002/edn3.543" TargetMode="External"/><Relationship Id="rId87" Type="http://schemas.openxmlformats.org/officeDocument/2006/relationships/hyperlink" Target="https://doi.org/10.1002/ece3.3698" TargetMode="External"/><Relationship Id="rId61" Type="http://schemas.openxmlformats.org/officeDocument/2006/relationships/hyperlink" Target="https://doi.org/10.1111/btp.13009" TargetMode="External"/><Relationship Id="rId82" Type="http://schemas.openxmlformats.org/officeDocument/2006/relationships/hyperlink" Target="https://doi.org/10.7717/peerj.12013" TargetMode="External"/><Relationship Id="rId19" Type="http://schemas.openxmlformats.org/officeDocument/2006/relationships/hyperlink" Target="https://doi.org/10.1002/lom3.10634" TargetMode="External"/><Relationship Id="rId14" Type="http://schemas.openxmlformats.org/officeDocument/2006/relationships/hyperlink" Target="https://doi.org/10.1111/2041-210X.12709" TargetMode="External"/><Relationship Id="rId30" Type="http://schemas.openxmlformats.org/officeDocument/2006/relationships/hyperlink" Target="https://doi.org/10.1371/journal.pone.0222830" TargetMode="External"/><Relationship Id="rId35" Type="http://schemas.openxmlformats.org/officeDocument/2006/relationships/hyperlink" Target="https://doi.org/10.5670/oceanog.2023.s1.28" TargetMode="External"/><Relationship Id="rId56" Type="http://schemas.openxmlformats.org/officeDocument/2006/relationships/hyperlink" Target="https://doi.org/10.1051/ebr:2007031" TargetMode="External"/><Relationship Id="rId77" Type="http://schemas.openxmlformats.org/officeDocument/2006/relationships/hyperlink" Target="https://doi.org/10.1002/edn3.171" TargetMode="External"/><Relationship Id="rId8" Type="http://schemas.openxmlformats.org/officeDocument/2006/relationships/hyperlink" Target="https://doi.org/10.1002/edn3.347" TargetMode="External"/><Relationship Id="rId51" Type="http://schemas.openxmlformats.org/officeDocument/2006/relationships/hyperlink" Target="https://doi.org/10.1002/edn3.530" TargetMode="External"/><Relationship Id="rId72" Type="http://schemas.openxmlformats.org/officeDocument/2006/relationships/hyperlink" Target="https://doi.org/10.3390/fishes7050257" TargetMode="External"/><Relationship Id="rId93" Type="http://schemas.openxmlformats.org/officeDocument/2006/relationships/hyperlink" Target="https://doi.org/10.3390/w14193178"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8" Type="http://schemas.openxmlformats.org/officeDocument/2006/relationships/hyperlink" Target="https://doi.org/10.1002/edn3.405" TargetMode="External"/><Relationship Id="rId13" Type="http://schemas.openxmlformats.org/officeDocument/2006/relationships/hyperlink" Target="https://www.pnas.org/doi/full/10.1073/pnas.1813843115" TargetMode="External"/><Relationship Id="rId3" Type="http://schemas.openxmlformats.org/officeDocument/2006/relationships/hyperlink" Target="https://doi.org/10.1021/es404734p" TargetMode="External"/><Relationship Id="rId7" Type="http://schemas.openxmlformats.org/officeDocument/2006/relationships/hyperlink" Target="https://doi.org/10.1002/wat2.1749" TargetMode="External"/><Relationship Id="rId12" Type="http://schemas.openxmlformats.org/officeDocument/2006/relationships/hyperlink" Target="https://doi.org/10.1111/2041-210X.14317" TargetMode="External"/><Relationship Id="rId17" Type="http://schemas.openxmlformats.org/officeDocument/2006/relationships/hyperlink" Target="https://doi.org/10.1002/edn3.572" TargetMode="External"/><Relationship Id="rId2" Type="http://schemas.openxmlformats.org/officeDocument/2006/relationships/hyperlink" Target="https://doi.org/10.1098/rspb.2019.1409" TargetMode="External"/><Relationship Id="rId16" Type="http://schemas.openxmlformats.org/officeDocument/2006/relationships/hyperlink" Target="https://doi.org/10.1002/edn3.298" TargetMode="External"/><Relationship Id="rId1" Type="http://schemas.openxmlformats.org/officeDocument/2006/relationships/hyperlink" Target="https://doi.org/10.1111/1755-0998.13934" TargetMode="External"/><Relationship Id="rId6" Type="http://schemas.openxmlformats.org/officeDocument/2006/relationships/hyperlink" Target="https://doi.org/10.1007/s10750-022-04959-w" TargetMode="External"/><Relationship Id="rId11" Type="http://schemas.openxmlformats.org/officeDocument/2006/relationships/hyperlink" Target="https://doi.org/10.1007/s10531-019-01709-8" TargetMode="External"/><Relationship Id="rId5" Type="http://schemas.openxmlformats.org/officeDocument/2006/relationships/hyperlink" Target="https://doi.org/10.1002/edn3.229" TargetMode="External"/><Relationship Id="rId15" Type="http://schemas.openxmlformats.org/officeDocument/2006/relationships/hyperlink" Target="https://doi.org/10.1002/edn3.70076" TargetMode="External"/><Relationship Id="rId10" Type="http://schemas.openxmlformats.org/officeDocument/2006/relationships/hyperlink" Target="http://dx.doi.org/10.1007/s10592-015-0775-4" TargetMode="External"/><Relationship Id="rId4" Type="http://schemas.openxmlformats.org/officeDocument/2006/relationships/hyperlink" Target="https://doi.org/10.1021/acs.est.1c07638" TargetMode="External"/><Relationship Id="rId9" Type="http://schemas.openxmlformats.org/officeDocument/2006/relationships/hyperlink" Target="https://doi.org/10.1016/j.marpolbul.2016.05.054" TargetMode="External"/><Relationship Id="rId14" Type="http://schemas.openxmlformats.org/officeDocument/2006/relationships/hyperlink" Target="https://doi.org/10.1111/mec.155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N187"/>
  <sheetViews>
    <sheetView tabSelected="1" workbookViewId="0">
      <pane ySplit="1" topLeftCell="A2" activePane="bottomLeft" state="frozen"/>
      <selection pane="bottomLeft" activeCell="A139" sqref="A139:XFD139"/>
    </sheetView>
  </sheetViews>
  <sheetFormatPr defaultColWidth="14.44140625" defaultRowHeight="15" customHeight="1" x14ac:dyDescent="0.3"/>
  <cols>
    <col min="1" max="1" width="24.44140625" customWidth="1"/>
    <col min="2" max="2" width="42.5546875" customWidth="1"/>
    <col min="3" max="3" width="18.44140625" customWidth="1"/>
    <col min="4" max="4" width="17.88671875" customWidth="1"/>
    <col min="5" max="5" width="19" customWidth="1"/>
    <col min="6" max="6" width="19.109375" customWidth="1"/>
    <col min="7" max="7" width="18.6640625" customWidth="1"/>
    <col min="8" max="8" width="21.33203125" customWidth="1"/>
    <col min="9" max="9" width="33" customWidth="1"/>
    <col min="10" max="10" width="29.33203125" customWidth="1"/>
    <col min="11" max="11" width="21.6640625" customWidth="1"/>
    <col min="12" max="12" width="19.33203125" customWidth="1"/>
    <col min="13" max="13" width="18.109375" customWidth="1"/>
    <col min="14" max="14" width="68.109375" customWidth="1"/>
  </cols>
  <sheetData>
    <row r="1" spans="1:14" ht="22.5" customHeight="1" x14ac:dyDescent="0.3">
      <c r="A1" s="3" t="s">
        <v>38</v>
      </c>
      <c r="B1" s="3" t="s">
        <v>39</v>
      </c>
      <c r="C1" s="3" t="s">
        <v>40</v>
      </c>
      <c r="D1" s="3" t="s">
        <v>41</v>
      </c>
      <c r="E1" s="3" t="s">
        <v>42</v>
      </c>
      <c r="F1" s="3" t="s">
        <v>43</v>
      </c>
      <c r="G1" s="3" t="s">
        <v>44</v>
      </c>
      <c r="H1" s="3" t="s">
        <v>45</v>
      </c>
      <c r="I1" s="3" t="s">
        <v>46</v>
      </c>
      <c r="J1" s="3" t="s">
        <v>47</v>
      </c>
      <c r="K1" s="3" t="s">
        <v>48</v>
      </c>
      <c r="L1" s="3" t="s">
        <v>49</v>
      </c>
      <c r="M1" s="3" t="s">
        <v>50</v>
      </c>
      <c r="N1" s="3" t="s">
        <v>51</v>
      </c>
    </row>
    <row r="2" spans="1:14" ht="22.5" customHeight="1" x14ac:dyDescent="0.3">
      <c r="A2" s="4" t="s">
        <v>52</v>
      </c>
      <c r="B2" s="4" t="s">
        <v>53</v>
      </c>
      <c r="C2" s="5" t="b">
        <v>1</v>
      </c>
      <c r="D2" s="5" t="b">
        <v>0</v>
      </c>
      <c r="E2" s="5" t="b">
        <v>0</v>
      </c>
      <c r="F2" s="4" t="s">
        <v>54</v>
      </c>
      <c r="G2" s="4" t="s">
        <v>55</v>
      </c>
      <c r="H2" s="4" t="s">
        <v>56</v>
      </c>
      <c r="I2" s="4" t="s">
        <v>57</v>
      </c>
      <c r="J2" s="4" t="s">
        <v>58</v>
      </c>
      <c r="K2" s="6">
        <v>170</v>
      </c>
      <c r="L2" s="4" t="s">
        <v>59</v>
      </c>
      <c r="M2" s="4" t="s">
        <v>60</v>
      </c>
      <c r="N2" s="4" t="s">
        <v>61</v>
      </c>
    </row>
    <row r="3" spans="1:14" ht="22.5" customHeight="1" x14ac:dyDescent="0.3">
      <c r="A3" s="4" t="s">
        <v>62</v>
      </c>
      <c r="B3" s="4" t="s">
        <v>63</v>
      </c>
      <c r="C3" s="5" t="b">
        <v>1</v>
      </c>
      <c r="D3" s="5" t="b">
        <v>0</v>
      </c>
      <c r="E3" s="5" t="b">
        <v>0</v>
      </c>
      <c r="F3" s="4" t="s">
        <v>64</v>
      </c>
      <c r="G3" s="4" t="s">
        <v>65</v>
      </c>
      <c r="H3" s="4" t="s">
        <v>66</v>
      </c>
      <c r="I3" s="4" t="s">
        <v>67</v>
      </c>
      <c r="J3" s="4" t="s">
        <v>64</v>
      </c>
      <c r="K3" s="4"/>
      <c r="L3" s="4" t="s">
        <v>68</v>
      </c>
      <c r="M3" s="4" t="s">
        <v>64</v>
      </c>
      <c r="N3" s="4" t="s">
        <v>69</v>
      </c>
    </row>
    <row r="4" spans="1:14" ht="22.5" customHeight="1" x14ac:dyDescent="0.3">
      <c r="A4" s="4" t="s">
        <v>70</v>
      </c>
      <c r="B4" s="7" t="s">
        <v>71</v>
      </c>
      <c r="C4" s="5" t="b">
        <v>1</v>
      </c>
      <c r="D4" s="5" t="b">
        <v>0</v>
      </c>
      <c r="E4" s="5" t="b">
        <v>0</v>
      </c>
      <c r="F4" s="4" t="s">
        <v>72</v>
      </c>
      <c r="G4" s="4" t="s">
        <v>65</v>
      </c>
      <c r="H4" s="4" t="s">
        <v>73</v>
      </c>
      <c r="I4" s="4" t="s">
        <v>57</v>
      </c>
      <c r="J4" s="4" t="s">
        <v>58</v>
      </c>
      <c r="K4" s="4">
        <v>170</v>
      </c>
      <c r="L4" s="4">
        <v>0.22</v>
      </c>
      <c r="M4" s="4" t="s">
        <v>60</v>
      </c>
      <c r="N4" s="4" t="s">
        <v>74</v>
      </c>
    </row>
    <row r="5" spans="1:14" ht="22.5" customHeight="1" x14ac:dyDescent="0.3">
      <c r="A5" s="4" t="s">
        <v>75</v>
      </c>
      <c r="B5" s="4" t="s">
        <v>76</v>
      </c>
      <c r="C5" s="5" t="b">
        <v>1</v>
      </c>
      <c r="D5" s="5" t="b">
        <v>0</v>
      </c>
      <c r="E5" s="5" t="b">
        <v>0</v>
      </c>
      <c r="F5" s="4" t="s">
        <v>64</v>
      </c>
      <c r="G5" s="4" t="s">
        <v>65</v>
      </c>
      <c r="H5" s="4" t="s">
        <v>77</v>
      </c>
      <c r="I5" s="4" t="s">
        <v>64</v>
      </c>
      <c r="J5" s="4" t="s">
        <v>64</v>
      </c>
      <c r="K5" s="4"/>
      <c r="L5" s="4">
        <v>0.22</v>
      </c>
      <c r="M5" s="4" t="s">
        <v>64</v>
      </c>
      <c r="N5" s="4" t="s">
        <v>78</v>
      </c>
    </row>
    <row r="6" spans="1:14" ht="22.5" customHeight="1" x14ac:dyDescent="0.3">
      <c r="A6" s="4" t="s">
        <v>79</v>
      </c>
      <c r="B6" s="7" t="s">
        <v>80</v>
      </c>
      <c r="C6" s="5" t="b">
        <v>1</v>
      </c>
      <c r="D6" s="5" t="b">
        <v>0</v>
      </c>
      <c r="E6" s="5" t="b">
        <v>0</v>
      </c>
      <c r="F6" s="4" t="s">
        <v>72</v>
      </c>
      <c r="G6" s="4" t="s">
        <v>65</v>
      </c>
      <c r="H6" s="4" t="s">
        <v>73</v>
      </c>
      <c r="I6" s="4" t="s">
        <v>57</v>
      </c>
      <c r="J6" s="4" t="s">
        <v>58</v>
      </c>
      <c r="K6" s="4" t="s">
        <v>81</v>
      </c>
      <c r="L6" s="4">
        <v>0.22</v>
      </c>
      <c r="M6" s="4" t="s">
        <v>82</v>
      </c>
      <c r="N6" s="4" t="s">
        <v>83</v>
      </c>
    </row>
    <row r="7" spans="1:14" ht="22.5" customHeight="1" x14ac:dyDescent="0.3">
      <c r="A7" s="4" t="s">
        <v>84</v>
      </c>
      <c r="B7" s="7" t="s">
        <v>85</v>
      </c>
      <c r="C7" s="5" t="b">
        <v>1</v>
      </c>
      <c r="D7" s="5" t="b">
        <v>0</v>
      </c>
      <c r="E7" s="5" t="b">
        <v>0</v>
      </c>
      <c r="F7" s="4" t="s">
        <v>54</v>
      </c>
      <c r="G7" s="4" t="s">
        <v>86</v>
      </c>
      <c r="H7" s="4" t="s">
        <v>87</v>
      </c>
      <c r="I7" s="4" t="s">
        <v>57</v>
      </c>
      <c r="J7" s="4" t="s">
        <v>88</v>
      </c>
      <c r="K7" s="4"/>
      <c r="L7" s="4">
        <v>0.22</v>
      </c>
      <c r="M7" s="4" t="s">
        <v>89</v>
      </c>
      <c r="N7" s="4" t="s">
        <v>90</v>
      </c>
    </row>
    <row r="8" spans="1:14" ht="22.5" customHeight="1" x14ac:dyDescent="0.3">
      <c r="A8" s="4" t="s">
        <v>91</v>
      </c>
      <c r="B8" s="7" t="s">
        <v>92</v>
      </c>
      <c r="C8" s="5" t="b">
        <v>1</v>
      </c>
      <c r="D8" s="5" t="b">
        <v>0</v>
      </c>
      <c r="E8" s="5"/>
      <c r="F8" s="4" t="s">
        <v>72</v>
      </c>
      <c r="G8" s="4" t="s">
        <v>86</v>
      </c>
      <c r="H8" s="4" t="s">
        <v>93</v>
      </c>
      <c r="I8" s="4" t="s">
        <v>57</v>
      </c>
      <c r="J8" s="4" t="s">
        <v>58</v>
      </c>
      <c r="K8" s="4">
        <v>128</v>
      </c>
      <c r="L8" s="4">
        <v>1.2</v>
      </c>
      <c r="M8" s="4" t="s">
        <v>60</v>
      </c>
      <c r="N8" s="4" t="s">
        <v>94</v>
      </c>
    </row>
    <row r="9" spans="1:14" ht="22.5" customHeight="1" x14ac:dyDescent="0.3">
      <c r="A9" s="4" t="s">
        <v>95</v>
      </c>
      <c r="B9" s="4" t="s">
        <v>96</v>
      </c>
      <c r="C9" s="5" t="b">
        <v>1</v>
      </c>
      <c r="D9" s="5" t="b">
        <v>0</v>
      </c>
      <c r="E9" s="5" t="b">
        <v>0</v>
      </c>
      <c r="F9" s="4" t="s">
        <v>54</v>
      </c>
      <c r="G9" s="4" t="s">
        <v>65</v>
      </c>
      <c r="H9" s="4" t="s">
        <v>97</v>
      </c>
      <c r="I9" s="4" t="s">
        <v>57</v>
      </c>
      <c r="J9" s="4"/>
      <c r="K9" s="4"/>
      <c r="L9" s="4">
        <v>0.45</v>
      </c>
      <c r="M9" s="4" t="s">
        <v>60</v>
      </c>
      <c r="N9" s="4" t="s">
        <v>98</v>
      </c>
    </row>
    <row r="10" spans="1:14" ht="22.5" customHeight="1" x14ac:dyDescent="0.3">
      <c r="A10" s="4" t="s">
        <v>99</v>
      </c>
      <c r="B10" s="4" t="s">
        <v>100</v>
      </c>
      <c r="C10" s="5" t="b">
        <v>1</v>
      </c>
      <c r="D10" s="5" t="b">
        <v>0</v>
      </c>
      <c r="E10" s="5" t="b">
        <v>0</v>
      </c>
      <c r="F10" s="4" t="s">
        <v>72</v>
      </c>
      <c r="G10" s="4" t="s">
        <v>65</v>
      </c>
      <c r="H10" s="4" t="s">
        <v>77</v>
      </c>
      <c r="I10" s="4" t="s">
        <v>57</v>
      </c>
      <c r="J10" s="4" t="s">
        <v>58</v>
      </c>
      <c r="K10" s="4" t="s">
        <v>101</v>
      </c>
      <c r="L10" s="4">
        <v>0.4</v>
      </c>
      <c r="M10" s="4" t="s">
        <v>102</v>
      </c>
      <c r="N10" s="4" t="s">
        <v>61</v>
      </c>
    </row>
    <row r="11" spans="1:14" ht="22.5" customHeight="1" x14ac:dyDescent="0.3">
      <c r="A11" s="4" t="s">
        <v>103</v>
      </c>
      <c r="B11" s="4" t="s">
        <v>104</v>
      </c>
      <c r="C11" s="5" t="b">
        <v>1</v>
      </c>
      <c r="D11" s="5" t="b">
        <v>0</v>
      </c>
      <c r="E11" s="5" t="b">
        <v>0</v>
      </c>
      <c r="F11" s="4" t="s">
        <v>72</v>
      </c>
      <c r="G11" s="4" t="s">
        <v>86</v>
      </c>
      <c r="H11" s="4" t="s">
        <v>105</v>
      </c>
      <c r="I11" s="4" t="s">
        <v>57</v>
      </c>
      <c r="J11" s="4" t="s">
        <v>58</v>
      </c>
      <c r="K11" s="4">
        <v>230</v>
      </c>
      <c r="L11" s="4">
        <v>1.2</v>
      </c>
      <c r="M11" s="4" t="s">
        <v>60</v>
      </c>
      <c r="N11" s="4" t="s">
        <v>106</v>
      </c>
    </row>
    <row r="12" spans="1:14" ht="22.5" customHeight="1" x14ac:dyDescent="0.3">
      <c r="A12" s="4" t="s">
        <v>107</v>
      </c>
      <c r="B12" s="7" t="s">
        <v>108</v>
      </c>
      <c r="C12" s="5" t="b">
        <v>1</v>
      </c>
      <c r="D12" s="5" t="b">
        <v>0</v>
      </c>
      <c r="E12" s="5" t="b">
        <v>1</v>
      </c>
      <c r="F12" s="4" t="s">
        <v>109</v>
      </c>
      <c r="G12" s="4" t="s">
        <v>109</v>
      </c>
      <c r="H12" s="4" t="s">
        <v>109</v>
      </c>
      <c r="I12" s="4" t="s">
        <v>110</v>
      </c>
      <c r="J12" s="4"/>
      <c r="K12" s="4"/>
      <c r="L12" s="4"/>
      <c r="M12" s="4" t="s">
        <v>109</v>
      </c>
      <c r="N12" s="4" t="s">
        <v>111</v>
      </c>
    </row>
    <row r="13" spans="1:14" ht="22.5" customHeight="1" x14ac:dyDescent="0.3">
      <c r="A13" s="4" t="s">
        <v>112</v>
      </c>
      <c r="B13" s="7" t="s">
        <v>113</v>
      </c>
      <c r="C13" s="5" t="b">
        <v>1</v>
      </c>
      <c r="D13" s="5" t="b">
        <v>0</v>
      </c>
      <c r="E13" s="5" t="b">
        <v>0</v>
      </c>
      <c r="F13" s="4" t="s">
        <v>72</v>
      </c>
      <c r="G13" s="4" t="s">
        <v>86</v>
      </c>
      <c r="H13" s="4" t="s">
        <v>114</v>
      </c>
      <c r="I13" s="4" t="s">
        <v>57</v>
      </c>
      <c r="J13" s="4" t="s">
        <v>58</v>
      </c>
      <c r="K13" s="4">
        <v>146</v>
      </c>
      <c r="L13" s="4" t="s">
        <v>115</v>
      </c>
      <c r="M13" s="4" t="s">
        <v>60</v>
      </c>
      <c r="N13" s="4" t="s">
        <v>116</v>
      </c>
    </row>
    <row r="14" spans="1:14" ht="22.5" customHeight="1" x14ac:dyDescent="0.3">
      <c r="A14" s="4" t="s">
        <v>117</v>
      </c>
      <c r="B14" s="7" t="s">
        <v>118</v>
      </c>
      <c r="C14" s="5" t="b">
        <v>1</v>
      </c>
      <c r="D14" s="5" t="b">
        <v>0</v>
      </c>
      <c r="E14" s="5" t="b">
        <v>0</v>
      </c>
      <c r="F14" s="4" t="s">
        <v>72</v>
      </c>
      <c r="G14" s="4" t="s">
        <v>86</v>
      </c>
      <c r="H14" s="4" t="s">
        <v>119</v>
      </c>
      <c r="I14" s="4" t="s">
        <v>57</v>
      </c>
      <c r="J14" s="4" t="s">
        <v>58</v>
      </c>
      <c r="K14" s="4"/>
      <c r="L14" s="4"/>
      <c r="M14" s="4" t="s">
        <v>60</v>
      </c>
      <c r="N14" s="4" t="s">
        <v>120</v>
      </c>
    </row>
    <row r="15" spans="1:14" ht="22.5" customHeight="1" x14ac:dyDescent="0.3">
      <c r="A15" s="4" t="s">
        <v>121</v>
      </c>
      <c r="B15" s="4" t="s">
        <v>122</v>
      </c>
      <c r="C15" s="5" t="b">
        <v>1</v>
      </c>
      <c r="D15" s="5" t="b">
        <v>0</v>
      </c>
      <c r="E15" s="5" t="b">
        <v>0</v>
      </c>
      <c r="F15" s="4" t="s">
        <v>54</v>
      </c>
      <c r="G15" s="4" t="s">
        <v>86</v>
      </c>
      <c r="H15" s="4" t="s">
        <v>123</v>
      </c>
      <c r="I15" s="4" t="s">
        <v>57</v>
      </c>
      <c r="J15" s="4" t="s">
        <v>58</v>
      </c>
      <c r="K15" s="4" t="s">
        <v>124</v>
      </c>
      <c r="L15" s="4" t="s">
        <v>125</v>
      </c>
      <c r="M15" s="4" t="s">
        <v>126</v>
      </c>
      <c r="N15" s="4" t="s">
        <v>127</v>
      </c>
    </row>
    <row r="16" spans="1:14" ht="22.5" customHeight="1" x14ac:dyDescent="0.3">
      <c r="A16" s="4" t="s">
        <v>128</v>
      </c>
      <c r="B16" s="4" t="s">
        <v>129</v>
      </c>
      <c r="C16" s="5" t="b">
        <v>1</v>
      </c>
      <c r="D16" s="5" t="b">
        <v>0</v>
      </c>
      <c r="E16" s="5" t="b">
        <v>0</v>
      </c>
      <c r="F16" s="4" t="s">
        <v>54</v>
      </c>
      <c r="G16" s="4" t="s">
        <v>86</v>
      </c>
      <c r="H16" s="4" t="s">
        <v>105</v>
      </c>
      <c r="I16" s="4" t="s">
        <v>57</v>
      </c>
      <c r="J16" s="4" t="s">
        <v>58</v>
      </c>
      <c r="K16" s="4">
        <v>205</v>
      </c>
      <c r="L16" s="4">
        <v>1.2</v>
      </c>
      <c r="M16" s="4" t="s">
        <v>60</v>
      </c>
      <c r="N16" s="4" t="s">
        <v>130</v>
      </c>
    </row>
    <row r="17" spans="1:14" ht="22.5" customHeight="1" x14ac:dyDescent="0.3">
      <c r="A17" s="4" t="s">
        <v>131</v>
      </c>
      <c r="B17" s="4" t="s">
        <v>132</v>
      </c>
      <c r="C17" s="5" t="b">
        <v>1</v>
      </c>
      <c r="D17" s="5" t="b">
        <v>1</v>
      </c>
      <c r="E17" s="5" t="b">
        <v>0</v>
      </c>
      <c r="F17" s="4" t="s">
        <v>72</v>
      </c>
      <c r="G17" s="4" t="s">
        <v>86</v>
      </c>
      <c r="H17" s="4" t="s">
        <v>119</v>
      </c>
      <c r="I17" s="4" t="s">
        <v>57</v>
      </c>
      <c r="J17" s="4"/>
      <c r="K17" s="4"/>
      <c r="L17" s="4">
        <v>0.45</v>
      </c>
      <c r="M17" s="4" t="s">
        <v>133</v>
      </c>
      <c r="N17" s="4" t="s">
        <v>134</v>
      </c>
    </row>
    <row r="18" spans="1:14" ht="22.5" customHeight="1" x14ac:dyDescent="0.3">
      <c r="A18" s="4" t="s">
        <v>135</v>
      </c>
      <c r="B18" s="4" t="s">
        <v>136</v>
      </c>
      <c r="C18" s="5" t="b">
        <v>1</v>
      </c>
      <c r="D18" s="5" t="b">
        <v>0</v>
      </c>
      <c r="E18" s="5" t="b">
        <v>0</v>
      </c>
      <c r="F18" s="4" t="s">
        <v>72</v>
      </c>
      <c r="G18" s="4" t="s">
        <v>86</v>
      </c>
      <c r="H18" s="4" t="s">
        <v>73</v>
      </c>
      <c r="I18" s="4" t="s">
        <v>137</v>
      </c>
      <c r="J18" s="4" t="s">
        <v>58</v>
      </c>
      <c r="K18" s="4">
        <v>100</v>
      </c>
      <c r="L18" s="4"/>
      <c r="M18" s="4" t="s">
        <v>138</v>
      </c>
      <c r="N18" s="4" t="s">
        <v>139</v>
      </c>
    </row>
    <row r="19" spans="1:14" ht="22.5" customHeight="1" x14ac:dyDescent="0.3">
      <c r="A19" s="4" t="s">
        <v>140</v>
      </c>
      <c r="B19" s="7" t="s">
        <v>141</v>
      </c>
      <c r="C19" s="5" t="b">
        <v>1</v>
      </c>
      <c r="D19" s="5" t="b">
        <v>0</v>
      </c>
      <c r="E19" s="5" t="b">
        <v>0</v>
      </c>
      <c r="F19" s="4" t="s">
        <v>72</v>
      </c>
      <c r="G19" s="4" t="s">
        <v>86</v>
      </c>
      <c r="H19" s="4" t="s">
        <v>73</v>
      </c>
      <c r="I19" s="4" t="s">
        <v>57</v>
      </c>
      <c r="J19" s="4" t="s">
        <v>58</v>
      </c>
      <c r="K19" s="4">
        <v>173</v>
      </c>
      <c r="L19" s="4" t="s">
        <v>142</v>
      </c>
      <c r="M19" s="4" t="s">
        <v>143</v>
      </c>
      <c r="N19" s="4" t="s">
        <v>144</v>
      </c>
    </row>
    <row r="20" spans="1:14" ht="22.5" customHeight="1" x14ac:dyDescent="0.3">
      <c r="A20" s="4" t="s">
        <v>145</v>
      </c>
      <c r="B20" s="4" t="s">
        <v>146</v>
      </c>
      <c r="C20" s="5" t="b">
        <v>1</v>
      </c>
      <c r="D20" s="5" t="b">
        <v>0</v>
      </c>
      <c r="E20" s="5" t="b">
        <v>0</v>
      </c>
      <c r="F20" s="4" t="s">
        <v>72</v>
      </c>
      <c r="G20" s="4" t="s">
        <v>86</v>
      </c>
      <c r="H20" s="4" t="s">
        <v>147</v>
      </c>
      <c r="I20" s="4" t="s">
        <v>57</v>
      </c>
      <c r="J20" s="4" t="s">
        <v>58</v>
      </c>
      <c r="K20" s="4">
        <v>80</v>
      </c>
      <c r="L20" s="4" t="s">
        <v>148</v>
      </c>
      <c r="M20" s="4" t="s">
        <v>60</v>
      </c>
      <c r="N20" s="4" t="s">
        <v>149</v>
      </c>
    </row>
    <row r="21" spans="1:14" ht="22.5" customHeight="1" x14ac:dyDescent="0.3">
      <c r="A21" s="4" t="s">
        <v>150</v>
      </c>
      <c r="B21" s="7" t="s">
        <v>151</v>
      </c>
      <c r="C21" s="5" t="b">
        <v>1</v>
      </c>
      <c r="D21" s="5" t="b">
        <v>0</v>
      </c>
      <c r="E21" s="5" t="b">
        <v>0</v>
      </c>
      <c r="F21" s="4" t="s">
        <v>72</v>
      </c>
      <c r="G21" s="4" t="s">
        <v>86</v>
      </c>
      <c r="H21" s="4" t="s">
        <v>73</v>
      </c>
      <c r="I21" s="4" t="s">
        <v>152</v>
      </c>
      <c r="J21" s="4" t="s">
        <v>58</v>
      </c>
      <c r="K21" s="4"/>
      <c r="L21" s="4" t="s">
        <v>153</v>
      </c>
      <c r="M21" s="4" t="s">
        <v>60</v>
      </c>
      <c r="N21" s="4" t="s">
        <v>154</v>
      </c>
    </row>
    <row r="22" spans="1:14" ht="22.5" customHeight="1" x14ac:dyDescent="0.3">
      <c r="A22" s="4" t="s">
        <v>155</v>
      </c>
      <c r="B22" s="7" t="s">
        <v>156</v>
      </c>
      <c r="C22" s="5" t="b">
        <v>1</v>
      </c>
      <c r="D22" s="5" t="b">
        <v>0</v>
      </c>
      <c r="E22" s="5" t="b">
        <v>0</v>
      </c>
      <c r="F22" s="4" t="s">
        <v>72</v>
      </c>
      <c r="G22" s="4" t="s">
        <v>86</v>
      </c>
      <c r="H22" s="4" t="s">
        <v>73</v>
      </c>
      <c r="I22" s="4" t="s">
        <v>57</v>
      </c>
      <c r="J22" s="4" t="s">
        <v>58</v>
      </c>
      <c r="K22" s="4" t="s">
        <v>157</v>
      </c>
      <c r="L22" s="4" t="s">
        <v>153</v>
      </c>
      <c r="M22" s="4" t="s">
        <v>60</v>
      </c>
      <c r="N22" s="4" t="s">
        <v>158</v>
      </c>
    </row>
    <row r="23" spans="1:14" ht="22.5" customHeight="1" x14ac:dyDescent="0.3">
      <c r="A23" s="4" t="s">
        <v>159</v>
      </c>
      <c r="B23" s="4" t="s">
        <v>160</v>
      </c>
      <c r="C23" s="5" t="b">
        <v>1</v>
      </c>
      <c r="D23" s="5" t="b">
        <v>0</v>
      </c>
      <c r="E23" s="5" t="b">
        <v>0</v>
      </c>
      <c r="F23" s="4" t="s">
        <v>72</v>
      </c>
      <c r="G23" s="4" t="s">
        <v>65</v>
      </c>
      <c r="H23" s="4" t="s">
        <v>73</v>
      </c>
      <c r="I23" s="4" t="s">
        <v>57</v>
      </c>
      <c r="J23" s="4" t="s">
        <v>58</v>
      </c>
      <c r="K23" s="4" t="s">
        <v>161</v>
      </c>
      <c r="L23" s="4">
        <v>5</v>
      </c>
      <c r="M23" s="4" t="s">
        <v>102</v>
      </c>
      <c r="N23" s="4" t="s">
        <v>162</v>
      </c>
    </row>
    <row r="24" spans="1:14" ht="22.5" customHeight="1" x14ac:dyDescent="0.3">
      <c r="A24" s="4" t="s">
        <v>163</v>
      </c>
      <c r="B24" s="7" t="s">
        <v>164</v>
      </c>
      <c r="C24" s="5" t="b">
        <v>1</v>
      </c>
      <c r="D24" s="5" t="b">
        <v>0</v>
      </c>
      <c r="E24" s="5" t="b">
        <v>0</v>
      </c>
      <c r="F24" s="4" t="s">
        <v>54</v>
      </c>
      <c r="G24" s="4" t="s">
        <v>86</v>
      </c>
      <c r="H24" s="4" t="s">
        <v>105</v>
      </c>
      <c r="I24" s="4" t="s">
        <v>57</v>
      </c>
      <c r="J24" s="4" t="s">
        <v>58</v>
      </c>
      <c r="K24" s="4" t="s">
        <v>165</v>
      </c>
      <c r="L24" s="4">
        <v>0.22</v>
      </c>
      <c r="M24" s="4" t="s">
        <v>166</v>
      </c>
      <c r="N24" s="4" t="s">
        <v>61</v>
      </c>
    </row>
    <row r="25" spans="1:14" ht="22.5" customHeight="1" x14ac:dyDescent="0.3">
      <c r="A25" s="4" t="s">
        <v>167</v>
      </c>
      <c r="B25" s="7" t="s">
        <v>168</v>
      </c>
      <c r="C25" s="5" t="b">
        <v>1</v>
      </c>
      <c r="D25" s="5" t="b">
        <v>0</v>
      </c>
      <c r="E25" s="5" t="b">
        <v>0</v>
      </c>
      <c r="F25" s="4" t="s">
        <v>54</v>
      </c>
      <c r="G25" s="4" t="s">
        <v>65</v>
      </c>
      <c r="H25" s="4" t="s">
        <v>77</v>
      </c>
      <c r="I25" s="4" t="s">
        <v>57</v>
      </c>
      <c r="J25" s="4" t="s">
        <v>58</v>
      </c>
      <c r="K25" s="4"/>
      <c r="L25" s="4">
        <v>5</v>
      </c>
      <c r="M25" s="4" t="s">
        <v>102</v>
      </c>
      <c r="N25" s="4" t="s">
        <v>61</v>
      </c>
    </row>
    <row r="26" spans="1:14" ht="22.5" customHeight="1" x14ac:dyDescent="0.3">
      <c r="A26" s="4" t="s">
        <v>169</v>
      </c>
      <c r="B26" s="4" t="s">
        <v>170</v>
      </c>
      <c r="C26" s="5" t="b">
        <v>1</v>
      </c>
      <c r="D26" s="5" t="b">
        <v>0</v>
      </c>
      <c r="E26" s="5" t="b">
        <v>0</v>
      </c>
      <c r="F26" s="4" t="s">
        <v>72</v>
      </c>
      <c r="G26" s="4" t="s">
        <v>86</v>
      </c>
      <c r="H26" s="4" t="s">
        <v>114</v>
      </c>
      <c r="I26" s="4" t="s">
        <v>57</v>
      </c>
      <c r="J26" s="4" t="s">
        <v>58</v>
      </c>
      <c r="K26" s="4" t="s">
        <v>171</v>
      </c>
      <c r="L26" s="4">
        <v>0.45</v>
      </c>
      <c r="M26" s="4" t="s">
        <v>172</v>
      </c>
      <c r="N26" s="4" t="s">
        <v>173</v>
      </c>
    </row>
    <row r="27" spans="1:14" ht="22.5" customHeight="1" x14ac:dyDescent="0.3">
      <c r="A27" s="4" t="s">
        <v>174</v>
      </c>
      <c r="B27" s="7" t="s">
        <v>175</v>
      </c>
      <c r="C27" s="5" t="b">
        <v>1</v>
      </c>
      <c r="D27" s="5" t="b">
        <v>0</v>
      </c>
      <c r="E27" s="5" t="b">
        <v>0</v>
      </c>
      <c r="F27" s="4" t="s">
        <v>54</v>
      </c>
      <c r="G27" s="4" t="s">
        <v>86</v>
      </c>
      <c r="H27" s="4" t="s">
        <v>176</v>
      </c>
      <c r="I27" s="4" t="s">
        <v>57</v>
      </c>
      <c r="J27" s="4" t="s">
        <v>177</v>
      </c>
      <c r="K27" s="4"/>
      <c r="L27" s="4">
        <v>5</v>
      </c>
      <c r="M27" s="4" t="s">
        <v>102</v>
      </c>
      <c r="N27" s="4" t="s">
        <v>61</v>
      </c>
    </row>
    <row r="28" spans="1:14" ht="22.5" customHeight="1" x14ac:dyDescent="0.3">
      <c r="A28" s="4" t="s">
        <v>178</v>
      </c>
      <c r="B28" s="4" t="s">
        <v>179</v>
      </c>
      <c r="C28" s="5" t="b">
        <v>1</v>
      </c>
      <c r="D28" s="5" t="b">
        <v>0</v>
      </c>
      <c r="E28" s="5" t="b">
        <v>0</v>
      </c>
      <c r="F28" s="4" t="s">
        <v>72</v>
      </c>
      <c r="G28" s="4" t="s">
        <v>86</v>
      </c>
      <c r="H28" s="4" t="s">
        <v>73</v>
      </c>
      <c r="I28" s="4" t="s">
        <v>57</v>
      </c>
      <c r="J28" s="4" t="s">
        <v>58</v>
      </c>
      <c r="K28" s="4"/>
      <c r="L28" s="4"/>
      <c r="M28" s="4" t="s">
        <v>180</v>
      </c>
      <c r="N28" s="4" t="s">
        <v>181</v>
      </c>
    </row>
    <row r="29" spans="1:14" ht="22.5" customHeight="1" x14ac:dyDescent="0.3">
      <c r="A29" s="4" t="s">
        <v>182</v>
      </c>
      <c r="B29" s="7" t="s">
        <v>183</v>
      </c>
      <c r="C29" s="5" t="b">
        <v>1</v>
      </c>
      <c r="D29" s="5" t="b">
        <v>0</v>
      </c>
      <c r="E29" s="5" t="b">
        <v>0</v>
      </c>
      <c r="F29" s="4" t="s">
        <v>184</v>
      </c>
      <c r="G29" s="4" t="s">
        <v>86</v>
      </c>
      <c r="H29" s="4" t="s">
        <v>185</v>
      </c>
      <c r="I29" s="4" t="s">
        <v>57</v>
      </c>
      <c r="J29" s="4" t="s">
        <v>186</v>
      </c>
      <c r="K29" s="4" t="s">
        <v>187</v>
      </c>
      <c r="L29" s="4">
        <v>1.2</v>
      </c>
      <c r="M29" s="4" t="s">
        <v>60</v>
      </c>
      <c r="N29" s="4" t="s">
        <v>188</v>
      </c>
    </row>
    <row r="30" spans="1:14" ht="22.5" customHeight="1" x14ac:dyDescent="0.3">
      <c r="A30" s="4" t="s">
        <v>189</v>
      </c>
      <c r="B30" s="4" t="s">
        <v>190</v>
      </c>
      <c r="C30" s="5" t="b">
        <v>1</v>
      </c>
      <c r="D30" s="5" t="b">
        <v>0</v>
      </c>
      <c r="E30" s="5" t="b">
        <v>0</v>
      </c>
      <c r="F30" s="4" t="s">
        <v>72</v>
      </c>
      <c r="G30" s="4" t="s">
        <v>86</v>
      </c>
      <c r="H30" s="4" t="s">
        <v>73</v>
      </c>
      <c r="I30" s="4" t="s">
        <v>57</v>
      </c>
      <c r="J30" s="4" t="s">
        <v>186</v>
      </c>
      <c r="K30" s="4" t="s">
        <v>191</v>
      </c>
      <c r="L30" s="4">
        <v>1.2</v>
      </c>
      <c r="M30" s="4" t="s">
        <v>60</v>
      </c>
      <c r="N30" s="4" t="s">
        <v>192</v>
      </c>
    </row>
    <row r="31" spans="1:14" ht="22.5" customHeight="1" x14ac:dyDescent="0.3">
      <c r="A31" s="4" t="s">
        <v>193</v>
      </c>
      <c r="B31" s="7" t="s">
        <v>194</v>
      </c>
      <c r="C31" s="5" t="b">
        <v>1</v>
      </c>
      <c r="D31" s="5" t="b">
        <v>0</v>
      </c>
      <c r="E31" s="5" t="b">
        <v>0</v>
      </c>
      <c r="F31" s="4" t="s">
        <v>72</v>
      </c>
      <c r="G31" s="4" t="s">
        <v>65</v>
      </c>
      <c r="H31" s="4" t="s">
        <v>73</v>
      </c>
      <c r="I31" s="4" t="s">
        <v>57</v>
      </c>
      <c r="J31" s="4" t="s">
        <v>58</v>
      </c>
      <c r="K31" s="4" t="s">
        <v>195</v>
      </c>
      <c r="L31" s="4">
        <v>0.45</v>
      </c>
      <c r="M31" s="4" t="s">
        <v>60</v>
      </c>
      <c r="N31" s="4" t="s">
        <v>196</v>
      </c>
    </row>
    <row r="32" spans="1:14" ht="22.5" customHeight="1" x14ac:dyDescent="0.3">
      <c r="A32" s="4" t="s">
        <v>197</v>
      </c>
      <c r="B32" s="4" t="s">
        <v>198</v>
      </c>
      <c r="C32" s="5" t="b">
        <v>1</v>
      </c>
      <c r="D32" s="5" t="b">
        <v>0</v>
      </c>
      <c r="E32" s="5" t="b">
        <v>0</v>
      </c>
      <c r="F32" s="4" t="s">
        <v>54</v>
      </c>
      <c r="G32" s="4" t="s">
        <v>65</v>
      </c>
      <c r="H32" s="4" t="s">
        <v>66</v>
      </c>
      <c r="I32" s="4" t="s">
        <v>57</v>
      </c>
      <c r="J32" s="4" t="s">
        <v>58</v>
      </c>
      <c r="K32" s="4">
        <v>110</v>
      </c>
      <c r="L32" s="4"/>
      <c r="M32" s="4" t="s">
        <v>60</v>
      </c>
      <c r="N32" s="4" t="s">
        <v>199</v>
      </c>
    </row>
    <row r="33" spans="1:14" ht="22.5" customHeight="1" x14ac:dyDescent="0.3">
      <c r="A33" s="4" t="s">
        <v>200</v>
      </c>
      <c r="B33" s="7" t="s">
        <v>201</v>
      </c>
      <c r="C33" s="5" t="b">
        <v>1</v>
      </c>
      <c r="D33" s="5" t="b">
        <v>0</v>
      </c>
      <c r="E33" s="5" t="b">
        <v>0</v>
      </c>
      <c r="F33" s="4" t="s">
        <v>54</v>
      </c>
      <c r="G33" s="4" t="s">
        <v>86</v>
      </c>
      <c r="H33" s="4" t="s">
        <v>105</v>
      </c>
      <c r="I33" s="4" t="s">
        <v>57</v>
      </c>
      <c r="J33" s="4" t="s">
        <v>58</v>
      </c>
      <c r="K33" s="4"/>
      <c r="L33" s="4">
        <v>0.45</v>
      </c>
      <c r="M33" s="4" t="s">
        <v>60</v>
      </c>
      <c r="N33" s="4" t="s">
        <v>61</v>
      </c>
    </row>
    <row r="34" spans="1:14" ht="22.5" customHeight="1" x14ac:dyDescent="0.3">
      <c r="A34" s="4" t="s">
        <v>202</v>
      </c>
      <c r="B34" s="7" t="s">
        <v>203</v>
      </c>
      <c r="C34" s="5" t="b">
        <v>1</v>
      </c>
      <c r="D34" s="5" t="b">
        <v>0</v>
      </c>
      <c r="E34" s="5" t="b">
        <v>0</v>
      </c>
      <c r="F34" s="4" t="s">
        <v>54</v>
      </c>
      <c r="G34" s="4" t="s">
        <v>86</v>
      </c>
      <c r="H34" s="4" t="s">
        <v>105</v>
      </c>
      <c r="I34" s="4" t="s">
        <v>57</v>
      </c>
      <c r="J34" s="4" t="s">
        <v>177</v>
      </c>
      <c r="K34" s="4"/>
      <c r="L34" s="4">
        <v>0.45</v>
      </c>
      <c r="M34" s="4" t="s">
        <v>204</v>
      </c>
      <c r="N34" s="4" t="s">
        <v>61</v>
      </c>
    </row>
    <row r="35" spans="1:14" ht="22.5" customHeight="1" x14ac:dyDescent="0.3">
      <c r="A35" s="4" t="s">
        <v>205</v>
      </c>
      <c r="B35" s="4" t="s">
        <v>206</v>
      </c>
      <c r="C35" s="5" t="b">
        <v>1</v>
      </c>
      <c r="D35" s="5" t="b">
        <v>0</v>
      </c>
      <c r="E35" s="5" t="b">
        <v>0</v>
      </c>
      <c r="F35" s="4" t="s">
        <v>64</v>
      </c>
      <c r="G35" s="4" t="s">
        <v>86</v>
      </c>
      <c r="H35" s="4" t="s">
        <v>105</v>
      </c>
      <c r="I35" s="4" t="s">
        <v>64</v>
      </c>
      <c r="J35" s="4" t="s">
        <v>64</v>
      </c>
      <c r="K35" s="4"/>
      <c r="L35" s="4"/>
      <c r="M35" s="4" t="s">
        <v>60</v>
      </c>
      <c r="N35" s="4" t="s">
        <v>207</v>
      </c>
    </row>
    <row r="36" spans="1:14" ht="22.5" customHeight="1" x14ac:dyDescent="0.3">
      <c r="A36" s="4" t="s">
        <v>208</v>
      </c>
      <c r="B36" s="7" t="s">
        <v>209</v>
      </c>
      <c r="C36" s="5" t="b">
        <v>1</v>
      </c>
      <c r="D36" s="5" t="b">
        <v>0</v>
      </c>
      <c r="E36" s="5" t="b">
        <v>0</v>
      </c>
      <c r="F36" s="4" t="s">
        <v>72</v>
      </c>
      <c r="G36" s="4" t="s">
        <v>86</v>
      </c>
      <c r="H36" s="4" t="s">
        <v>73</v>
      </c>
      <c r="I36" s="4" t="s">
        <v>57</v>
      </c>
      <c r="J36" s="4" t="s">
        <v>58</v>
      </c>
      <c r="K36" s="4"/>
      <c r="L36" s="4">
        <v>0.22</v>
      </c>
      <c r="M36" s="4" t="s">
        <v>60</v>
      </c>
      <c r="N36" s="4" t="s">
        <v>210</v>
      </c>
    </row>
    <row r="37" spans="1:14" ht="22.5" customHeight="1" x14ac:dyDescent="0.3">
      <c r="A37" s="4" t="s">
        <v>211</v>
      </c>
      <c r="B37" s="4" t="s">
        <v>212</v>
      </c>
      <c r="C37" s="5" t="b">
        <v>1</v>
      </c>
      <c r="D37" s="5" t="b">
        <v>0</v>
      </c>
      <c r="E37" s="5" t="b">
        <v>0</v>
      </c>
      <c r="F37" s="4" t="s">
        <v>72</v>
      </c>
      <c r="G37" s="4" t="s">
        <v>65</v>
      </c>
      <c r="H37" s="4" t="s">
        <v>73</v>
      </c>
      <c r="I37" s="4" t="s">
        <v>57</v>
      </c>
      <c r="J37" s="4" t="s">
        <v>58</v>
      </c>
      <c r="K37" s="4" t="s">
        <v>213</v>
      </c>
      <c r="L37" s="4">
        <v>0.22</v>
      </c>
      <c r="M37" s="4" t="s">
        <v>60</v>
      </c>
      <c r="N37" s="4" t="s">
        <v>214</v>
      </c>
    </row>
    <row r="38" spans="1:14" ht="22.5" customHeight="1" x14ac:dyDescent="0.3">
      <c r="A38" s="4" t="s">
        <v>215</v>
      </c>
      <c r="B38" s="7" t="s">
        <v>216</v>
      </c>
      <c r="C38" s="5" t="b">
        <v>1</v>
      </c>
      <c r="D38" s="5" t="b">
        <v>0</v>
      </c>
      <c r="E38" s="5" t="b">
        <v>0</v>
      </c>
      <c r="F38" s="4" t="s">
        <v>54</v>
      </c>
      <c r="G38" s="4" t="s">
        <v>86</v>
      </c>
      <c r="H38" s="4" t="s">
        <v>93</v>
      </c>
      <c r="I38" s="4" t="s">
        <v>57</v>
      </c>
      <c r="J38" s="4" t="s">
        <v>58</v>
      </c>
      <c r="K38" s="4"/>
      <c r="L38" s="4">
        <v>0.45</v>
      </c>
      <c r="M38" s="4" t="s">
        <v>60</v>
      </c>
      <c r="N38" s="4" t="s">
        <v>127</v>
      </c>
    </row>
    <row r="39" spans="1:14" ht="22.5" customHeight="1" x14ac:dyDescent="0.3">
      <c r="A39" s="4" t="s">
        <v>217</v>
      </c>
      <c r="B39" s="7" t="s">
        <v>218</v>
      </c>
      <c r="C39" s="5" t="b">
        <v>1</v>
      </c>
      <c r="D39" s="5" t="b">
        <v>0</v>
      </c>
      <c r="E39" s="5" t="b">
        <v>0</v>
      </c>
      <c r="F39" s="4" t="s">
        <v>54</v>
      </c>
      <c r="G39" s="4" t="s">
        <v>86</v>
      </c>
      <c r="H39" s="4" t="s">
        <v>93</v>
      </c>
      <c r="I39" s="4" t="s">
        <v>57</v>
      </c>
      <c r="J39" s="4" t="s">
        <v>58</v>
      </c>
      <c r="K39" s="4"/>
      <c r="L39" s="4">
        <v>0.45</v>
      </c>
      <c r="M39" s="4" t="s">
        <v>219</v>
      </c>
      <c r="N39" s="4" t="s">
        <v>220</v>
      </c>
    </row>
    <row r="40" spans="1:14" ht="22.5" customHeight="1" x14ac:dyDescent="0.3">
      <c r="A40" s="4" t="s">
        <v>221</v>
      </c>
      <c r="B40" s="7" t="s">
        <v>222</v>
      </c>
      <c r="C40" s="5" t="b">
        <v>1</v>
      </c>
      <c r="D40" s="5" t="b">
        <v>0</v>
      </c>
      <c r="E40" s="5" t="b">
        <v>0</v>
      </c>
      <c r="F40" s="4" t="s">
        <v>54</v>
      </c>
      <c r="G40" s="4" t="s">
        <v>86</v>
      </c>
      <c r="H40" s="4" t="s">
        <v>119</v>
      </c>
      <c r="I40" s="4" t="s">
        <v>57</v>
      </c>
      <c r="J40" s="4" t="s">
        <v>58</v>
      </c>
      <c r="K40" s="4">
        <v>150</v>
      </c>
      <c r="L40" s="4">
        <v>0.22</v>
      </c>
      <c r="M40" s="4" t="s">
        <v>223</v>
      </c>
      <c r="N40" s="4" t="s">
        <v>61</v>
      </c>
    </row>
    <row r="41" spans="1:14" ht="22.5" customHeight="1" x14ac:dyDescent="0.3">
      <c r="A41" s="4" t="s">
        <v>224</v>
      </c>
      <c r="B41" s="7" t="s">
        <v>225</v>
      </c>
      <c r="C41" s="5" t="b">
        <v>1</v>
      </c>
      <c r="D41" s="5" t="b">
        <v>0</v>
      </c>
      <c r="E41" s="5" t="b">
        <v>0</v>
      </c>
      <c r="F41" s="4" t="s">
        <v>226</v>
      </c>
      <c r="G41" s="4" t="s">
        <v>65</v>
      </c>
      <c r="H41" s="4" t="s">
        <v>227</v>
      </c>
      <c r="I41" s="4" t="s">
        <v>57</v>
      </c>
      <c r="J41" s="4" t="s">
        <v>58</v>
      </c>
      <c r="K41" s="4">
        <v>141</v>
      </c>
      <c r="L41" s="4">
        <v>0.22</v>
      </c>
      <c r="M41" s="4" t="s">
        <v>228</v>
      </c>
      <c r="N41" s="4" t="s">
        <v>229</v>
      </c>
    </row>
    <row r="42" spans="1:14" ht="22.5" customHeight="1" x14ac:dyDescent="0.3">
      <c r="A42" s="4" t="s">
        <v>230</v>
      </c>
      <c r="B42" s="7" t="s">
        <v>231</v>
      </c>
      <c r="C42" s="5" t="b">
        <v>1</v>
      </c>
      <c r="D42" s="5" t="b">
        <v>0</v>
      </c>
      <c r="E42" s="5" t="b">
        <v>0</v>
      </c>
      <c r="F42" s="4" t="s">
        <v>54</v>
      </c>
      <c r="G42" s="4" t="s">
        <v>65</v>
      </c>
      <c r="H42" s="4" t="s">
        <v>66</v>
      </c>
      <c r="I42" s="4" t="s">
        <v>57</v>
      </c>
      <c r="J42" s="4" t="s">
        <v>58</v>
      </c>
      <c r="K42" s="4">
        <v>70</v>
      </c>
      <c r="L42" s="4">
        <v>0.45</v>
      </c>
      <c r="M42" s="4" t="s">
        <v>60</v>
      </c>
      <c r="N42" s="4" t="s">
        <v>232</v>
      </c>
    </row>
    <row r="43" spans="1:14" ht="22.5" customHeight="1" x14ac:dyDescent="0.3">
      <c r="A43" s="4" t="s">
        <v>233</v>
      </c>
      <c r="B43" s="7" t="s">
        <v>234</v>
      </c>
      <c r="C43" s="5" t="b">
        <v>1</v>
      </c>
      <c r="D43" s="5" t="b">
        <v>0</v>
      </c>
      <c r="E43" s="5" t="b">
        <v>0</v>
      </c>
      <c r="F43" s="4" t="s">
        <v>54</v>
      </c>
      <c r="G43" s="4" t="s">
        <v>86</v>
      </c>
      <c r="H43" s="4" t="s">
        <v>93</v>
      </c>
      <c r="I43" s="4" t="s">
        <v>57</v>
      </c>
      <c r="J43" s="4" t="s">
        <v>58</v>
      </c>
      <c r="K43" s="4">
        <v>208</v>
      </c>
      <c r="L43" s="4">
        <v>0.8</v>
      </c>
      <c r="M43" s="4" t="s">
        <v>228</v>
      </c>
      <c r="N43" s="4" t="s">
        <v>235</v>
      </c>
    </row>
    <row r="44" spans="1:14" ht="22.5" customHeight="1" x14ac:dyDescent="0.3">
      <c r="A44" s="4" t="s">
        <v>236</v>
      </c>
      <c r="B44" s="4" t="s">
        <v>237</v>
      </c>
      <c r="C44" s="5" t="b">
        <v>1</v>
      </c>
      <c r="D44" s="5" t="b">
        <v>0</v>
      </c>
      <c r="E44" s="5" t="b">
        <v>0</v>
      </c>
      <c r="F44" s="4" t="s">
        <v>54</v>
      </c>
      <c r="G44" s="4" t="s">
        <v>86</v>
      </c>
      <c r="H44" s="4" t="s">
        <v>105</v>
      </c>
      <c r="I44" s="4" t="s">
        <v>57</v>
      </c>
      <c r="J44" s="4" t="s">
        <v>58</v>
      </c>
      <c r="K44" s="4" t="s">
        <v>238</v>
      </c>
      <c r="L44" s="4">
        <v>0.22</v>
      </c>
      <c r="M44" s="4" t="s">
        <v>239</v>
      </c>
      <c r="N44" s="4" t="s">
        <v>61</v>
      </c>
    </row>
    <row r="45" spans="1:14" ht="22.5" customHeight="1" x14ac:dyDescent="0.3">
      <c r="A45" s="4" t="s">
        <v>240</v>
      </c>
      <c r="B45" s="7" t="s">
        <v>241</v>
      </c>
      <c r="C45" s="5" t="b">
        <v>1</v>
      </c>
      <c r="D45" s="5" t="b">
        <v>0</v>
      </c>
      <c r="E45" s="5" t="b">
        <v>0</v>
      </c>
      <c r="F45" s="4" t="s">
        <v>72</v>
      </c>
      <c r="G45" s="4" t="s">
        <v>86</v>
      </c>
      <c r="H45" s="4" t="s">
        <v>73</v>
      </c>
      <c r="I45" s="4" t="s">
        <v>57</v>
      </c>
      <c r="J45" s="4" t="s">
        <v>58</v>
      </c>
      <c r="K45" s="4">
        <v>76</v>
      </c>
      <c r="L45" s="4">
        <v>1.2</v>
      </c>
      <c r="M45" s="4" t="s">
        <v>60</v>
      </c>
      <c r="N45" s="4" t="s">
        <v>242</v>
      </c>
    </row>
    <row r="46" spans="1:14" ht="22.5" customHeight="1" x14ac:dyDescent="0.3">
      <c r="A46" s="4" t="s">
        <v>243</v>
      </c>
      <c r="B46" s="4" t="s">
        <v>244</v>
      </c>
      <c r="C46" s="5" t="b">
        <v>1</v>
      </c>
      <c r="D46" s="5" t="b">
        <v>0</v>
      </c>
      <c r="E46" s="5" t="b">
        <v>0</v>
      </c>
      <c r="F46" s="4" t="s">
        <v>54</v>
      </c>
      <c r="G46" s="4" t="s">
        <v>86</v>
      </c>
      <c r="H46" s="4" t="s">
        <v>93</v>
      </c>
      <c r="I46" s="4" t="s">
        <v>57</v>
      </c>
      <c r="J46" s="4" t="s">
        <v>58</v>
      </c>
      <c r="K46" s="4"/>
      <c r="L46" s="4">
        <v>0.45</v>
      </c>
      <c r="M46" s="4" t="s">
        <v>60</v>
      </c>
      <c r="N46" s="4" t="s">
        <v>61</v>
      </c>
    </row>
    <row r="47" spans="1:14" ht="22.5" customHeight="1" x14ac:dyDescent="0.3">
      <c r="A47" s="4" t="s">
        <v>245</v>
      </c>
      <c r="B47" s="7" t="s">
        <v>246</v>
      </c>
      <c r="C47" s="5" t="b">
        <v>1</v>
      </c>
      <c r="D47" s="5" t="b">
        <v>0</v>
      </c>
      <c r="E47" s="5" t="b">
        <v>0</v>
      </c>
      <c r="F47" s="4" t="s">
        <v>72</v>
      </c>
      <c r="G47" s="4" t="s">
        <v>65</v>
      </c>
      <c r="H47" s="4" t="s">
        <v>73</v>
      </c>
      <c r="I47" s="4" t="s">
        <v>247</v>
      </c>
      <c r="J47" s="4" t="s">
        <v>58</v>
      </c>
      <c r="K47" s="4" t="s">
        <v>248</v>
      </c>
      <c r="L47" s="4">
        <v>0.22</v>
      </c>
      <c r="M47" s="4" t="s">
        <v>60</v>
      </c>
      <c r="N47" s="4" t="s">
        <v>249</v>
      </c>
    </row>
    <row r="48" spans="1:14" ht="22.5" customHeight="1" x14ac:dyDescent="0.3">
      <c r="A48" s="4" t="s">
        <v>250</v>
      </c>
      <c r="B48" s="4" t="s">
        <v>251</v>
      </c>
      <c r="C48" s="5" t="b">
        <v>1</v>
      </c>
      <c r="D48" s="5" t="b">
        <v>0</v>
      </c>
      <c r="E48" s="5" t="b">
        <v>0</v>
      </c>
      <c r="F48" s="4" t="s">
        <v>54</v>
      </c>
      <c r="G48" s="4" t="s">
        <v>65</v>
      </c>
      <c r="H48" s="4" t="s">
        <v>77</v>
      </c>
      <c r="I48" s="4" t="s">
        <v>57</v>
      </c>
      <c r="J48" s="4" t="s">
        <v>58</v>
      </c>
      <c r="K48" s="4" t="s">
        <v>252</v>
      </c>
      <c r="L48" s="4">
        <v>0.45</v>
      </c>
      <c r="M48" s="4" t="s">
        <v>253</v>
      </c>
      <c r="N48" s="4" t="s">
        <v>199</v>
      </c>
    </row>
    <row r="49" spans="1:14" ht="22.5" customHeight="1" x14ac:dyDescent="0.3">
      <c r="A49" s="4" t="s">
        <v>254</v>
      </c>
      <c r="B49" s="4" t="s">
        <v>255</v>
      </c>
      <c r="C49" s="5" t="b">
        <v>1</v>
      </c>
      <c r="D49" s="5" t="b">
        <v>0</v>
      </c>
      <c r="E49" s="5" t="b">
        <v>0</v>
      </c>
      <c r="F49" s="4" t="s">
        <v>72</v>
      </c>
      <c r="G49" s="4" t="s">
        <v>86</v>
      </c>
      <c r="H49" s="4" t="s">
        <v>119</v>
      </c>
      <c r="I49" s="4" t="s">
        <v>57</v>
      </c>
      <c r="J49" s="4" t="s">
        <v>58</v>
      </c>
      <c r="K49" s="4"/>
      <c r="L49" s="4" t="s">
        <v>256</v>
      </c>
      <c r="M49" s="4" t="s">
        <v>60</v>
      </c>
      <c r="N49" s="4" t="s">
        <v>257</v>
      </c>
    </row>
    <row r="50" spans="1:14" ht="22.5" customHeight="1" x14ac:dyDescent="0.3">
      <c r="A50" s="4" t="s">
        <v>258</v>
      </c>
      <c r="B50" s="7" t="s">
        <v>259</v>
      </c>
      <c r="C50" s="5" t="b">
        <v>1</v>
      </c>
      <c r="D50" s="5" t="b">
        <v>0</v>
      </c>
      <c r="E50" s="5" t="b">
        <v>0</v>
      </c>
      <c r="F50" s="4" t="s">
        <v>54</v>
      </c>
      <c r="G50" s="4" t="s">
        <v>65</v>
      </c>
      <c r="H50" s="4" t="s">
        <v>77</v>
      </c>
      <c r="I50" s="4" t="s">
        <v>57</v>
      </c>
      <c r="J50" s="4" t="s">
        <v>58</v>
      </c>
      <c r="K50" s="4" t="s">
        <v>260</v>
      </c>
      <c r="L50" s="4">
        <v>0.45</v>
      </c>
      <c r="M50" s="4" t="s">
        <v>261</v>
      </c>
      <c r="N50" s="4" t="s">
        <v>61</v>
      </c>
    </row>
    <row r="51" spans="1:14" ht="22.5" customHeight="1" x14ac:dyDescent="0.3">
      <c r="A51" s="4" t="s">
        <v>262</v>
      </c>
      <c r="B51" s="7" t="s">
        <v>263</v>
      </c>
      <c r="C51" s="5" t="b">
        <v>1</v>
      </c>
      <c r="D51" s="5" t="b">
        <v>0</v>
      </c>
      <c r="E51" s="5" t="b">
        <v>0</v>
      </c>
      <c r="F51" s="4" t="s">
        <v>54</v>
      </c>
      <c r="G51" s="4" t="s">
        <v>86</v>
      </c>
      <c r="H51" s="4" t="s">
        <v>119</v>
      </c>
      <c r="I51" s="4" t="s">
        <v>57</v>
      </c>
      <c r="J51" s="4" t="s">
        <v>58</v>
      </c>
      <c r="K51" s="4">
        <v>149</v>
      </c>
      <c r="L51" s="4">
        <v>1.5</v>
      </c>
      <c r="M51" s="4" t="s">
        <v>60</v>
      </c>
      <c r="N51" s="4" t="s">
        <v>199</v>
      </c>
    </row>
    <row r="52" spans="1:14" ht="22.5" customHeight="1" x14ac:dyDescent="0.3">
      <c r="A52" s="4" t="s">
        <v>264</v>
      </c>
      <c r="B52" s="7" t="s">
        <v>265</v>
      </c>
      <c r="C52" s="5" t="b">
        <v>1</v>
      </c>
      <c r="D52" s="5" t="b">
        <v>0</v>
      </c>
      <c r="E52" s="5" t="b">
        <v>0</v>
      </c>
      <c r="F52" s="4" t="s">
        <v>72</v>
      </c>
      <c r="G52" s="4" t="s">
        <v>86</v>
      </c>
      <c r="H52" s="4" t="s">
        <v>119</v>
      </c>
      <c r="I52" s="4" t="s">
        <v>57</v>
      </c>
      <c r="J52" s="4" t="s">
        <v>58</v>
      </c>
      <c r="K52" s="4"/>
      <c r="L52" s="4">
        <v>0.2</v>
      </c>
      <c r="M52" s="4" t="s">
        <v>60</v>
      </c>
      <c r="N52" s="4" t="s">
        <v>266</v>
      </c>
    </row>
    <row r="53" spans="1:14" ht="22.5" customHeight="1" x14ac:dyDescent="0.3">
      <c r="A53" s="4" t="s">
        <v>267</v>
      </c>
      <c r="B53" s="4" t="s">
        <v>268</v>
      </c>
      <c r="C53" s="5" t="b">
        <v>1</v>
      </c>
      <c r="D53" s="5" t="b">
        <v>0</v>
      </c>
      <c r="E53" s="5" t="b">
        <v>0</v>
      </c>
      <c r="F53" s="4" t="s">
        <v>226</v>
      </c>
      <c r="G53" s="4" t="s">
        <v>65</v>
      </c>
      <c r="H53" s="4" t="s">
        <v>77</v>
      </c>
      <c r="I53" s="4" t="s">
        <v>57</v>
      </c>
      <c r="J53" s="4"/>
      <c r="K53" s="4"/>
      <c r="L53" s="4">
        <v>0.22</v>
      </c>
      <c r="M53" s="4" t="s">
        <v>269</v>
      </c>
      <c r="N53" s="4" t="s">
        <v>270</v>
      </c>
    </row>
    <row r="54" spans="1:14" ht="22.5" customHeight="1" x14ac:dyDescent="0.3">
      <c r="A54" s="4" t="s">
        <v>271</v>
      </c>
      <c r="B54" s="4" t="s">
        <v>272</v>
      </c>
      <c r="C54" s="5" t="b">
        <v>1</v>
      </c>
      <c r="D54" s="5" t="b">
        <v>0</v>
      </c>
      <c r="E54" s="5" t="b">
        <v>0</v>
      </c>
      <c r="F54" s="4" t="s">
        <v>72</v>
      </c>
      <c r="G54" s="4" t="s">
        <v>65</v>
      </c>
      <c r="H54" s="4" t="s">
        <v>77</v>
      </c>
      <c r="I54" s="4" t="s">
        <v>57</v>
      </c>
      <c r="J54" s="4" t="s">
        <v>58</v>
      </c>
      <c r="K54" s="4"/>
      <c r="L54" s="4">
        <v>0.22</v>
      </c>
      <c r="M54" s="4" t="s">
        <v>60</v>
      </c>
      <c r="N54" s="4" t="s">
        <v>273</v>
      </c>
    </row>
    <row r="55" spans="1:14" ht="22.5" customHeight="1" x14ac:dyDescent="0.3">
      <c r="A55" s="4" t="s">
        <v>274</v>
      </c>
      <c r="B55" s="4" t="s">
        <v>275</v>
      </c>
      <c r="C55" s="5" t="b">
        <v>1</v>
      </c>
      <c r="D55" s="5" t="b">
        <v>0</v>
      </c>
      <c r="E55" s="5" t="b">
        <v>0</v>
      </c>
      <c r="F55" s="4" t="s">
        <v>72</v>
      </c>
      <c r="G55" s="4" t="s">
        <v>86</v>
      </c>
      <c r="H55" s="4" t="s">
        <v>93</v>
      </c>
      <c r="I55" s="4" t="s">
        <v>57</v>
      </c>
      <c r="J55" s="4" t="s">
        <v>58</v>
      </c>
      <c r="K55" s="4"/>
      <c r="L55" s="4">
        <v>5</v>
      </c>
      <c r="M55" s="4" t="s">
        <v>60</v>
      </c>
      <c r="N55" s="4" t="s">
        <v>276</v>
      </c>
    </row>
    <row r="56" spans="1:14" ht="22.5" customHeight="1" x14ac:dyDescent="0.3">
      <c r="A56" s="4" t="s">
        <v>277</v>
      </c>
      <c r="B56" s="7" t="s">
        <v>278</v>
      </c>
      <c r="C56" s="5" t="b">
        <v>1</v>
      </c>
      <c r="D56" s="5" t="b">
        <v>0</v>
      </c>
      <c r="E56" s="5" t="b">
        <v>0</v>
      </c>
      <c r="F56" s="4" t="s">
        <v>72</v>
      </c>
      <c r="G56" s="4" t="s">
        <v>86</v>
      </c>
      <c r="H56" s="4" t="s">
        <v>73</v>
      </c>
      <c r="I56" s="4" t="s">
        <v>57</v>
      </c>
      <c r="J56" s="4" t="s">
        <v>58</v>
      </c>
      <c r="K56" s="4"/>
      <c r="L56" s="4"/>
      <c r="M56" s="4" t="s">
        <v>60</v>
      </c>
      <c r="N56" s="4" t="s">
        <v>279</v>
      </c>
    </row>
    <row r="57" spans="1:14" ht="22.5" customHeight="1" x14ac:dyDescent="0.3">
      <c r="A57" s="4" t="s">
        <v>277</v>
      </c>
      <c r="B57" s="7" t="s">
        <v>278</v>
      </c>
      <c r="C57" s="5" t="b">
        <v>1</v>
      </c>
      <c r="D57" s="5" t="b">
        <v>0</v>
      </c>
      <c r="E57" s="5" t="b">
        <v>0</v>
      </c>
      <c r="F57" s="4" t="s">
        <v>72</v>
      </c>
      <c r="G57" s="4" t="s">
        <v>86</v>
      </c>
      <c r="H57" s="4" t="s">
        <v>73</v>
      </c>
      <c r="I57" s="4" t="s">
        <v>57</v>
      </c>
      <c r="J57" s="4" t="s">
        <v>58</v>
      </c>
      <c r="K57" s="4">
        <v>51</v>
      </c>
      <c r="L57" s="4" t="s">
        <v>280</v>
      </c>
      <c r="M57" s="4" t="s">
        <v>60</v>
      </c>
      <c r="N57" s="4" t="s">
        <v>196</v>
      </c>
    </row>
    <row r="58" spans="1:14" ht="22.5" customHeight="1" x14ac:dyDescent="0.3">
      <c r="A58" s="4" t="s">
        <v>281</v>
      </c>
      <c r="B58" s="4" t="s">
        <v>282</v>
      </c>
      <c r="C58" s="5" t="b">
        <v>1</v>
      </c>
      <c r="D58" s="5" t="b">
        <v>0</v>
      </c>
      <c r="E58" s="5" t="b">
        <v>0</v>
      </c>
      <c r="F58" s="4" t="s">
        <v>54</v>
      </c>
      <c r="G58" s="4" t="s">
        <v>86</v>
      </c>
      <c r="H58" s="4" t="s">
        <v>119</v>
      </c>
      <c r="I58" s="4" t="s">
        <v>57</v>
      </c>
      <c r="J58" s="4" t="s">
        <v>58</v>
      </c>
      <c r="K58" s="4"/>
      <c r="L58" s="4">
        <v>0.45</v>
      </c>
      <c r="M58" s="4" t="s">
        <v>60</v>
      </c>
      <c r="N58" s="4" t="s">
        <v>199</v>
      </c>
    </row>
    <row r="59" spans="1:14" ht="22.5" customHeight="1" x14ac:dyDescent="0.3">
      <c r="A59" s="4" t="s">
        <v>283</v>
      </c>
      <c r="B59" s="4" t="s">
        <v>284</v>
      </c>
      <c r="C59" s="5" t="b">
        <v>1</v>
      </c>
      <c r="D59" s="5" t="b">
        <v>0</v>
      </c>
      <c r="E59" s="5" t="b">
        <v>0</v>
      </c>
      <c r="F59" s="4" t="s">
        <v>72</v>
      </c>
      <c r="G59" s="4" t="s">
        <v>86</v>
      </c>
      <c r="H59" s="4" t="s">
        <v>105</v>
      </c>
      <c r="I59" s="4" t="s">
        <v>57</v>
      </c>
      <c r="J59" s="4" t="s">
        <v>58</v>
      </c>
      <c r="K59" s="4"/>
      <c r="L59" s="4">
        <v>5</v>
      </c>
      <c r="M59" s="4" t="s">
        <v>228</v>
      </c>
      <c r="N59" s="4" t="s">
        <v>273</v>
      </c>
    </row>
    <row r="60" spans="1:14" ht="22.5" customHeight="1" x14ac:dyDescent="0.3">
      <c r="A60" s="4" t="s">
        <v>285</v>
      </c>
      <c r="B60" s="4" t="s">
        <v>286</v>
      </c>
      <c r="C60" s="5" t="b">
        <v>1</v>
      </c>
      <c r="D60" s="5" t="b">
        <v>0</v>
      </c>
      <c r="E60" s="5" t="b">
        <v>0</v>
      </c>
      <c r="F60" s="4" t="s">
        <v>72</v>
      </c>
      <c r="G60" s="4" t="s">
        <v>86</v>
      </c>
      <c r="H60" s="4" t="s">
        <v>119</v>
      </c>
      <c r="I60" s="4" t="s">
        <v>57</v>
      </c>
      <c r="J60" s="4" t="s">
        <v>58</v>
      </c>
      <c r="K60" s="4"/>
      <c r="L60" s="4"/>
      <c r="M60" s="4" t="s">
        <v>60</v>
      </c>
      <c r="N60" s="4" t="s">
        <v>273</v>
      </c>
    </row>
    <row r="61" spans="1:14" ht="22.5" customHeight="1" x14ac:dyDescent="0.3">
      <c r="A61" s="4" t="s">
        <v>287</v>
      </c>
      <c r="B61" s="7" t="s">
        <v>288</v>
      </c>
      <c r="C61" s="5" t="b">
        <v>1</v>
      </c>
      <c r="D61" s="5" t="b">
        <v>0</v>
      </c>
      <c r="E61" s="5" t="b">
        <v>0</v>
      </c>
      <c r="F61" s="4" t="s">
        <v>54</v>
      </c>
      <c r="G61" s="4" t="s">
        <v>86</v>
      </c>
      <c r="H61" s="4" t="s">
        <v>289</v>
      </c>
      <c r="I61" s="4" t="s">
        <v>57</v>
      </c>
      <c r="J61" s="4"/>
      <c r="K61" s="4" t="s">
        <v>290</v>
      </c>
      <c r="L61" s="4" t="s">
        <v>291</v>
      </c>
      <c r="M61" s="4" t="s">
        <v>180</v>
      </c>
      <c r="N61" s="4" t="s">
        <v>292</v>
      </c>
    </row>
    <row r="62" spans="1:14" ht="22.5" customHeight="1" x14ac:dyDescent="0.3">
      <c r="A62" s="4" t="s">
        <v>293</v>
      </c>
      <c r="B62" s="7" t="s">
        <v>294</v>
      </c>
      <c r="C62" s="5" t="b">
        <v>1</v>
      </c>
      <c r="D62" s="5" t="b">
        <v>0</v>
      </c>
      <c r="E62" s="5" t="b">
        <v>0</v>
      </c>
      <c r="F62" s="4" t="s">
        <v>72</v>
      </c>
      <c r="G62" s="4" t="s">
        <v>86</v>
      </c>
      <c r="H62" s="4" t="s">
        <v>73</v>
      </c>
      <c r="I62" s="4" t="s">
        <v>295</v>
      </c>
      <c r="J62" s="4" t="s">
        <v>58</v>
      </c>
      <c r="K62" s="8" t="s">
        <v>296</v>
      </c>
      <c r="L62" s="4">
        <v>0.45</v>
      </c>
      <c r="M62" s="4" t="s">
        <v>60</v>
      </c>
      <c r="N62" s="4" t="s">
        <v>297</v>
      </c>
    </row>
    <row r="63" spans="1:14" ht="22.5" customHeight="1" x14ac:dyDescent="0.3">
      <c r="A63" s="4" t="s">
        <v>298</v>
      </c>
      <c r="B63" s="7" t="s">
        <v>299</v>
      </c>
      <c r="C63" s="5" t="b">
        <v>1</v>
      </c>
      <c r="D63" s="5" t="b">
        <v>0</v>
      </c>
      <c r="E63" s="5" t="b">
        <v>0</v>
      </c>
      <c r="F63" s="4" t="s">
        <v>72</v>
      </c>
      <c r="G63" s="4" t="s">
        <v>86</v>
      </c>
      <c r="H63" s="4" t="s">
        <v>73</v>
      </c>
      <c r="I63" s="4" t="s">
        <v>57</v>
      </c>
      <c r="J63" s="4"/>
      <c r="K63" s="4"/>
      <c r="L63" s="4"/>
      <c r="M63" s="4" t="s">
        <v>60</v>
      </c>
      <c r="N63" s="4" t="s">
        <v>300</v>
      </c>
    </row>
    <row r="64" spans="1:14" ht="22.5" customHeight="1" x14ac:dyDescent="0.3">
      <c r="A64" s="4" t="s">
        <v>301</v>
      </c>
      <c r="B64" s="4" t="s">
        <v>302</v>
      </c>
      <c r="C64" s="5" t="b">
        <v>1</v>
      </c>
      <c r="D64" s="5" t="b">
        <v>0</v>
      </c>
      <c r="E64" s="5" t="b">
        <v>0</v>
      </c>
      <c r="F64" s="4" t="s">
        <v>72</v>
      </c>
      <c r="G64" s="4" t="s">
        <v>86</v>
      </c>
      <c r="H64" s="4" t="s">
        <v>93</v>
      </c>
      <c r="I64" s="4" t="s">
        <v>57</v>
      </c>
      <c r="J64" s="4" t="s">
        <v>58</v>
      </c>
      <c r="K64" s="4">
        <v>90</v>
      </c>
      <c r="L64" s="4">
        <v>1.5</v>
      </c>
      <c r="M64" s="4" t="s">
        <v>60</v>
      </c>
      <c r="N64" s="4" t="s">
        <v>61</v>
      </c>
    </row>
    <row r="65" spans="1:14" ht="22.5" customHeight="1" x14ac:dyDescent="0.3">
      <c r="A65" s="4" t="s">
        <v>303</v>
      </c>
      <c r="B65" s="7" t="s">
        <v>304</v>
      </c>
      <c r="C65" s="5" t="b">
        <v>1</v>
      </c>
      <c r="D65" s="5" t="b">
        <v>0</v>
      </c>
      <c r="E65" s="5" t="b">
        <v>0</v>
      </c>
      <c r="F65" s="4" t="s">
        <v>305</v>
      </c>
      <c r="G65" s="4" t="s">
        <v>65</v>
      </c>
      <c r="H65" s="4" t="s">
        <v>66</v>
      </c>
      <c r="I65" s="4" t="s">
        <v>57</v>
      </c>
      <c r="J65" s="4" t="s">
        <v>58</v>
      </c>
      <c r="K65" s="4"/>
      <c r="L65" s="4">
        <v>0.2</v>
      </c>
      <c r="M65" s="4" t="s">
        <v>261</v>
      </c>
      <c r="N65" s="4" t="s">
        <v>61</v>
      </c>
    </row>
    <row r="66" spans="1:14" ht="22.5" customHeight="1" x14ac:dyDescent="0.3">
      <c r="A66" s="4" t="s">
        <v>306</v>
      </c>
      <c r="B66" s="4" t="s">
        <v>307</v>
      </c>
      <c r="C66" s="5" t="b">
        <v>1</v>
      </c>
      <c r="D66" s="5" t="b">
        <v>0</v>
      </c>
      <c r="E66" s="5" t="b">
        <v>0</v>
      </c>
      <c r="F66" s="4" t="s">
        <v>72</v>
      </c>
      <c r="G66" s="4" t="s">
        <v>86</v>
      </c>
      <c r="H66" s="4" t="s">
        <v>93</v>
      </c>
      <c r="I66" s="4" t="s">
        <v>57</v>
      </c>
      <c r="J66" s="4"/>
      <c r="K66" s="4"/>
      <c r="L66" s="4">
        <v>1.2</v>
      </c>
      <c r="M66" s="4" t="s">
        <v>60</v>
      </c>
      <c r="N66" s="4" t="s">
        <v>308</v>
      </c>
    </row>
    <row r="67" spans="1:14" ht="22.5" customHeight="1" x14ac:dyDescent="0.3">
      <c r="A67" s="4" t="s">
        <v>309</v>
      </c>
      <c r="B67" s="4" t="s">
        <v>310</v>
      </c>
      <c r="C67" s="5" t="b">
        <v>1</v>
      </c>
      <c r="D67" s="5" t="b">
        <v>0</v>
      </c>
      <c r="E67" s="5" t="b">
        <v>0</v>
      </c>
      <c r="F67" s="4" t="s">
        <v>54</v>
      </c>
      <c r="G67" s="4" t="s">
        <v>65</v>
      </c>
      <c r="H67" s="4" t="s">
        <v>311</v>
      </c>
      <c r="I67" s="4" t="s">
        <v>57</v>
      </c>
      <c r="J67" s="4" t="s">
        <v>58</v>
      </c>
      <c r="K67" s="4"/>
      <c r="L67" s="4">
        <v>1.2</v>
      </c>
      <c r="M67" s="4" t="s">
        <v>312</v>
      </c>
      <c r="N67" s="4" t="s">
        <v>313</v>
      </c>
    </row>
    <row r="68" spans="1:14" ht="22.5" customHeight="1" x14ac:dyDescent="0.3">
      <c r="A68" s="4" t="s">
        <v>314</v>
      </c>
      <c r="B68" s="4" t="s">
        <v>315</v>
      </c>
      <c r="C68" s="5" t="b">
        <v>1</v>
      </c>
      <c r="D68" s="5" t="b">
        <v>0</v>
      </c>
      <c r="E68" s="5" t="b">
        <v>0</v>
      </c>
      <c r="F68" s="4" t="s">
        <v>54</v>
      </c>
      <c r="G68" s="4" t="s">
        <v>65</v>
      </c>
      <c r="H68" s="4" t="s">
        <v>77</v>
      </c>
      <c r="I68" s="4" t="s">
        <v>57</v>
      </c>
      <c r="J68" s="4" t="s">
        <v>58</v>
      </c>
      <c r="K68" s="4"/>
      <c r="L68" s="4">
        <v>1.2</v>
      </c>
      <c r="M68" s="4" t="s">
        <v>312</v>
      </c>
      <c r="N68" s="4" t="s">
        <v>273</v>
      </c>
    </row>
    <row r="69" spans="1:14" ht="22.5" customHeight="1" x14ac:dyDescent="0.3">
      <c r="A69" s="4" t="s">
        <v>316</v>
      </c>
      <c r="B69" s="4" t="s">
        <v>317</v>
      </c>
      <c r="C69" s="5" t="b">
        <v>1</v>
      </c>
      <c r="D69" s="5" t="b">
        <v>0</v>
      </c>
      <c r="E69" s="5" t="b">
        <v>0</v>
      </c>
      <c r="F69" s="4" t="s">
        <v>109</v>
      </c>
      <c r="G69" s="4" t="s">
        <v>86</v>
      </c>
      <c r="H69" s="4" t="s">
        <v>318</v>
      </c>
      <c r="I69" s="4"/>
      <c r="J69" s="4"/>
      <c r="K69" s="4"/>
      <c r="L69" s="4"/>
      <c r="M69" s="4" t="s">
        <v>109</v>
      </c>
      <c r="N69" s="4" t="s">
        <v>319</v>
      </c>
    </row>
    <row r="70" spans="1:14" ht="22.5" customHeight="1" x14ac:dyDescent="0.3">
      <c r="A70" s="4" t="s">
        <v>320</v>
      </c>
      <c r="B70" s="4" t="s">
        <v>321</v>
      </c>
      <c r="C70" s="5" t="b">
        <v>1</v>
      </c>
      <c r="D70" s="5" t="b">
        <v>0</v>
      </c>
      <c r="E70" s="5" t="b">
        <v>0</v>
      </c>
      <c r="F70" s="4" t="s">
        <v>72</v>
      </c>
      <c r="G70" s="4" t="s">
        <v>65</v>
      </c>
      <c r="H70" s="4" t="s">
        <v>73</v>
      </c>
      <c r="I70" s="4" t="s">
        <v>57</v>
      </c>
      <c r="J70" s="4" t="s">
        <v>186</v>
      </c>
      <c r="K70" s="4"/>
      <c r="L70" s="4">
        <v>0.7</v>
      </c>
      <c r="M70" s="4" t="s">
        <v>60</v>
      </c>
      <c r="N70" s="4" t="s">
        <v>322</v>
      </c>
    </row>
    <row r="71" spans="1:14" ht="22.5" customHeight="1" x14ac:dyDescent="0.3">
      <c r="A71" s="4" t="s">
        <v>323</v>
      </c>
      <c r="B71" s="4" t="s">
        <v>324</v>
      </c>
      <c r="C71" s="5" t="b">
        <v>1</v>
      </c>
      <c r="D71" s="5" t="b">
        <v>0</v>
      </c>
      <c r="E71" s="5" t="b">
        <v>0</v>
      </c>
      <c r="F71" s="4" t="s">
        <v>109</v>
      </c>
      <c r="G71" s="4" t="s">
        <v>325</v>
      </c>
      <c r="H71" s="4" t="s">
        <v>326</v>
      </c>
      <c r="I71" s="4"/>
      <c r="J71" s="4"/>
      <c r="K71" s="4"/>
      <c r="L71" s="4"/>
      <c r="M71" s="4" t="s">
        <v>109</v>
      </c>
      <c r="N71" s="4" t="s">
        <v>207</v>
      </c>
    </row>
    <row r="72" spans="1:14" ht="22.5" customHeight="1" x14ac:dyDescent="0.3">
      <c r="A72" s="4" t="s">
        <v>327</v>
      </c>
      <c r="B72" s="4" t="s">
        <v>328</v>
      </c>
      <c r="C72" s="5" t="b">
        <v>1</v>
      </c>
      <c r="D72" s="5" t="b">
        <v>0</v>
      </c>
      <c r="E72" s="5" t="b">
        <v>0</v>
      </c>
      <c r="F72" s="4" t="s">
        <v>72</v>
      </c>
      <c r="G72" s="4" t="s">
        <v>65</v>
      </c>
      <c r="H72" s="4" t="s">
        <v>329</v>
      </c>
      <c r="I72" s="4" t="s">
        <v>57</v>
      </c>
      <c r="J72" s="4" t="s">
        <v>58</v>
      </c>
      <c r="K72" s="4" t="s">
        <v>330</v>
      </c>
      <c r="L72" s="4">
        <v>0.7</v>
      </c>
      <c r="M72" s="4" t="s">
        <v>60</v>
      </c>
      <c r="N72" s="4" t="s">
        <v>331</v>
      </c>
    </row>
    <row r="73" spans="1:14" ht="22.5" customHeight="1" x14ac:dyDescent="0.3">
      <c r="A73" s="4" t="s">
        <v>332</v>
      </c>
      <c r="B73" s="4" t="s">
        <v>333</v>
      </c>
      <c r="C73" s="5" t="b">
        <v>1</v>
      </c>
      <c r="D73" s="5" t="b">
        <v>0</v>
      </c>
      <c r="E73" s="5" t="b">
        <v>0</v>
      </c>
      <c r="F73" s="4" t="s">
        <v>72</v>
      </c>
      <c r="G73" s="4" t="s">
        <v>65</v>
      </c>
      <c r="H73" s="4" t="s">
        <v>73</v>
      </c>
      <c r="I73" s="4" t="s">
        <v>57</v>
      </c>
      <c r="J73" s="4" t="s">
        <v>58</v>
      </c>
      <c r="K73" s="4"/>
      <c r="L73" s="4" t="s">
        <v>334</v>
      </c>
      <c r="M73" s="4" t="s">
        <v>60</v>
      </c>
      <c r="N73" s="4" t="s">
        <v>335</v>
      </c>
    </row>
    <row r="74" spans="1:14" ht="22.5" customHeight="1" x14ac:dyDescent="0.3">
      <c r="A74" s="4" t="s">
        <v>336</v>
      </c>
      <c r="B74" s="7" t="s">
        <v>337</v>
      </c>
      <c r="C74" s="5" t="b">
        <v>1</v>
      </c>
      <c r="D74" s="5" t="b">
        <v>0</v>
      </c>
      <c r="E74" s="5" t="b">
        <v>0</v>
      </c>
      <c r="F74" s="4" t="s">
        <v>72</v>
      </c>
      <c r="G74" s="4" t="s">
        <v>65</v>
      </c>
      <c r="H74" s="4" t="s">
        <v>73</v>
      </c>
      <c r="I74" s="4" t="s">
        <v>57</v>
      </c>
      <c r="J74" s="4" t="s">
        <v>338</v>
      </c>
      <c r="K74" s="4" t="s">
        <v>339</v>
      </c>
      <c r="L74" s="4" t="s">
        <v>334</v>
      </c>
      <c r="M74" s="4" t="s">
        <v>60</v>
      </c>
      <c r="N74" s="4" t="s">
        <v>340</v>
      </c>
    </row>
    <row r="75" spans="1:14" ht="22.5" customHeight="1" x14ac:dyDescent="0.3">
      <c r="A75" s="4" t="s">
        <v>341</v>
      </c>
      <c r="B75" s="4" t="s">
        <v>342</v>
      </c>
      <c r="C75" s="5" t="b">
        <v>1</v>
      </c>
      <c r="D75" s="5" t="b">
        <v>0</v>
      </c>
      <c r="E75" s="5" t="b">
        <v>0</v>
      </c>
      <c r="F75" s="4" t="s">
        <v>72</v>
      </c>
      <c r="G75" s="4" t="s">
        <v>65</v>
      </c>
      <c r="H75" s="4" t="s">
        <v>73</v>
      </c>
      <c r="I75" s="4" t="s">
        <v>57</v>
      </c>
      <c r="J75" s="4" t="s">
        <v>338</v>
      </c>
      <c r="K75" s="4" t="s">
        <v>339</v>
      </c>
      <c r="L75" s="4">
        <v>0.7</v>
      </c>
      <c r="M75" s="4" t="s">
        <v>60</v>
      </c>
      <c r="N75" s="4" t="s">
        <v>343</v>
      </c>
    </row>
    <row r="76" spans="1:14" ht="22.5" customHeight="1" x14ac:dyDescent="0.3">
      <c r="A76" s="4" t="s">
        <v>344</v>
      </c>
      <c r="B76" s="4" t="s">
        <v>345</v>
      </c>
      <c r="C76" s="5" t="b">
        <v>1</v>
      </c>
      <c r="D76" s="5" t="b">
        <v>0</v>
      </c>
      <c r="E76" s="5" t="b">
        <v>0</v>
      </c>
      <c r="F76" s="4" t="s">
        <v>72</v>
      </c>
      <c r="G76" s="4" t="s">
        <v>65</v>
      </c>
      <c r="H76" s="4" t="s">
        <v>73</v>
      </c>
      <c r="I76" s="4" t="s">
        <v>57</v>
      </c>
      <c r="J76" s="4" t="s">
        <v>338</v>
      </c>
      <c r="K76" s="4" t="s">
        <v>346</v>
      </c>
      <c r="L76" s="4" t="s">
        <v>347</v>
      </c>
      <c r="M76" s="4" t="s">
        <v>60</v>
      </c>
      <c r="N76" s="4" t="s">
        <v>348</v>
      </c>
    </row>
    <row r="77" spans="1:14" ht="22.5" customHeight="1" x14ac:dyDescent="0.3">
      <c r="A77" s="4" t="s">
        <v>349</v>
      </c>
      <c r="B77" s="4" t="s">
        <v>350</v>
      </c>
      <c r="C77" s="5" t="b">
        <v>1</v>
      </c>
      <c r="D77" s="5" t="b">
        <v>0</v>
      </c>
      <c r="E77" s="5" t="b">
        <v>0</v>
      </c>
      <c r="F77" s="4" t="s">
        <v>109</v>
      </c>
      <c r="G77" s="4" t="s">
        <v>109</v>
      </c>
      <c r="H77" s="4" t="s">
        <v>109</v>
      </c>
      <c r="I77" s="4" t="s">
        <v>57</v>
      </c>
      <c r="J77" s="4" t="s">
        <v>338</v>
      </c>
      <c r="K77" s="4"/>
      <c r="L77" s="4"/>
      <c r="M77" s="4" t="s">
        <v>109</v>
      </c>
      <c r="N77" s="4" t="s">
        <v>351</v>
      </c>
    </row>
    <row r="78" spans="1:14" ht="22.5" customHeight="1" x14ac:dyDescent="0.3">
      <c r="A78" s="4" t="s">
        <v>352</v>
      </c>
      <c r="B78" s="4" t="s">
        <v>353</v>
      </c>
      <c r="C78" s="5" t="b">
        <v>1</v>
      </c>
      <c r="D78" s="5" t="b">
        <v>0</v>
      </c>
      <c r="E78" s="5" t="b">
        <v>0</v>
      </c>
      <c r="F78" s="4" t="s">
        <v>72</v>
      </c>
      <c r="G78" s="4" t="s">
        <v>86</v>
      </c>
      <c r="H78" s="4" t="s">
        <v>73</v>
      </c>
      <c r="I78" s="4" t="s">
        <v>57</v>
      </c>
      <c r="J78" s="4" t="s">
        <v>58</v>
      </c>
      <c r="K78" s="4">
        <v>132</v>
      </c>
      <c r="L78" s="4">
        <v>0.45</v>
      </c>
      <c r="M78" s="4" t="s">
        <v>60</v>
      </c>
      <c r="N78" s="4" t="s">
        <v>354</v>
      </c>
    </row>
    <row r="79" spans="1:14" ht="22.5" customHeight="1" x14ac:dyDescent="0.3">
      <c r="A79" s="4" t="s">
        <v>355</v>
      </c>
      <c r="B79" s="7" t="s">
        <v>356</v>
      </c>
      <c r="C79" s="5" t="b">
        <v>1</v>
      </c>
      <c r="D79" s="5" t="b">
        <v>0</v>
      </c>
      <c r="E79" s="5" t="b">
        <v>0</v>
      </c>
      <c r="F79" s="4" t="s">
        <v>72</v>
      </c>
      <c r="G79" s="4" t="s">
        <v>86</v>
      </c>
      <c r="H79" s="4" t="s">
        <v>147</v>
      </c>
      <c r="I79" s="4" t="s">
        <v>57</v>
      </c>
      <c r="J79" s="4" t="s">
        <v>58</v>
      </c>
      <c r="K79" s="4">
        <v>162</v>
      </c>
      <c r="L79" s="4" t="s">
        <v>357</v>
      </c>
      <c r="M79" s="4" t="s">
        <v>143</v>
      </c>
      <c r="N79" s="4" t="s">
        <v>358</v>
      </c>
    </row>
    <row r="80" spans="1:14" ht="22.5" customHeight="1" x14ac:dyDescent="0.3">
      <c r="A80" s="4" t="s">
        <v>359</v>
      </c>
      <c r="B80" s="7" t="s">
        <v>360</v>
      </c>
      <c r="C80" s="5" t="b">
        <v>1</v>
      </c>
      <c r="D80" s="5" t="b">
        <v>0</v>
      </c>
      <c r="E80" s="5" t="b">
        <v>0</v>
      </c>
      <c r="F80" s="4" t="s">
        <v>72</v>
      </c>
      <c r="G80" s="4" t="s">
        <v>86</v>
      </c>
      <c r="H80" s="4" t="s">
        <v>73</v>
      </c>
      <c r="I80" s="4" t="s">
        <v>57</v>
      </c>
      <c r="J80" s="4" t="s">
        <v>186</v>
      </c>
      <c r="K80" s="4" t="s">
        <v>361</v>
      </c>
      <c r="L80" s="4">
        <v>0.7</v>
      </c>
      <c r="M80" s="4" t="s">
        <v>362</v>
      </c>
      <c r="N80" s="4" t="s">
        <v>363</v>
      </c>
    </row>
    <row r="81" spans="1:14" ht="22.5" customHeight="1" x14ac:dyDescent="0.3">
      <c r="A81" s="4" t="s">
        <v>364</v>
      </c>
      <c r="B81" s="4" t="s">
        <v>365</v>
      </c>
      <c r="C81" s="5" t="b">
        <v>1</v>
      </c>
      <c r="D81" s="5" t="b">
        <v>0</v>
      </c>
      <c r="E81" s="5" t="b">
        <v>0</v>
      </c>
      <c r="F81" s="4" t="s">
        <v>72</v>
      </c>
      <c r="G81" s="4" t="s">
        <v>86</v>
      </c>
      <c r="H81" s="4" t="s">
        <v>73</v>
      </c>
      <c r="I81" s="4" t="s">
        <v>57</v>
      </c>
      <c r="J81" s="4" t="s">
        <v>58</v>
      </c>
      <c r="K81" s="4">
        <v>138</v>
      </c>
      <c r="L81" s="4">
        <v>0.7</v>
      </c>
      <c r="M81" s="4" t="s">
        <v>60</v>
      </c>
      <c r="N81" s="4" t="s">
        <v>232</v>
      </c>
    </row>
    <row r="82" spans="1:14" ht="22.5" customHeight="1" x14ac:dyDescent="0.3">
      <c r="A82" s="4" t="s">
        <v>366</v>
      </c>
      <c r="B82" s="4" t="s">
        <v>367</v>
      </c>
      <c r="C82" s="5" t="b">
        <v>1</v>
      </c>
      <c r="D82" s="5" t="b">
        <v>0</v>
      </c>
      <c r="E82" s="5" t="b">
        <v>0</v>
      </c>
      <c r="F82" s="4" t="s">
        <v>54</v>
      </c>
      <c r="G82" s="4" t="s">
        <v>65</v>
      </c>
      <c r="H82" s="4" t="s">
        <v>77</v>
      </c>
      <c r="I82" s="4" t="s">
        <v>57</v>
      </c>
      <c r="J82" s="4" t="s">
        <v>58</v>
      </c>
      <c r="K82" s="4">
        <v>313</v>
      </c>
      <c r="L82" s="4">
        <v>0.45</v>
      </c>
      <c r="M82" s="4" t="s">
        <v>312</v>
      </c>
      <c r="N82" s="4" t="s">
        <v>368</v>
      </c>
    </row>
    <row r="83" spans="1:14" ht="22.5" customHeight="1" x14ac:dyDescent="0.3">
      <c r="A83" s="4" t="s">
        <v>369</v>
      </c>
      <c r="B83" s="4" t="s">
        <v>370</v>
      </c>
      <c r="C83" s="5" t="b">
        <v>1</v>
      </c>
      <c r="D83" s="5" t="b">
        <v>0</v>
      </c>
      <c r="E83" s="5" t="b">
        <v>0</v>
      </c>
      <c r="F83" s="4" t="s">
        <v>54</v>
      </c>
      <c r="G83" s="4" t="s">
        <v>86</v>
      </c>
      <c r="H83" s="4" t="s">
        <v>93</v>
      </c>
      <c r="I83" s="4" t="s">
        <v>57</v>
      </c>
      <c r="J83" s="4" t="s">
        <v>58</v>
      </c>
      <c r="K83" s="4">
        <v>110</v>
      </c>
      <c r="L83" s="4">
        <v>1</v>
      </c>
      <c r="M83" s="4" t="s">
        <v>371</v>
      </c>
      <c r="N83" s="4" t="s">
        <v>372</v>
      </c>
    </row>
    <row r="84" spans="1:14" ht="22.5" customHeight="1" x14ac:dyDescent="0.3">
      <c r="A84" s="4" t="s">
        <v>373</v>
      </c>
      <c r="B84" s="7" t="s">
        <v>36</v>
      </c>
      <c r="C84" s="5" t="b">
        <v>1</v>
      </c>
      <c r="D84" s="5" t="b">
        <v>0</v>
      </c>
      <c r="E84" s="5" t="b">
        <v>0</v>
      </c>
      <c r="F84" s="4" t="s">
        <v>72</v>
      </c>
      <c r="G84" s="4" t="s">
        <v>86</v>
      </c>
      <c r="H84" s="4" t="s">
        <v>147</v>
      </c>
      <c r="I84" s="4" t="s">
        <v>374</v>
      </c>
      <c r="J84" s="4" t="s">
        <v>58</v>
      </c>
      <c r="K84" s="4"/>
      <c r="L84" s="4"/>
      <c r="M84" s="4" t="s">
        <v>375</v>
      </c>
      <c r="N84" s="4" t="s">
        <v>376</v>
      </c>
    </row>
    <row r="85" spans="1:14" ht="22.5" customHeight="1" x14ac:dyDescent="0.3">
      <c r="A85" s="4" t="s">
        <v>377</v>
      </c>
      <c r="B85" s="7" t="s">
        <v>378</v>
      </c>
      <c r="C85" s="5" t="b">
        <v>1</v>
      </c>
      <c r="D85" s="5" t="b">
        <v>0</v>
      </c>
      <c r="E85" s="5" t="b">
        <v>0</v>
      </c>
      <c r="F85" s="4" t="s">
        <v>72</v>
      </c>
      <c r="G85" s="4" t="s">
        <v>65</v>
      </c>
      <c r="H85" s="4" t="s">
        <v>56</v>
      </c>
      <c r="I85" s="4" t="s">
        <v>57</v>
      </c>
      <c r="J85" s="4" t="s">
        <v>58</v>
      </c>
      <c r="K85" s="4" t="s">
        <v>379</v>
      </c>
      <c r="L85" s="4">
        <v>0.4</v>
      </c>
      <c r="M85" s="4" t="s">
        <v>60</v>
      </c>
      <c r="N85" s="4" t="s">
        <v>380</v>
      </c>
    </row>
    <row r="86" spans="1:14" ht="22.5" customHeight="1" x14ac:dyDescent="0.3">
      <c r="A86" s="4" t="s">
        <v>381</v>
      </c>
      <c r="B86" s="7" t="s">
        <v>382</v>
      </c>
      <c r="C86" s="5" t="b">
        <v>1</v>
      </c>
      <c r="D86" s="5" t="b">
        <v>0</v>
      </c>
      <c r="E86" s="5" t="b">
        <v>0</v>
      </c>
      <c r="F86" s="4" t="s">
        <v>54</v>
      </c>
      <c r="G86" s="4" t="s">
        <v>86</v>
      </c>
      <c r="H86" s="4" t="s">
        <v>147</v>
      </c>
      <c r="I86" s="4" t="s">
        <v>383</v>
      </c>
      <c r="J86" s="4" t="s">
        <v>186</v>
      </c>
      <c r="K86" s="4"/>
      <c r="L86" s="4"/>
      <c r="M86" s="4" t="s">
        <v>384</v>
      </c>
      <c r="N86" s="4" t="s">
        <v>376</v>
      </c>
    </row>
    <row r="87" spans="1:14" ht="22.5" customHeight="1" x14ac:dyDescent="0.3">
      <c r="A87" s="4" t="s">
        <v>385</v>
      </c>
      <c r="B87" s="7" t="s">
        <v>386</v>
      </c>
      <c r="C87" s="5" t="b">
        <v>1</v>
      </c>
      <c r="D87" s="5" t="b">
        <v>0</v>
      </c>
      <c r="E87" s="5" t="b">
        <v>0</v>
      </c>
      <c r="F87" s="4" t="s">
        <v>72</v>
      </c>
      <c r="G87" s="4" t="s">
        <v>86</v>
      </c>
      <c r="H87" s="4" t="s">
        <v>387</v>
      </c>
      <c r="I87" s="4" t="s">
        <v>57</v>
      </c>
      <c r="J87" s="4" t="s">
        <v>186</v>
      </c>
      <c r="K87" s="4" t="s">
        <v>388</v>
      </c>
      <c r="L87" s="4">
        <v>0.2</v>
      </c>
      <c r="M87" s="4" t="s">
        <v>389</v>
      </c>
      <c r="N87" s="4" t="s">
        <v>390</v>
      </c>
    </row>
    <row r="88" spans="1:14" ht="22.5" customHeight="1" x14ac:dyDescent="0.3">
      <c r="A88" s="4" t="s">
        <v>391</v>
      </c>
      <c r="B88" s="4" t="s">
        <v>392</v>
      </c>
      <c r="C88" s="5" t="b">
        <v>1</v>
      </c>
      <c r="D88" s="5" t="b">
        <v>0</v>
      </c>
      <c r="E88" s="5" t="b">
        <v>0</v>
      </c>
      <c r="F88" s="4" t="s">
        <v>393</v>
      </c>
      <c r="G88" s="4" t="s">
        <v>65</v>
      </c>
      <c r="H88" s="4" t="s">
        <v>394</v>
      </c>
      <c r="I88" s="4" t="s">
        <v>57</v>
      </c>
      <c r="J88" s="4" t="s">
        <v>58</v>
      </c>
      <c r="K88" s="4">
        <v>178</v>
      </c>
      <c r="L88" s="4">
        <v>0.45</v>
      </c>
      <c r="M88" s="4" t="s">
        <v>204</v>
      </c>
      <c r="N88" s="4" t="s">
        <v>313</v>
      </c>
    </row>
    <row r="89" spans="1:14" ht="22.5" customHeight="1" x14ac:dyDescent="0.3">
      <c r="A89" s="4" t="s">
        <v>395</v>
      </c>
      <c r="B89" s="7" t="s">
        <v>396</v>
      </c>
      <c r="C89" s="5" t="b">
        <v>1</v>
      </c>
      <c r="D89" s="5" t="b">
        <v>0</v>
      </c>
      <c r="E89" s="5" t="b">
        <v>0</v>
      </c>
      <c r="F89" s="4" t="s">
        <v>72</v>
      </c>
      <c r="G89" s="4" t="s">
        <v>65</v>
      </c>
      <c r="H89" s="4" t="s">
        <v>73</v>
      </c>
      <c r="I89" s="4" t="s">
        <v>57</v>
      </c>
      <c r="J89" s="4" t="s">
        <v>58</v>
      </c>
      <c r="K89" s="4"/>
      <c r="L89" s="4">
        <v>1.2</v>
      </c>
      <c r="M89" s="4" t="s">
        <v>397</v>
      </c>
      <c r="N89" s="4" t="s">
        <v>398</v>
      </c>
    </row>
    <row r="90" spans="1:14" ht="22.5" customHeight="1" x14ac:dyDescent="0.3">
      <c r="A90" s="4" t="s">
        <v>399</v>
      </c>
      <c r="B90" s="4" t="s">
        <v>400</v>
      </c>
      <c r="C90" s="5" t="b">
        <v>1</v>
      </c>
      <c r="D90" s="5" t="b">
        <v>0</v>
      </c>
      <c r="E90" s="5" t="b">
        <v>0</v>
      </c>
      <c r="F90" s="4" t="s">
        <v>54</v>
      </c>
      <c r="G90" s="4" t="s">
        <v>65</v>
      </c>
      <c r="H90" s="4" t="s">
        <v>401</v>
      </c>
      <c r="I90" s="4" t="s">
        <v>57</v>
      </c>
      <c r="J90" s="4" t="s">
        <v>58</v>
      </c>
      <c r="K90" s="4"/>
      <c r="L90" s="4">
        <v>0.22</v>
      </c>
      <c r="M90" s="4" t="s">
        <v>60</v>
      </c>
      <c r="N90" s="4" t="s">
        <v>368</v>
      </c>
    </row>
    <row r="91" spans="1:14" ht="22.5" customHeight="1" x14ac:dyDescent="0.3">
      <c r="A91" s="4" t="s">
        <v>402</v>
      </c>
      <c r="B91" s="7" t="s">
        <v>403</v>
      </c>
      <c r="C91" s="5" t="b">
        <v>1</v>
      </c>
      <c r="D91" s="5" t="b">
        <v>0</v>
      </c>
      <c r="E91" s="5" t="b">
        <v>0</v>
      </c>
      <c r="F91" s="4" t="s">
        <v>109</v>
      </c>
      <c r="G91" s="4" t="s">
        <v>325</v>
      </c>
      <c r="H91" s="4" t="s">
        <v>109</v>
      </c>
      <c r="I91" s="4"/>
      <c r="J91" s="4" t="s">
        <v>186</v>
      </c>
      <c r="K91" s="4"/>
      <c r="L91" s="4"/>
      <c r="M91" s="4"/>
      <c r="N91" s="4" t="s">
        <v>404</v>
      </c>
    </row>
    <row r="92" spans="1:14" ht="22.5" customHeight="1" x14ac:dyDescent="0.3">
      <c r="A92" s="4" t="s">
        <v>405</v>
      </c>
      <c r="B92" s="7" t="s">
        <v>406</v>
      </c>
      <c r="C92" s="5" t="b">
        <v>1</v>
      </c>
      <c r="D92" s="5" t="b">
        <v>0</v>
      </c>
      <c r="E92" s="5" t="b">
        <v>0</v>
      </c>
      <c r="F92" s="4" t="s">
        <v>54</v>
      </c>
      <c r="G92" s="4" t="s">
        <v>65</v>
      </c>
      <c r="H92" s="4" t="s">
        <v>77</v>
      </c>
      <c r="I92" s="4" t="s">
        <v>57</v>
      </c>
      <c r="J92" s="4" t="s">
        <v>58</v>
      </c>
      <c r="K92" s="4">
        <v>170</v>
      </c>
      <c r="L92" s="4">
        <v>0.22</v>
      </c>
      <c r="M92" s="4" t="s">
        <v>60</v>
      </c>
      <c r="N92" s="4" t="s">
        <v>127</v>
      </c>
    </row>
    <row r="93" spans="1:14" ht="22.5" customHeight="1" x14ac:dyDescent="0.3">
      <c r="A93" s="4" t="s">
        <v>407</v>
      </c>
      <c r="B93" s="4" t="s">
        <v>408</v>
      </c>
      <c r="C93" s="5" t="b">
        <v>1</v>
      </c>
      <c r="D93" s="5" t="b">
        <v>0</v>
      </c>
      <c r="E93" s="5" t="b">
        <v>0</v>
      </c>
      <c r="F93" s="4" t="s">
        <v>72</v>
      </c>
      <c r="G93" s="4" t="s">
        <v>86</v>
      </c>
      <c r="H93" s="4" t="s">
        <v>147</v>
      </c>
      <c r="I93" s="4" t="s">
        <v>57</v>
      </c>
      <c r="J93" s="4"/>
      <c r="K93" s="4"/>
      <c r="L93" s="4"/>
      <c r="M93" s="4" t="s">
        <v>60</v>
      </c>
      <c r="N93" s="4" t="s">
        <v>409</v>
      </c>
    </row>
    <row r="94" spans="1:14" ht="22.5" customHeight="1" x14ac:dyDescent="0.3">
      <c r="A94" s="4" t="s">
        <v>410</v>
      </c>
      <c r="B94" s="4" t="s">
        <v>411</v>
      </c>
      <c r="C94" s="5" t="b">
        <v>1</v>
      </c>
      <c r="D94" s="5" t="b">
        <v>0</v>
      </c>
      <c r="E94" s="5" t="b">
        <v>0</v>
      </c>
      <c r="F94" s="4" t="s">
        <v>412</v>
      </c>
      <c r="G94" s="4" t="s">
        <v>86</v>
      </c>
      <c r="H94" s="4" t="s">
        <v>105</v>
      </c>
      <c r="I94" s="4" t="s">
        <v>57</v>
      </c>
      <c r="J94" s="4" t="s">
        <v>58</v>
      </c>
      <c r="K94" s="4"/>
      <c r="L94" s="4">
        <v>12</v>
      </c>
      <c r="M94" s="4" t="s">
        <v>60</v>
      </c>
      <c r="N94" s="4" t="s">
        <v>207</v>
      </c>
    </row>
    <row r="95" spans="1:14" ht="22.5" customHeight="1" x14ac:dyDescent="0.3">
      <c r="A95" s="4" t="s">
        <v>413</v>
      </c>
      <c r="B95" s="7" t="s">
        <v>414</v>
      </c>
      <c r="C95" s="5" t="b">
        <v>1</v>
      </c>
      <c r="D95" s="5" t="b">
        <v>0</v>
      </c>
      <c r="E95" s="5" t="b">
        <v>0</v>
      </c>
      <c r="F95" s="4" t="s">
        <v>72</v>
      </c>
      <c r="G95" s="4" t="s">
        <v>86</v>
      </c>
      <c r="H95" s="4" t="s">
        <v>105</v>
      </c>
      <c r="I95" s="4" t="s">
        <v>57</v>
      </c>
      <c r="J95" s="4" t="s">
        <v>58</v>
      </c>
      <c r="K95" s="4">
        <v>174</v>
      </c>
      <c r="L95" s="4">
        <v>1.2</v>
      </c>
      <c r="M95" s="4" t="s">
        <v>60</v>
      </c>
      <c r="N95" s="4" t="s">
        <v>61</v>
      </c>
    </row>
    <row r="96" spans="1:14" ht="22.5" customHeight="1" x14ac:dyDescent="0.3">
      <c r="A96" s="4" t="s">
        <v>415</v>
      </c>
      <c r="B96" s="7" t="s">
        <v>416</v>
      </c>
      <c r="C96" s="5" t="b">
        <v>1</v>
      </c>
      <c r="D96" s="5" t="b">
        <v>0</v>
      </c>
      <c r="E96" s="5" t="b">
        <v>0</v>
      </c>
      <c r="F96" s="4" t="s">
        <v>54</v>
      </c>
      <c r="G96" s="4" t="s">
        <v>86</v>
      </c>
      <c r="H96" s="4" t="s">
        <v>119</v>
      </c>
      <c r="I96" s="4" t="s">
        <v>57</v>
      </c>
      <c r="J96" s="4" t="s">
        <v>58</v>
      </c>
      <c r="K96" s="4"/>
      <c r="L96" s="4">
        <v>1.2</v>
      </c>
      <c r="M96" s="4" t="s">
        <v>228</v>
      </c>
      <c r="N96" s="4" t="s">
        <v>417</v>
      </c>
    </row>
    <row r="97" spans="1:14" ht="22.5" customHeight="1" x14ac:dyDescent="0.3">
      <c r="A97" s="4" t="s">
        <v>418</v>
      </c>
      <c r="B97" s="4" t="s">
        <v>419</v>
      </c>
      <c r="C97" s="5" t="b">
        <v>1</v>
      </c>
      <c r="D97" s="5" t="b">
        <v>0</v>
      </c>
      <c r="E97" s="5" t="b">
        <v>0</v>
      </c>
      <c r="F97" s="4" t="s">
        <v>72</v>
      </c>
      <c r="G97" s="4" t="s">
        <v>86</v>
      </c>
      <c r="H97" s="4" t="s">
        <v>114</v>
      </c>
      <c r="I97" s="4" t="s">
        <v>57</v>
      </c>
      <c r="J97" s="4" t="s">
        <v>58</v>
      </c>
      <c r="K97" s="4">
        <v>106</v>
      </c>
      <c r="L97" s="4">
        <v>0.8</v>
      </c>
      <c r="M97" s="4" t="s">
        <v>60</v>
      </c>
      <c r="N97" s="4" t="s">
        <v>273</v>
      </c>
    </row>
    <row r="98" spans="1:14" ht="22.5" customHeight="1" x14ac:dyDescent="0.3">
      <c r="A98" s="4" t="s">
        <v>420</v>
      </c>
      <c r="B98" s="4" t="s">
        <v>421</v>
      </c>
      <c r="C98" s="5" t="b">
        <v>1</v>
      </c>
      <c r="D98" s="5" t="b">
        <v>0</v>
      </c>
      <c r="E98" s="5" t="b">
        <v>0</v>
      </c>
      <c r="F98" s="4" t="s">
        <v>54</v>
      </c>
      <c r="G98" s="4" t="s">
        <v>86</v>
      </c>
      <c r="H98" s="4" t="s">
        <v>119</v>
      </c>
      <c r="I98" s="4" t="s">
        <v>57</v>
      </c>
      <c r="J98" s="4" t="s">
        <v>58</v>
      </c>
      <c r="K98" s="4"/>
      <c r="L98" s="4">
        <v>0.7</v>
      </c>
      <c r="M98" s="4" t="s">
        <v>60</v>
      </c>
      <c r="N98" s="4" t="s">
        <v>199</v>
      </c>
    </row>
    <row r="99" spans="1:14" ht="22.5" customHeight="1" x14ac:dyDescent="0.3">
      <c r="A99" s="4" t="s">
        <v>422</v>
      </c>
      <c r="B99" s="7" t="s">
        <v>423</v>
      </c>
      <c r="C99" s="5" t="b">
        <v>1</v>
      </c>
      <c r="D99" s="5" t="b">
        <v>0</v>
      </c>
      <c r="E99" s="5" t="b">
        <v>1</v>
      </c>
      <c r="F99" s="4" t="s">
        <v>72</v>
      </c>
      <c r="G99" s="4" t="s">
        <v>65</v>
      </c>
      <c r="H99" s="4" t="s">
        <v>73</v>
      </c>
      <c r="I99" s="4" t="s">
        <v>374</v>
      </c>
      <c r="J99" s="4" t="s">
        <v>424</v>
      </c>
      <c r="K99" s="4">
        <v>480</v>
      </c>
      <c r="L99" s="4" t="s">
        <v>153</v>
      </c>
      <c r="M99" s="4" t="s">
        <v>425</v>
      </c>
      <c r="N99" s="4" t="s">
        <v>426</v>
      </c>
    </row>
    <row r="100" spans="1:14" ht="22.5" customHeight="1" x14ac:dyDescent="0.3">
      <c r="A100" s="4" t="s">
        <v>427</v>
      </c>
      <c r="B100" s="4" t="s">
        <v>428</v>
      </c>
      <c r="C100" s="5" t="b">
        <v>1</v>
      </c>
      <c r="D100" s="5" t="b">
        <v>0</v>
      </c>
      <c r="E100" s="5" t="b">
        <v>0</v>
      </c>
      <c r="F100" s="4" t="s">
        <v>72</v>
      </c>
      <c r="G100" s="4" t="s">
        <v>86</v>
      </c>
      <c r="H100" s="4" t="s">
        <v>73</v>
      </c>
      <c r="I100" s="4" t="s">
        <v>57</v>
      </c>
      <c r="J100" s="4" t="s">
        <v>58</v>
      </c>
      <c r="K100" s="4"/>
      <c r="L100" s="4">
        <v>0.7</v>
      </c>
      <c r="M100" s="4" t="s">
        <v>429</v>
      </c>
      <c r="N100" s="4" t="s">
        <v>430</v>
      </c>
    </row>
    <row r="101" spans="1:14" ht="22.5" customHeight="1" x14ac:dyDescent="0.3">
      <c r="A101" s="4" t="s">
        <v>431</v>
      </c>
      <c r="B101" s="7" t="s">
        <v>432</v>
      </c>
      <c r="C101" s="5" t="b">
        <v>1</v>
      </c>
      <c r="D101" s="5" t="b">
        <v>0</v>
      </c>
      <c r="E101" s="5" t="b">
        <v>0</v>
      </c>
      <c r="F101" s="4" t="s">
        <v>72</v>
      </c>
      <c r="G101" s="4" t="s">
        <v>86</v>
      </c>
      <c r="H101" s="4" t="s">
        <v>433</v>
      </c>
      <c r="I101" s="4" t="s">
        <v>57</v>
      </c>
      <c r="J101" s="4" t="s">
        <v>58</v>
      </c>
      <c r="K101" s="4"/>
      <c r="L101" s="4">
        <v>0.7</v>
      </c>
      <c r="M101" s="4" t="s">
        <v>429</v>
      </c>
      <c r="N101" s="4" t="s">
        <v>61</v>
      </c>
    </row>
    <row r="102" spans="1:14" ht="22.5" customHeight="1" x14ac:dyDescent="0.3">
      <c r="A102" s="4" t="s">
        <v>434</v>
      </c>
      <c r="B102" s="4" t="s">
        <v>435</v>
      </c>
      <c r="C102" s="5" t="b">
        <v>1</v>
      </c>
      <c r="D102" s="5" t="b">
        <v>0</v>
      </c>
      <c r="E102" s="5" t="b">
        <v>0</v>
      </c>
      <c r="F102" s="4" t="s">
        <v>72</v>
      </c>
      <c r="G102" s="4" t="s">
        <v>86</v>
      </c>
      <c r="H102" s="4" t="s">
        <v>73</v>
      </c>
      <c r="I102" s="4" t="s">
        <v>57</v>
      </c>
      <c r="J102" s="4" t="s">
        <v>186</v>
      </c>
      <c r="K102" s="8" t="s">
        <v>436</v>
      </c>
      <c r="L102" s="4">
        <v>1.2</v>
      </c>
      <c r="M102" s="4" t="s">
        <v>228</v>
      </c>
      <c r="N102" s="4" t="s">
        <v>437</v>
      </c>
    </row>
    <row r="103" spans="1:14" ht="22.5" customHeight="1" x14ac:dyDescent="0.3">
      <c r="A103" s="4" t="s">
        <v>438</v>
      </c>
      <c r="B103" s="4" t="s">
        <v>439</v>
      </c>
      <c r="C103" s="5" t="b">
        <v>1</v>
      </c>
      <c r="D103" s="5" t="b">
        <v>0</v>
      </c>
      <c r="E103" s="5" t="b">
        <v>0</v>
      </c>
      <c r="F103" s="4" t="s">
        <v>72</v>
      </c>
      <c r="G103" s="4" t="s">
        <v>86</v>
      </c>
      <c r="H103" s="4" t="s">
        <v>114</v>
      </c>
      <c r="I103" s="4" t="s">
        <v>57</v>
      </c>
      <c r="J103" s="4"/>
      <c r="K103" s="4"/>
      <c r="L103" s="4">
        <v>5</v>
      </c>
      <c r="M103" s="4" t="s">
        <v>180</v>
      </c>
      <c r="N103" s="4" t="s">
        <v>61</v>
      </c>
    </row>
    <row r="104" spans="1:14" ht="22.5" customHeight="1" x14ac:dyDescent="0.3">
      <c r="A104" s="4" t="s">
        <v>440</v>
      </c>
      <c r="B104" s="7" t="s">
        <v>441</v>
      </c>
      <c r="C104" s="5" t="b">
        <v>1</v>
      </c>
      <c r="D104" s="5" t="b">
        <v>0</v>
      </c>
      <c r="E104" s="5" t="b">
        <v>0</v>
      </c>
      <c r="F104" s="4" t="s">
        <v>72</v>
      </c>
      <c r="G104" s="4" t="s">
        <v>65</v>
      </c>
      <c r="H104" s="4" t="s">
        <v>73</v>
      </c>
      <c r="I104" s="4" t="s">
        <v>57</v>
      </c>
      <c r="J104" s="4" t="s">
        <v>58</v>
      </c>
      <c r="K104" s="4">
        <v>154</v>
      </c>
      <c r="L104" s="4">
        <v>0.22</v>
      </c>
      <c r="M104" s="4" t="s">
        <v>204</v>
      </c>
      <c r="N104" s="4" t="s">
        <v>442</v>
      </c>
    </row>
    <row r="105" spans="1:14" ht="22.5" customHeight="1" x14ac:dyDescent="0.3">
      <c r="A105" s="4" t="s">
        <v>443</v>
      </c>
      <c r="B105" s="7" t="s">
        <v>444</v>
      </c>
      <c r="C105" s="5" t="b">
        <v>1</v>
      </c>
      <c r="D105" s="5" t="b">
        <v>0</v>
      </c>
      <c r="E105" s="5" t="b">
        <v>0</v>
      </c>
      <c r="F105" s="4" t="s">
        <v>72</v>
      </c>
      <c r="G105" s="4" t="s">
        <v>86</v>
      </c>
      <c r="H105" s="4" t="s">
        <v>147</v>
      </c>
      <c r="I105" s="4" t="s">
        <v>374</v>
      </c>
      <c r="J105" s="4" t="s">
        <v>58</v>
      </c>
      <c r="K105" s="4"/>
      <c r="L105" s="4">
        <v>0.22</v>
      </c>
      <c r="M105" s="4" t="s">
        <v>60</v>
      </c>
      <c r="N105" s="4" t="s">
        <v>445</v>
      </c>
    </row>
    <row r="106" spans="1:14" ht="22.5" customHeight="1" x14ac:dyDescent="0.3">
      <c r="A106" s="4" t="s">
        <v>446</v>
      </c>
      <c r="B106" s="7" t="s">
        <v>447</v>
      </c>
      <c r="C106" s="5" t="b">
        <v>1</v>
      </c>
      <c r="D106" s="5" t="b">
        <v>0</v>
      </c>
      <c r="E106" s="5" t="b">
        <v>0</v>
      </c>
      <c r="F106" s="4" t="s">
        <v>184</v>
      </c>
      <c r="G106" s="4" t="s">
        <v>65</v>
      </c>
      <c r="H106" s="4" t="s">
        <v>448</v>
      </c>
      <c r="I106" s="4" t="s">
        <v>57</v>
      </c>
      <c r="J106" s="4" t="s">
        <v>58</v>
      </c>
      <c r="K106" s="4">
        <v>231</v>
      </c>
      <c r="L106" s="4">
        <v>0.7</v>
      </c>
      <c r="M106" s="4" t="s">
        <v>204</v>
      </c>
      <c r="N106" s="4" t="s">
        <v>449</v>
      </c>
    </row>
    <row r="107" spans="1:14" ht="22.5" customHeight="1" x14ac:dyDescent="0.3">
      <c r="A107" s="4" t="s">
        <v>450</v>
      </c>
      <c r="B107" s="7" t="s">
        <v>451</v>
      </c>
      <c r="C107" s="5" t="b">
        <v>1</v>
      </c>
      <c r="D107" s="5" t="b">
        <v>0</v>
      </c>
      <c r="E107" s="5" t="b">
        <v>0</v>
      </c>
      <c r="F107" s="4" t="s">
        <v>72</v>
      </c>
      <c r="G107" s="4" t="s">
        <v>86</v>
      </c>
      <c r="H107" s="4" t="s">
        <v>73</v>
      </c>
      <c r="I107" s="4" t="s">
        <v>57</v>
      </c>
      <c r="J107" s="4" t="s">
        <v>186</v>
      </c>
      <c r="K107" s="4" t="s">
        <v>452</v>
      </c>
      <c r="L107" s="4">
        <v>0.7</v>
      </c>
      <c r="M107" s="4" t="s">
        <v>143</v>
      </c>
      <c r="N107" s="4" t="s">
        <v>453</v>
      </c>
    </row>
    <row r="108" spans="1:14" ht="22.5" customHeight="1" x14ac:dyDescent="0.3">
      <c r="A108" s="4" t="s">
        <v>454</v>
      </c>
      <c r="B108" s="4" t="s">
        <v>455</v>
      </c>
      <c r="C108" s="5" t="b">
        <v>1</v>
      </c>
      <c r="D108" s="5" t="b">
        <v>0</v>
      </c>
      <c r="E108" s="5" t="b">
        <v>0</v>
      </c>
      <c r="F108" s="4" t="s">
        <v>72</v>
      </c>
      <c r="G108" s="4" t="s">
        <v>86</v>
      </c>
      <c r="H108" s="4" t="s">
        <v>73</v>
      </c>
      <c r="I108" s="4" t="s">
        <v>57</v>
      </c>
      <c r="J108" s="4" t="s">
        <v>186</v>
      </c>
      <c r="K108" s="4"/>
      <c r="L108" s="4" t="s">
        <v>456</v>
      </c>
      <c r="M108" s="4" t="s">
        <v>143</v>
      </c>
      <c r="N108" s="4" t="s">
        <v>457</v>
      </c>
    </row>
    <row r="109" spans="1:14" ht="22.5" customHeight="1" x14ac:dyDescent="0.3">
      <c r="A109" s="4" t="s">
        <v>458</v>
      </c>
      <c r="B109" s="7" t="s">
        <v>459</v>
      </c>
      <c r="C109" s="5" t="b">
        <v>1</v>
      </c>
      <c r="D109" s="5" t="b">
        <v>0</v>
      </c>
      <c r="E109" s="5" t="b">
        <v>0</v>
      </c>
      <c r="F109" s="4" t="s">
        <v>72</v>
      </c>
      <c r="G109" s="4" t="s">
        <v>86</v>
      </c>
      <c r="H109" s="4" t="s">
        <v>147</v>
      </c>
      <c r="I109" s="4" t="s">
        <v>374</v>
      </c>
      <c r="J109" s="4" t="s">
        <v>177</v>
      </c>
      <c r="K109" s="4">
        <v>2000</v>
      </c>
      <c r="L109" s="4"/>
      <c r="M109" s="4" t="s">
        <v>60</v>
      </c>
      <c r="N109" s="4" t="s">
        <v>460</v>
      </c>
    </row>
    <row r="110" spans="1:14" ht="22.5" customHeight="1" x14ac:dyDescent="0.3">
      <c r="A110" s="4" t="s">
        <v>461</v>
      </c>
      <c r="B110" s="4" t="s">
        <v>462</v>
      </c>
      <c r="C110" s="5" t="b">
        <v>1</v>
      </c>
      <c r="D110" s="5" t="b">
        <v>0</v>
      </c>
      <c r="E110" s="5" t="b">
        <v>0</v>
      </c>
      <c r="F110" s="4" t="s">
        <v>72</v>
      </c>
      <c r="G110" s="4" t="s">
        <v>65</v>
      </c>
      <c r="H110" s="4" t="s">
        <v>77</v>
      </c>
      <c r="I110" s="4" t="s">
        <v>57</v>
      </c>
      <c r="J110" s="4" t="s">
        <v>58</v>
      </c>
      <c r="K110" s="4">
        <v>130</v>
      </c>
      <c r="L110" s="4">
        <v>0.7</v>
      </c>
      <c r="M110" s="4" t="s">
        <v>60</v>
      </c>
      <c r="N110" s="4" t="s">
        <v>199</v>
      </c>
    </row>
    <row r="111" spans="1:14" ht="22.5" customHeight="1" x14ac:dyDescent="0.3">
      <c r="A111" s="4" t="s">
        <v>463</v>
      </c>
      <c r="B111" s="7" t="s">
        <v>464</v>
      </c>
      <c r="C111" s="5" t="b">
        <v>1</v>
      </c>
      <c r="D111" s="5" t="b">
        <v>0</v>
      </c>
      <c r="E111" s="5" t="b">
        <v>0</v>
      </c>
      <c r="F111" s="4" t="s">
        <v>393</v>
      </c>
      <c r="G111" s="4" t="s">
        <v>86</v>
      </c>
      <c r="H111" s="4" t="s">
        <v>465</v>
      </c>
      <c r="I111" s="4" t="s">
        <v>466</v>
      </c>
      <c r="J111" s="4" t="s">
        <v>58</v>
      </c>
      <c r="K111" s="4"/>
      <c r="L111" s="4" t="s">
        <v>467</v>
      </c>
      <c r="M111" s="4" t="s">
        <v>60</v>
      </c>
      <c r="N111" s="4" t="s">
        <v>468</v>
      </c>
    </row>
    <row r="112" spans="1:14" ht="22.5" customHeight="1" x14ac:dyDescent="0.3">
      <c r="A112" s="4" t="s">
        <v>469</v>
      </c>
      <c r="B112" s="7" t="s">
        <v>470</v>
      </c>
      <c r="C112" s="5" t="b">
        <v>1</v>
      </c>
      <c r="D112" s="5" t="b">
        <v>0</v>
      </c>
      <c r="E112" s="5" t="b">
        <v>1</v>
      </c>
      <c r="F112" s="4" t="s">
        <v>109</v>
      </c>
      <c r="G112" s="4" t="s">
        <v>109</v>
      </c>
      <c r="H112" s="4" t="s">
        <v>109</v>
      </c>
      <c r="I112" s="4" t="s">
        <v>374</v>
      </c>
      <c r="J112" s="4"/>
      <c r="K112" s="4"/>
      <c r="L112" s="4"/>
      <c r="M112" s="4" t="s">
        <v>109</v>
      </c>
      <c r="N112" s="4" t="s">
        <v>471</v>
      </c>
    </row>
    <row r="113" spans="1:14" ht="22.5" customHeight="1" x14ac:dyDescent="0.3">
      <c r="A113" s="4" t="s">
        <v>472</v>
      </c>
      <c r="B113" s="4" t="s">
        <v>473</v>
      </c>
      <c r="C113" s="5" t="b">
        <v>1</v>
      </c>
      <c r="D113" s="5" t="b">
        <v>0</v>
      </c>
      <c r="E113" s="5" t="b">
        <v>0</v>
      </c>
      <c r="F113" s="4" t="s">
        <v>184</v>
      </c>
      <c r="G113" s="4" t="s">
        <v>86</v>
      </c>
      <c r="H113" s="4" t="s">
        <v>93</v>
      </c>
      <c r="I113" s="4" t="s">
        <v>57</v>
      </c>
      <c r="J113" s="4" t="s">
        <v>58</v>
      </c>
      <c r="K113" s="4"/>
      <c r="L113" s="4">
        <v>0.7</v>
      </c>
      <c r="M113" s="4" t="s">
        <v>60</v>
      </c>
      <c r="N113" s="4" t="s">
        <v>474</v>
      </c>
    </row>
    <row r="114" spans="1:14" ht="22.5" customHeight="1" x14ac:dyDescent="0.3">
      <c r="A114" s="4" t="s">
        <v>475</v>
      </c>
      <c r="B114" s="7" t="s">
        <v>476</v>
      </c>
      <c r="C114" s="5" t="b">
        <v>1</v>
      </c>
      <c r="D114" s="5" t="b">
        <v>0</v>
      </c>
      <c r="E114" s="5" t="b">
        <v>0</v>
      </c>
      <c r="F114" s="4" t="s">
        <v>54</v>
      </c>
      <c r="G114" s="4" t="s">
        <v>65</v>
      </c>
      <c r="H114" s="4" t="s">
        <v>77</v>
      </c>
      <c r="I114" s="4" t="s">
        <v>57</v>
      </c>
      <c r="J114" s="4" t="s">
        <v>58</v>
      </c>
      <c r="K114" s="4">
        <v>115</v>
      </c>
      <c r="L114" s="4">
        <v>0.45</v>
      </c>
      <c r="M114" s="4" t="s">
        <v>312</v>
      </c>
      <c r="N114" s="4" t="s">
        <v>61</v>
      </c>
    </row>
    <row r="115" spans="1:14" ht="22.5" customHeight="1" x14ac:dyDescent="0.3">
      <c r="A115" s="4" t="s">
        <v>477</v>
      </c>
      <c r="B115" s="7" t="s">
        <v>478</v>
      </c>
      <c r="C115" s="5" t="b">
        <v>1</v>
      </c>
      <c r="D115" s="5" t="b">
        <v>0</v>
      </c>
      <c r="E115" s="5" t="b">
        <v>0</v>
      </c>
      <c r="F115" s="4" t="s">
        <v>479</v>
      </c>
      <c r="G115" s="4" t="s">
        <v>65</v>
      </c>
      <c r="H115" s="4" t="s">
        <v>77</v>
      </c>
      <c r="I115" s="4" t="s">
        <v>57</v>
      </c>
      <c r="J115" s="4"/>
      <c r="K115" s="4"/>
      <c r="L115" s="4">
        <v>1.2</v>
      </c>
      <c r="M115" s="4" t="s">
        <v>480</v>
      </c>
      <c r="N115" s="4" t="s">
        <v>481</v>
      </c>
    </row>
    <row r="116" spans="1:14" ht="22.5" customHeight="1" x14ac:dyDescent="0.3">
      <c r="A116" s="4" t="s">
        <v>482</v>
      </c>
      <c r="B116" s="4" t="s">
        <v>483</v>
      </c>
      <c r="C116" s="5" t="b">
        <v>1</v>
      </c>
      <c r="D116" s="5" t="b">
        <v>0</v>
      </c>
      <c r="E116" s="5" t="b">
        <v>1</v>
      </c>
      <c r="F116" s="4" t="s">
        <v>72</v>
      </c>
      <c r="G116" s="4" t="s">
        <v>65</v>
      </c>
      <c r="H116" s="4" t="s">
        <v>311</v>
      </c>
      <c r="I116" s="4" t="s">
        <v>374</v>
      </c>
      <c r="J116" s="4"/>
      <c r="K116" s="4"/>
      <c r="L116" s="4"/>
      <c r="M116" s="4" t="s">
        <v>484</v>
      </c>
      <c r="N116" s="4" t="s">
        <v>485</v>
      </c>
    </row>
    <row r="117" spans="1:14" ht="22.5" customHeight="1" x14ac:dyDescent="0.3">
      <c r="A117" s="4" t="s">
        <v>486</v>
      </c>
      <c r="B117" s="7" t="s">
        <v>487</v>
      </c>
      <c r="C117" s="5" t="b">
        <v>1</v>
      </c>
      <c r="D117" s="5" t="b">
        <v>0</v>
      </c>
      <c r="E117" s="5" t="b">
        <v>0</v>
      </c>
      <c r="F117" s="4" t="s">
        <v>226</v>
      </c>
      <c r="G117" s="4" t="s">
        <v>86</v>
      </c>
      <c r="H117" s="4" t="s">
        <v>105</v>
      </c>
      <c r="I117" s="4" t="s">
        <v>57</v>
      </c>
      <c r="J117" s="4" t="s">
        <v>186</v>
      </c>
      <c r="K117" s="9" t="s">
        <v>488</v>
      </c>
      <c r="L117" s="4">
        <v>0.22</v>
      </c>
      <c r="M117" s="4" t="s">
        <v>489</v>
      </c>
      <c r="N117" s="4" t="s">
        <v>490</v>
      </c>
    </row>
    <row r="118" spans="1:14" ht="22.5" customHeight="1" x14ac:dyDescent="0.3">
      <c r="A118" s="4" t="s">
        <v>491</v>
      </c>
      <c r="B118" s="7" t="s">
        <v>492</v>
      </c>
      <c r="C118" s="5" t="b">
        <v>1</v>
      </c>
      <c r="D118" s="5" t="b">
        <v>0</v>
      </c>
      <c r="E118" s="5" t="b">
        <v>0</v>
      </c>
      <c r="F118" s="4" t="s">
        <v>72</v>
      </c>
      <c r="G118" s="4" t="s">
        <v>86</v>
      </c>
      <c r="H118" s="4" t="s">
        <v>493</v>
      </c>
      <c r="I118" s="4" t="s">
        <v>57</v>
      </c>
      <c r="J118" s="4"/>
      <c r="K118" s="4"/>
      <c r="L118" s="4">
        <v>0.45</v>
      </c>
      <c r="M118" s="4" t="s">
        <v>180</v>
      </c>
      <c r="N118" s="4" t="s">
        <v>494</v>
      </c>
    </row>
    <row r="119" spans="1:14" ht="22.5" customHeight="1" x14ac:dyDescent="0.3">
      <c r="A119" s="4" t="s">
        <v>495</v>
      </c>
      <c r="B119" s="7" t="s">
        <v>496</v>
      </c>
      <c r="C119" s="5" t="b">
        <v>1</v>
      </c>
      <c r="D119" s="5" t="b">
        <v>0</v>
      </c>
      <c r="E119" s="5" t="b">
        <v>0</v>
      </c>
      <c r="F119" s="4" t="s">
        <v>54</v>
      </c>
      <c r="G119" s="4" t="s">
        <v>497</v>
      </c>
      <c r="H119" s="4" t="s">
        <v>56</v>
      </c>
      <c r="I119" s="4" t="s">
        <v>57</v>
      </c>
      <c r="J119" s="4" t="s">
        <v>58</v>
      </c>
      <c r="K119" s="4">
        <v>99</v>
      </c>
      <c r="L119" s="4">
        <v>0.2</v>
      </c>
      <c r="M119" s="4" t="s">
        <v>384</v>
      </c>
      <c r="N119" s="4" t="s">
        <v>61</v>
      </c>
    </row>
    <row r="120" spans="1:14" ht="22.5" customHeight="1" x14ac:dyDescent="0.3">
      <c r="A120" s="4" t="s">
        <v>498</v>
      </c>
      <c r="B120" s="7" t="s">
        <v>499</v>
      </c>
      <c r="C120" s="5" t="b">
        <v>1</v>
      </c>
      <c r="D120" s="5" t="b">
        <v>0</v>
      </c>
      <c r="E120" s="5" t="b">
        <v>0</v>
      </c>
      <c r="F120" s="4" t="s">
        <v>500</v>
      </c>
      <c r="G120" s="4" t="s">
        <v>86</v>
      </c>
      <c r="H120" s="4" t="s">
        <v>105</v>
      </c>
      <c r="I120" s="4" t="s">
        <v>57</v>
      </c>
      <c r="J120" s="4" t="s">
        <v>58</v>
      </c>
      <c r="K120" s="4">
        <v>63</v>
      </c>
      <c r="L120" s="4"/>
      <c r="M120" s="4" t="s">
        <v>60</v>
      </c>
      <c r="N120" s="4" t="s">
        <v>501</v>
      </c>
    </row>
    <row r="121" spans="1:14" ht="22.5" customHeight="1" x14ac:dyDescent="0.3">
      <c r="A121" s="4" t="s">
        <v>502</v>
      </c>
      <c r="B121" s="4" t="s">
        <v>503</v>
      </c>
      <c r="C121" s="5" t="b">
        <v>1</v>
      </c>
      <c r="D121" s="5" t="b">
        <v>0</v>
      </c>
      <c r="E121" s="5" t="b">
        <v>0</v>
      </c>
      <c r="F121" s="4" t="s">
        <v>72</v>
      </c>
      <c r="G121" s="4" t="s">
        <v>86</v>
      </c>
      <c r="H121" s="4" t="s">
        <v>73</v>
      </c>
      <c r="I121" s="4" t="s">
        <v>57</v>
      </c>
      <c r="J121" s="4" t="s">
        <v>58</v>
      </c>
      <c r="K121" s="4">
        <v>700</v>
      </c>
      <c r="L121" s="4"/>
      <c r="M121" s="4" t="s">
        <v>60</v>
      </c>
      <c r="N121" s="4" t="s">
        <v>504</v>
      </c>
    </row>
    <row r="122" spans="1:14" ht="22.5" customHeight="1" x14ac:dyDescent="0.3">
      <c r="A122" s="4" t="s">
        <v>505</v>
      </c>
      <c r="B122" s="7" t="s">
        <v>506</v>
      </c>
      <c r="C122" s="5" t="b">
        <v>1</v>
      </c>
      <c r="D122" s="5" t="b">
        <v>0</v>
      </c>
      <c r="E122" s="5" t="b">
        <v>0</v>
      </c>
      <c r="F122" s="4" t="s">
        <v>72</v>
      </c>
      <c r="G122" s="4" t="s">
        <v>65</v>
      </c>
      <c r="H122" s="4" t="s">
        <v>77</v>
      </c>
      <c r="I122" s="4" t="s">
        <v>507</v>
      </c>
      <c r="J122" s="4"/>
      <c r="K122" s="4"/>
      <c r="L122" s="4" t="s">
        <v>508</v>
      </c>
      <c r="M122" s="4" t="s">
        <v>509</v>
      </c>
      <c r="N122" s="4" t="s">
        <v>149</v>
      </c>
    </row>
    <row r="123" spans="1:14" ht="22.5" customHeight="1" x14ac:dyDescent="0.3">
      <c r="A123" s="4" t="s">
        <v>510</v>
      </c>
      <c r="B123" s="7" t="s">
        <v>511</v>
      </c>
      <c r="C123" s="5" t="b">
        <v>1</v>
      </c>
      <c r="D123" s="5" t="b">
        <v>0</v>
      </c>
      <c r="E123" s="5" t="b">
        <v>0</v>
      </c>
      <c r="F123" s="4" t="s">
        <v>72</v>
      </c>
      <c r="G123" s="4" t="s">
        <v>65</v>
      </c>
      <c r="H123" s="4" t="s">
        <v>73</v>
      </c>
      <c r="I123" s="4" t="s">
        <v>57</v>
      </c>
      <c r="J123" s="4" t="s">
        <v>58</v>
      </c>
      <c r="K123" s="4">
        <v>106</v>
      </c>
      <c r="L123" s="4">
        <v>3</v>
      </c>
      <c r="M123" s="4" t="s">
        <v>512</v>
      </c>
      <c r="N123" s="4" t="s">
        <v>232</v>
      </c>
    </row>
    <row r="124" spans="1:14" ht="22.5" customHeight="1" x14ac:dyDescent="0.3">
      <c r="A124" s="4" t="s">
        <v>513</v>
      </c>
      <c r="B124" s="4" t="s">
        <v>514</v>
      </c>
      <c r="C124" s="5" t="b">
        <v>1</v>
      </c>
      <c r="D124" s="5" t="b">
        <v>0</v>
      </c>
      <c r="E124" s="5" t="b">
        <v>0</v>
      </c>
      <c r="F124" s="4" t="s">
        <v>72</v>
      </c>
      <c r="G124" s="4" t="s">
        <v>86</v>
      </c>
      <c r="H124" s="4" t="s">
        <v>93</v>
      </c>
      <c r="I124" s="4" t="s">
        <v>57</v>
      </c>
      <c r="J124" s="4" t="s">
        <v>58</v>
      </c>
      <c r="K124" s="4"/>
      <c r="L124" s="4">
        <v>1.5</v>
      </c>
      <c r="M124" s="4" t="s">
        <v>60</v>
      </c>
      <c r="N124" s="4" t="s">
        <v>417</v>
      </c>
    </row>
    <row r="125" spans="1:14" ht="22.5" customHeight="1" x14ac:dyDescent="0.3">
      <c r="A125" s="4" t="s">
        <v>515</v>
      </c>
      <c r="B125" s="7" t="s">
        <v>516</v>
      </c>
      <c r="C125" s="5" t="b">
        <v>1</v>
      </c>
      <c r="D125" s="5" t="b">
        <v>0</v>
      </c>
      <c r="E125" s="5" t="b">
        <v>0</v>
      </c>
      <c r="F125" s="4" t="s">
        <v>54</v>
      </c>
      <c r="G125" s="4" t="s">
        <v>65</v>
      </c>
      <c r="H125" s="4" t="s">
        <v>77</v>
      </c>
      <c r="I125" s="4" t="s">
        <v>57</v>
      </c>
      <c r="J125" s="4" t="s">
        <v>58</v>
      </c>
      <c r="K125" s="4"/>
      <c r="L125" s="4">
        <v>0.45</v>
      </c>
      <c r="M125" s="4" t="s">
        <v>102</v>
      </c>
      <c r="N125" s="4" t="s">
        <v>517</v>
      </c>
    </row>
    <row r="126" spans="1:14" ht="22.5" customHeight="1" x14ac:dyDescent="0.3">
      <c r="A126" s="4" t="s">
        <v>518</v>
      </c>
      <c r="B126" s="4" t="s">
        <v>519</v>
      </c>
      <c r="C126" s="5" t="b">
        <v>1</v>
      </c>
      <c r="D126" s="5" t="b">
        <v>0</v>
      </c>
      <c r="E126" s="5" t="b">
        <v>0</v>
      </c>
      <c r="F126" s="4" t="s">
        <v>72</v>
      </c>
      <c r="G126" s="4" t="s">
        <v>86</v>
      </c>
      <c r="H126" s="4" t="s">
        <v>520</v>
      </c>
      <c r="I126" s="4" t="s">
        <v>57</v>
      </c>
      <c r="J126" s="4" t="s">
        <v>58</v>
      </c>
      <c r="K126" s="4">
        <v>189</v>
      </c>
      <c r="L126" s="4" t="s">
        <v>521</v>
      </c>
      <c r="M126" s="4" t="s">
        <v>60</v>
      </c>
      <c r="N126" s="4" t="s">
        <v>232</v>
      </c>
    </row>
    <row r="127" spans="1:14" ht="22.5" customHeight="1" x14ac:dyDescent="0.3">
      <c r="A127" s="4" t="s">
        <v>522</v>
      </c>
      <c r="B127" s="7" t="s">
        <v>523</v>
      </c>
      <c r="C127" s="5" t="b">
        <v>1</v>
      </c>
      <c r="D127" s="5" t="b">
        <v>0</v>
      </c>
      <c r="E127" s="5" t="b">
        <v>0</v>
      </c>
      <c r="F127" s="4" t="s">
        <v>72</v>
      </c>
      <c r="G127" s="4" t="s">
        <v>86</v>
      </c>
      <c r="H127" s="4" t="s">
        <v>73</v>
      </c>
      <c r="I127" s="4" t="s">
        <v>57</v>
      </c>
      <c r="J127" s="4" t="s">
        <v>58</v>
      </c>
      <c r="K127" s="4">
        <v>124</v>
      </c>
      <c r="L127" s="4"/>
      <c r="M127" s="4" t="s">
        <v>228</v>
      </c>
      <c r="N127" s="4" t="s">
        <v>524</v>
      </c>
    </row>
    <row r="128" spans="1:14" ht="22.5" customHeight="1" x14ac:dyDescent="0.3">
      <c r="A128" s="4" t="s">
        <v>525</v>
      </c>
      <c r="B128" s="4" t="s">
        <v>526</v>
      </c>
      <c r="C128" s="5" t="b">
        <v>1</v>
      </c>
      <c r="D128" s="5" t="b">
        <v>0</v>
      </c>
      <c r="E128" s="5" t="b">
        <v>0</v>
      </c>
      <c r="F128" s="4" t="s">
        <v>72</v>
      </c>
      <c r="G128" s="4" t="s">
        <v>527</v>
      </c>
      <c r="H128" s="4" t="s">
        <v>147</v>
      </c>
      <c r="I128" s="4" t="s">
        <v>528</v>
      </c>
      <c r="J128" s="4" t="s">
        <v>58</v>
      </c>
      <c r="K128" s="4">
        <v>120</v>
      </c>
      <c r="L128" s="4">
        <v>0.45</v>
      </c>
      <c r="M128" s="4" t="s">
        <v>60</v>
      </c>
      <c r="N128" s="4" t="s">
        <v>529</v>
      </c>
    </row>
    <row r="129" spans="1:14" ht="22.5" customHeight="1" x14ac:dyDescent="0.3">
      <c r="A129" s="4" t="s">
        <v>530</v>
      </c>
      <c r="B129" s="4" t="s">
        <v>531</v>
      </c>
      <c r="C129" s="5" t="b">
        <v>1</v>
      </c>
      <c r="D129" s="5" t="b">
        <v>0</v>
      </c>
      <c r="E129" s="5" t="b">
        <v>0</v>
      </c>
      <c r="F129" s="4" t="s">
        <v>109</v>
      </c>
      <c r="G129" s="4" t="s">
        <v>109</v>
      </c>
      <c r="H129" s="4" t="s">
        <v>109</v>
      </c>
      <c r="I129" s="4"/>
      <c r="J129" s="4"/>
      <c r="K129" s="4"/>
      <c r="L129" s="4"/>
      <c r="M129" s="4" t="s">
        <v>109</v>
      </c>
      <c r="N129" s="4" t="s">
        <v>532</v>
      </c>
    </row>
    <row r="130" spans="1:14" ht="22.5" customHeight="1" x14ac:dyDescent="0.3">
      <c r="A130" s="4" t="s">
        <v>533</v>
      </c>
      <c r="B130" s="4" t="s">
        <v>534</v>
      </c>
      <c r="C130" s="5" t="b">
        <v>1</v>
      </c>
      <c r="D130" s="5" t="b">
        <v>0</v>
      </c>
      <c r="E130" s="5" t="b">
        <v>0</v>
      </c>
      <c r="F130" s="4" t="s">
        <v>72</v>
      </c>
      <c r="G130" s="4" t="s">
        <v>86</v>
      </c>
      <c r="H130" s="4" t="s">
        <v>535</v>
      </c>
      <c r="I130" s="4" t="s">
        <v>57</v>
      </c>
      <c r="J130" s="4" t="s">
        <v>58</v>
      </c>
      <c r="K130" s="4">
        <v>370</v>
      </c>
      <c r="L130" s="4">
        <v>0.7</v>
      </c>
      <c r="M130" s="4" t="s">
        <v>60</v>
      </c>
      <c r="N130" s="4" t="s">
        <v>376</v>
      </c>
    </row>
    <row r="131" spans="1:14" ht="22.5" customHeight="1" x14ac:dyDescent="0.3">
      <c r="A131" s="4" t="s">
        <v>536</v>
      </c>
      <c r="B131" s="4" t="s">
        <v>537</v>
      </c>
      <c r="C131" s="5" t="b">
        <v>1</v>
      </c>
      <c r="D131" s="5" t="b">
        <v>0</v>
      </c>
      <c r="E131" s="5" t="b">
        <v>1</v>
      </c>
      <c r="F131" s="4" t="s">
        <v>72</v>
      </c>
      <c r="G131" s="4" t="s">
        <v>65</v>
      </c>
      <c r="H131" s="4" t="s">
        <v>77</v>
      </c>
      <c r="I131" s="4" t="s">
        <v>374</v>
      </c>
      <c r="J131" s="4" t="s">
        <v>538</v>
      </c>
      <c r="K131" s="4">
        <v>480</v>
      </c>
      <c r="L131" s="4">
        <v>0.2</v>
      </c>
      <c r="M131" s="4" t="s">
        <v>539</v>
      </c>
      <c r="N131" s="4" t="s">
        <v>540</v>
      </c>
    </row>
    <row r="132" spans="1:14" ht="22.5" customHeight="1" x14ac:dyDescent="0.3">
      <c r="A132" s="4" t="s">
        <v>541</v>
      </c>
      <c r="B132" s="4" t="s">
        <v>542</v>
      </c>
      <c r="C132" s="5" t="b">
        <v>1</v>
      </c>
      <c r="D132" s="5" t="b">
        <v>0</v>
      </c>
      <c r="E132" s="5" t="b">
        <v>0</v>
      </c>
      <c r="F132" s="4" t="s">
        <v>72</v>
      </c>
      <c r="G132" s="4" t="s">
        <v>86</v>
      </c>
      <c r="H132" s="4" t="s">
        <v>73</v>
      </c>
      <c r="I132" s="4" t="s">
        <v>57</v>
      </c>
      <c r="J132" s="4" t="s">
        <v>58</v>
      </c>
      <c r="K132" s="4">
        <v>147</v>
      </c>
      <c r="L132" s="4">
        <v>0.4</v>
      </c>
      <c r="M132" s="4" t="s">
        <v>228</v>
      </c>
      <c r="N132" s="4" t="s">
        <v>61</v>
      </c>
    </row>
    <row r="133" spans="1:14" ht="22.5" customHeight="1" x14ac:dyDescent="0.3">
      <c r="A133" s="4" t="s">
        <v>543</v>
      </c>
      <c r="B133" s="7" t="s">
        <v>544</v>
      </c>
      <c r="C133" s="5" t="b">
        <v>1</v>
      </c>
      <c r="D133" s="5" t="b">
        <v>0</v>
      </c>
      <c r="E133" s="5" t="b">
        <v>0</v>
      </c>
      <c r="F133" s="4" t="s">
        <v>305</v>
      </c>
      <c r="G133" s="4" t="s">
        <v>86</v>
      </c>
      <c r="H133" s="4" t="s">
        <v>105</v>
      </c>
      <c r="I133" s="4" t="s">
        <v>545</v>
      </c>
      <c r="J133" s="4" t="s">
        <v>546</v>
      </c>
      <c r="K133" s="4"/>
      <c r="L133" s="4">
        <v>1.2</v>
      </c>
      <c r="M133" s="4" t="s">
        <v>228</v>
      </c>
      <c r="N133" s="4" t="s">
        <v>547</v>
      </c>
    </row>
    <row r="134" spans="1:14" ht="22.5" customHeight="1" x14ac:dyDescent="0.3">
      <c r="A134" s="4" t="s">
        <v>548</v>
      </c>
      <c r="B134" s="4" t="s">
        <v>549</v>
      </c>
      <c r="C134" s="5" t="b">
        <v>1</v>
      </c>
      <c r="D134" s="5" t="b">
        <v>0</v>
      </c>
      <c r="E134" s="5" t="b">
        <v>0</v>
      </c>
      <c r="F134" s="4" t="s">
        <v>72</v>
      </c>
      <c r="G134" s="4" t="s">
        <v>65</v>
      </c>
      <c r="H134" s="4" t="s">
        <v>73</v>
      </c>
      <c r="I134" s="4" t="s">
        <v>528</v>
      </c>
      <c r="J134" s="4" t="s">
        <v>58</v>
      </c>
      <c r="K134" s="4"/>
      <c r="L134" s="4" t="s">
        <v>153</v>
      </c>
      <c r="M134" s="4" t="s">
        <v>60</v>
      </c>
      <c r="N134" s="4" t="s">
        <v>550</v>
      </c>
    </row>
    <row r="135" spans="1:14" ht="22.5" customHeight="1" x14ac:dyDescent="0.3">
      <c r="A135" s="4" t="s">
        <v>551</v>
      </c>
      <c r="B135" s="7" t="s">
        <v>552</v>
      </c>
      <c r="C135" s="5" t="b">
        <v>1</v>
      </c>
      <c r="D135" s="5" t="b">
        <v>0</v>
      </c>
      <c r="E135" s="5" t="b">
        <v>0</v>
      </c>
      <c r="F135" s="4" t="s">
        <v>184</v>
      </c>
      <c r="G135" s="4" t="s">
        <v>86</v>
      </c>
      <c r="H135" s="4" t="s">
        <v>553</v>
      </c>
      <c r="I135" s="4" t="s">
        <v>528</v>
      </c>
      <c r="J135" s="4"/>
      <c r="K135" s="4" t="s">
        <v>554</v>
      </c>
      <c r="L135" s="4" t="s">
        <v>555</v>
      </c>
      <c r="M135" s="4" t="s">
        <v>556</v>
      </c>
      <c r="N135" s="4" t="s">
        <v>557</v>
      </c>
    </row>
    <row r="136" spans="1:14" ht="22.5" customHeight="1" x14ac:dyDescent="0.3">
      <c r="A136" s="4" t="s">
        <v>558</v>
      </c>
      <c r="B136" s="4" t="s">
        <v>559</v>
      </c>
      <c r="C136" s="5" t="b">
        <v>1</v>
      </c>
      <c r="D136" s="5" t="b">
        <v>0</v>
      </c>
      <c r="E136" s="5" t="b">
        <v>0</v>
      </c>
      <c r="F136" s="4" t="s">
        <v>54</v>
      </c>
      <c r="G136" s="4" t="s">
        <v>560</v>
      </c>
      <c r="H136" s="4" t="s">
        <v>561</v>
      </c>
      <c r="I136" s="4" t="s">
        <v>57</v>
      </c>
      <c r="J136" s="4" t="s">
        <v>186</v>
      </c>
      <c r="K136" s="4" t="s">
        <v>562</v>
      </c>
      <c r="L136" s="4">
        <v>0.7</v>
      </c>
      <c r="M136" s="4" t="s">
        <v>312</v>
      </c>
      <c r="N136" s="4" t="s">
        <v>563</v>
      </c>
    </row>
    <row r="137" spans="1:14" ht="22.5" customHeight="1" x14ac:dyDescent="0.3">
      <c r="A137" s="4" t="s">
        <v>564</v>
      </c>
      <c r="B137" s="7" t="s">
        <v>565</v>
      </c>
      <c r="C137" s="5" t="b">
        <v>1</v>
      </c>
      <c r="D137" s="5" t="b">
        <v>0</v>
      </c>
      <c r="E137" s="5" t="b">
        <v>0</v>
      </c>
      <c r="F137" s="4" t="s">
        <v>72</v>
      </c>
      <c r="G137" s="4" t="s">
        <v>86</v>
      </c>
      <c r="H137" s="4" t="s">
        <v>73</v>
      </c>
      <c r="I137" s="4" t="s">
        <v>57</v>
      </c>
      <c r="J137" s="4"/>
      <c r="K137" s="4"/>
      <c r="L137" s="4">
        <v>0.22</v>
      </c>
      <c r="M137" s="4" t="s">
        <v>566</v>
      </c>
      <c r="N137" s="4" t="s">
        <v>567</v>
      </c>
    </row>
    <row r="138" spans="1:14" ht="22.5" customHeight="1" x14ac:dyDescent="0.3">
      <c r="A138" s="4" t="s">
        <v>568</v>
      </c>
      <c r="B138" s="7" t="s">
        <v>569</v>
      </c>
      <c r="C138" s="5" t="b">
        <v>1</v>
      </c>
      <c r="D138" s="5" t="b">
        <v>0</v>
      </c>
      <c r="E138" s="5" t="b">
        <v>0</v>
      </c>
      <c r="F138" s="4" t="s">
        <v>54</v>
      </c>
      <c r="G138" s="4" t="s">
        <v>86</v>
      </c>
      <c r="H138" s="4" t="s">
        <v>289</v>
      </c>
      <c r="I138" s="4" t="s">
        <v>57</v>
      </c>
      <c r="J138" s="4" t="s">
        <v>570</v>
      </c>
      <c r="K138" s="4"/>
      <c r="L138" s="4"/>
      <c r="M138" s="4" t="s">
        <v>89</v>
      </c>
      <c r="N138" s="4" t="s">
        <v>207</v>
      </c>
    </row>
    <row r="139" spans="1:14" ht="22.5" customHeight="1" x14ac:dyDescent="0.3">
      <c r="A139" s="4" t="s">
        <v>571</v>
      </c>
      <c r="B139" s="4" t="s">
        <v>572</v>
      </c>
      <c r="C139" s="5" t="b">
        <v>1</v>
      </c>
      <c r="D139" s="5" t="b">
        <v>0</v>
      </c>
      <c r="E139" s="5" t="b">
        <v>0</v>
      </c>
      <c r="F139" s="4" t="s">
        <v>500</v>
      </c>
      <c r="G139" s="4" t="s">
        <v>65</v>
      </c>
      <c r="H139" s="4" t="s">
        <v>77</v>
      </c>
      <c r="I139" s="4"/>
      <c r="J139" s="4"/>
      <c r="K139" s="4"/>
      <c r="L139" s="4">
        <v>0.22</v>
      </c>
      <c r="M139" s="4" t="s">
        <v>60</v>
      </c>
      <c r="N139" s="4" t="s">
        <v>61</v>
      </c>
    </row>
    <row r="140" spans="1:14" ht="22.5" customHeight="1" x14ac:dyDescent="0.3">
      <c r="A140" s="4" t="s">
        <v>573</v>
      </c>
      <c r="B140" s="4" t="s">
        <v>574</v>
      </c>
      <c r="C140" s="5" t="b">
        <v>1</v>
      </c>
      <c r="D140" s="5" t="b">
        <v>0</v>
      </c>
      <c r="E140" s="5" t="b">
        <v>0</v>
      </c>
      <c r="F140" s="4" t="s">
        <v>72</v>
      </c>
      <c r="G140" s="4" t="s">
        <v>86</v>
      </c>
      <c r="H140" s="4" t="s">
        <v>147</v>
      </c>
      <c r="I140" s="4" t="s">
        <v>57</v>
      </c>
      <c r="J140" s="4" t="s">
        <v>58</v>
      </c>
      <c r="K140" s="4">
        <v>100</v>
      </c>
      <c r="L140" s="4">
        <v>500</v>
      </c>
      <c r="M140" s="4" t="s">
        <v>60</v>
      </c>
      <c r="N140" s="4" t="s">
        <v>575</v>
      </c>
    </row>
    <row r="141" spans="1:14" ht="22.5" customHeight="1" x14ac:dyDescent="0.3">
      <c r="A141" s="4" t="s">
        <v>576</v>
      </c>
      <c r="B141" s="4" t="s">
        <v>577</v>
      </c>
      <c r="C141" s="5" t="b">
        <v>1</v>
      </c>
      <c r="D141" s="5" t="b">
        <v>0</v>
      </c>
      <c r="E141" s="5" t="b">
        <v>0</v>
      </c>
      <c r="F141" s="4" t="s">
        <v>72</v>
      </c>
      <c r="G141" s="4" t="s">
        <v>86</v>
      </c>
      <c r="H141" s="4" t="s">
        <v>93</v>
      </c>
      <c r="I141" s="4" t="s">
        <v>57</v>
      </c>
      <c r="J141" s="4" t="s">
        <v>58</v>
      </c>
      <c r="K141" s="4"/>
      <c r="L141" s="4">
        <v>1.2</v>
      </c>
      <c r="M141" s="4" t="s">
        <v>60</v>
      </c>
      <c r="N141" s="4" t="s">
        <v>578</v>
      </c>
    </row>
    <row r="142" spans="1:14" ht="22.5" customHeight="1" x14ac:dyDescent="0.3">
      <c r="A142" s="4" t="s">
        <v>579</v>
      </c>
      <c r="B142" s="4" t="s">
        <v>580</v>
      </c>
      <c r="C142" s="5" t="b">
        <v>1</v>
      </c>
      <c r="D142" s="5" t="b">
        <v>0</v>
      </c>
      <c r="E142" s="5" t="b">
        <v>0</v>
      </c>
      <c r="F142" s="4" t="s">
        <v>72</v>
      </c>
      <c r="G142" s="4" t="s">
        <v>86</v>
      </c>
      <c r="H142" s="4" t="s">
        <v>73</v>
      </c>
      <c r="I142" s="4" t="s">
        <v>57</v>
      </c>
      <c r="J142" s="4" t="s">
        <v>58</v>
      </c>
      <c r="K142" s="4" t="s">
        <v>581</v>
      </c>
      <c r="L142" s="4"/>
      <c r="M142" s="4" t="s">
        <v>60</v>
      </c>
      <c r="N142" s="4" t="s">
        <v>582</v>
      </c>
    </row>
    <row r="143" spans="1:14" ht="22.5" customHeight="1" x14ac:dyDescent="0.3">
      <c r="A143" s="4" t="s">
        <v>583</v>
      </c>
      <c r="B143" s="7" t="s">
        <v>584</v>
      </c>
      <c r="C143" s="5" t="b">
        <v>1</v>
      </c>
      <c r="D143" s="5" t="b">
        <v>0</v>
      </c>
      <c r="E143" s="5" t="b">
        <v>0</v>
      </c>
      <c r="F143" s="4" t="s">
        <v>54</v>
      </c>
      <c r="G143" s="4" t="s">
        <v>86</v>
      </c>
      <c r="H143" s="4" t="s">
        <v>105</v>
      </c>
      <c r="I143" s="4" t="s">
        <v>57</v>
      </c>
      <c r="J143" s="4"/>
      <c r="K143" s="4"/>
      <c r="L143" s="4">
        <v>1.2</v>
      </c>
      <c r="M143" s="4" t="s">
        <v>228</v>
      </c>
      <c r="N143" s="4" t="s">
        <v>585</v>
      </c>
    </row>
    <row r="144" spans="1:14" ht="22.5" customHeight="1" x14ac:dyDescent="0.3">
      <c r="A144" s="4" t="s">
        <v>586</v>
      </c>
      <c r="B144" s="7" t="s">
        <v>587</v>
      </c>
      <c r="C144" s="5" t="b">
        <v>1</v>
      </c>
      <c r="D144" s="5" t="b">
        <v>0</v>
      </c>
      <c r="E144" s="5" t="b">
        <v>0</v>
      </c>
      <c r="F144" s="4" t="s">
        <v>54</v>
      </c>
      <c r="G144" s="4" t="s">
        <v>86</v>
      </c>
      <c r="H144" s="4" t="s">
        <v>114</v>
      </c>
      <c r="I144" s="4" t="s">
        <v>57</v>
      </c>
      <c r="J144" s="4" t="s">
        <v>58</v>
      </c>
      <c r="K144" s="4">
        <v>163</v>
      </c>
      <c r="L144" s="4">
        <v>0.45</v>
      </c>
      <c r="M144" s="4" t="s">
        <v>60</v>
      </c>
      <c r="N144" s="4" t="s">
        <v>61</v>
      </c>
    </row>
    <row r="145" spans="1:14" ht="22.5" customHeight="1" x14ac:dyDescent="0.3">
      <c r="A145" s="4" t="s">
        <v>588</v>
      </c>
      <c r="B145" s="4" t="s">
        <v>589</v>
      </c>
      <c r="C145" s="5" t="b">
        <v>1</v>
      </c>
      <c r="D145" s="5" t="b">
        <v>0</v>
      </c>
      <c r="E145" s="5" t="b">
        <v>0</v>
      </c>
      <c r="F145" s="4" t="s">
        <v>72</v>
      </c>
      <c r="G145" s="4" t="s">
        <v>86</v>
      </c>
      <c r="H145" s="4" t="s">
        <v>73</v>
      </c>
      <c r="I145" s="4" t="s">
        <v>57</v>
      </c>
      <c r="J145" s="4" t="s">
        <v>58</v>
      </c>
      <c r="K145" s="4">
        <v>86</v>
      </c>
      <c r="L145" s="4" t="s">
        <v>153</v>
      </c>
      <c r="M145" s="4" t="s">
        <v>60</v>
      </c>
      <c r="N145" s="4" t="s">
        <v>590</v>
      </c>
    </row>
    <row r="146" spans="1:14" ht="22.5" customHeight="1" x14ac:dyDescent="0.3">
      <c r="A146" s="4" t="s">
        <v>591</v>
      </c>
      <c r="B146" s="7" t="s">
        <v>592</v>
      </c>
      <c r="C146" s="5" t="b">
        <v>1</v>
      </c>
      <c r="D146" s="5" t="b">
        <v>0</v>
      </c>
      <c r="E146" s="5" t="b">
        <v>0</v>
      </c>
      <c r="F146" s="4" t="s">
        <v>72</v>
      </c>
      <c r="G146" s="4" t="s">
        <v>86</v>
      </c>
      <c r="H146" s="4" t="s">
        <v>73</v>
      </c>
      <c r="I146" s="4" t="s">
        <v>57</v>
      </c>
      <c r="J146" s="4" t="s">
        <v>58</v>
      </c>
      <c r="K146" s="4" t="s">
        <v>593</v>
      </c>
      <c r="L146" s="4" t="s">
        <v>594</v>
      </c>
      <c r="M146" s="4" t="s">
        <v>60</v>
      </c>
      <c r="N146" s="4" t="s">
        <v>595</v>
      </c>
    </row>
    <row r="147" spans="1:14" ht="22.5" customHeight="1" x14ac:dyDescent="0.3">
      <c r="A147" s="4" t="s">
        <v>596</v>
      </c>
      <c r="B147" s="7" t="s">
        <v>597</v>
      </c>
      <c r="C147" s="5" t="b">
        <v>1</v>
      </c>
      <c r="D147" s="5" t="b">
        <v>0</v>
      </c>
      <c r="E147" s="5" t="b">
        <v>0</v>
      </c>
      <c r="F147" s="4" t="s">
        <v>54</v>
      </c>
      <c r="G147" s="4" t="s">
        <v>86</v>
      </c>
      <c r="H147" s="4" t="s">
        <v>105</v>
      </c>
      <c r="I147" s="4" t="s">
        <v>57</v>
      </c>
      <c r="J147" s="4"/>
      <c r="K147" s="4"/>
      <c r="L147" s="4"/>
      <c r="M147" s="4" t="s">
        <v>60</v>
      </c>
      <c r="N147" s="4" t="s">
        <v>61</v>
      </c>
    </row>
    <row r="148" spans="1:14" ht="22.5" customHeight="1" x14ac:dyDescent="0.3">
      <c r="A148" s="4" t="s">
        <v>598</v>
      </c>
      <c r="B148" s="4" t="s">
        <v>599</v>
      </c>
      <c r="C148" s="5" t="b">
        <v>1</v>
      </c>
      <c r="D148" s="5" t="b">
        <v>0</v>
      </c>
      <c r="E148" s="5" t="b">
        <v>0</v>
      </c>
      <c r="F148" s="4" t="s">
        <v>54</v>
      </c>
      <c r="G148" s="4" t="s">
        <v>86</v>
      </c>
      <c r="H148" s="4" t="s">
        <v>123</v>
      </c>
      <c r="I148" s="4" t="s">
        <v>57</v>
      </c>
      <c r="J148" s="4" t="s">
        <v>58</v>
      </c>
      <c r="K148" s="4" t="s">
        <v>600</v>
      </c>
      <c r="L148" s="4">
        <v>0.45</v>
      </c>
      <c r="M148" s="4" t="s">
        <v>384</v>
      </c>
      <c r="N148" s="4" t="s">
        <v>601</v>
      </c>
    </row>
    <row r="149" spans="1:14" ht="22.5" customHeight="1" x14ac:dyDescent="0.3">
      <c r="A149" s="4" t="s">
        <v>602</v>
      </c>
      <c r="B149" s="7" t="s">
        <v>603</v>
      </c>
      <c r="C149" s="5" t="b">
        <v>1</v>
      </c>
      <c r="D149" s="5" t="b">
        <v>0</v>
      </c>
      <c r="E149" s="5" t="b">
        <v>0</v>
      </c>
      <c r="F149" s="4" t="s">
        <v>72</v>
      </c>
      <c r="G149" s="4" t="s">
        <v>86</v>
      </c>
      <c r="H149" s="4" t="s">
        <v>73</v>
      </c>
      <c r="I149" s="4" t="s">
        <v>57</v>
      </c>
      <c r="J149" s="4" t="s">
        <v>58</v>
      </c>
      <c r="K149" s="4">
        <v>130</v>
      </c>
      <c r="L149" s="4"/>
      <c r="M149" s="4" t="s">
        <v>60</v>
      </c>
      <c r="N149" s="4" t="s">
        <v>604</v>
      </c>
    </row>
    <row r="150" spans="1:14" ht="22.5" customHeight="1" x14ac:dyDescent="0.3">
      <c r="A150" s="4" t="s">
        <v>605</v>
      </c>
      <c r="B150" s="4" t="s">
        <v>606</v>
      </c>
      <c r="C150" s="5" t="b">
        <v>1</v>
      </c>
      <c r="D150" s="5" t="b">
        <v>0</v>
      </c>
      <c r="E150" s="5" t="b">
        <v>0</v>
      </c>
      <c r="F150" s="4" t="s">
        <v>54</v>
      </c>
      <c r="G150" s="4" t="s">
        <v>86</v>
      </c>
      <c r="H150" s="4" t="s">
        <v>93</v>
      </c>
      <c r="I150" s="4" t="s">
        <v>57</v>
      </c>
      <c r="J150" s="4" t="s">
        <v>177</v>
      </c>
      <c r="K150" s="4">
        <v>112</v>
      </c>
      <c r="L150" s="4">
        <v>0.4</v>
      </c>
      <c r="M150" s="4" t="s">
        <v>228</v>
      </c>
      <c r="N150" s="4" t="s">
        <v>607</v>
      </c>
    </row>
    <row r="151" spans="1:14" ht="22.5" customHeight="1" x14ac:dyDescent="0.3">
      <c r="A151" s="4" t="s">
        <v>608</v>
      </c>
      <c r="B151" s="4" t="s">
        <v>609</v>
      </c>
      <c r="C151" s="5" t="b">
        <v>1</v>
      </c>
      <c r="D151" s="5" t="b">
        <v>0</v>
      </c>
      <c r="E151" s="5" t="b">
        <v>0</v>
      </c>
      <c r="F151" s="4" t="s">
        <v>72</v>
      </c>
      <c r="G151" s="4" t="s">
        <v>86</v>
      </c>
      <c r="H151" s="4" t="s">
        <v>147</v>
      </c>
      <c r="I151" s="4" t="s">
        <v>610</v>
      </c>
      <c r="J151" s="4" t="s">
        <v>58</v>
      </c>
      <c r="K151" s="4"/>
      <c r="L151" s="4">
        <v>0.45</v>
      </c>
      <c r="M151" s="4" t="s">
        <v>180</v>
      </c>
      <c r="N151" s="4" t="s">
        <v>611</v>
      </c>
    </row>
    <row r="152" spans="1:14" ht="22.5" customHeight="1" x14ac:dyDescent="0.3">
      <c r="A152" s="4" t="s">
        <v>612</v>
      </c>
      <c r="B152" s="7" t="s">
        <v>613</v>
      </c>
      <c r="C152" s="5" t="b">
        <v>1</v>
      </c>
      <c r="D152" s="5" t="b">
        <v>0</v>
      </c>
      <c r="E152" s="5" t="b">
        <v>0</v>
      </c>
      <c r="F152" s="4" t="s">
        <v>226</v>
      </c>
      <c r="G152" s="4" t="s">
        <v>65</v>
      </c>
      <c r="H152" s="4" t="s">
        <v>66</v>
      </c>
      <c r="I152" s="4" t="s">
        <v>57</v>
      </c>
      <c r="J152" s="4" t="s">
        <v>58</v>
      </c>
      <c r="K152" s="9" t="s">
        <v>614</v>
      </c>
      <c r="L152" s="4" t="s">
        <v>615</v>
      </c>
      <c r="M152" s="4" t="s">
        <v>616</v>
      </c>
      <c r="N152" s="4" t="s">
        <v>331</v>
      </c>
    </row>
    <row r="153" spans="1:14" ht="22.5" customHeight="1" x14ac:dyDescent="0.3">
      <c r="A153" s="4" t="s">
        <v>617</v>
      </c>
      <c r="B153" s="7" t="s">
        <v>618</v>
      </c>
      <c r="C153" s="5" t="b">
        <v>1</v>
      </c>
      <c r="D153" s="5" t="b">
        <v>0</v>
      </c>
      <c r="E153" s="5" t="b">
        <v>0</v>
      </c>
      <c r="F153" s="4" t="s">
        <v>72</v>
      </c>
      <c r="G153" s="4" t="s">
        <v>86</v>
      </c>
      <c r="H153" s="4" t="s">
        <v>93</v>
      </c>
      <c r="I153" s="4" t="s">
        <v>57</v>
      </c>
      <c r="J153" s="4" t="s">
        <v>58</v>
      </c>
      <c r="K153" s="4" t="s">
        <v>619</v>
      </c>
      <c r="L153" s="4"/>
      <c r="M153" s="4" t="s">
        <v>60</v>
      </c>
      <c r="N153" s="4" t="s">
        <v>620</v>
      </c>
    </row>
    <row r="154" spans="1:14" ht="22.5" customHeight="1" x14ac:dyDescent="0.3">
      <c r="A154" s="4" t="s">
        <v>621</v>
      </c>
      <c r="B154" s="7" t="s">
        <v>622</v>
      </c>
      <c r="C154" s="5" t="b">
        <v>1</v>
      </c>
      <c r="D154" s="5" t="b">
        <v>0</v>
      </c>
      <c r="E154" s="5" t="b">
        <v>0</v>
      </c>
      <c r="F154" s="4" t="s">
        <v>54</v>
      </c>
      <c r="G154" s="4" t="s">
        <v>86</v>
      </c>
      <c r="H154" s="4" t="s">
        <v>105</v>
      </c>
      <c r="I154" s="4" t="s">
        <v>57</v>
      </c>
      <c r="J154" s="4" t="s">
        <v>58</v>
      </c>
      <c r="K154" s="4" t="s">
        <v>623</v>
      </c>
      <c r="L154" s="4"/>
      <c r="M154" s="4" t="s">
        <v>60</v>
      </c>
      <c r="N154" s="4" t="s">
        <v>624</v>
      </c>
    </row>
    <row r="155" spans="1:14" ht="22.5" customHeight="1" x14ac:dyDescent="0.3">
      <c r="A155" s="4" t="s">
        <v>625</v>
      </c>
      <c r="B155" s="4" t="s">
        <v>626</v>
      </c>
      <c r="C155" s="5" t="b">
        <v>1</v>
      </c>
      <c r="D155" s="5" t="b">
        <v>0</v>
      </c>
      <c r="E155" s="5" t="b">
        <v>0</v>
      </c>
      <c r="F155" s="4" t="s">
        <v>226</v>
      </c>
      <c r="G155" s="4" t="s">
        <v>65</v>
      </c>
      <c r="H155" s="4" t="s">
        <v>77</v>
      </c>
      <c r="I155" s="4" t="s">
        <v>57</v>
      </c>
      <c r="J155" s="4" t="s">
        <v>58</v>
      </c>
      <c r="K155" s="4">
        <v>100</v>
      </c>
      <c r="L155" s="4">
        <v>0.45</v>
      </c>
      <c r="M155" s="4" t="s">
        <v>60</v>
      </c>
      <c r="N155" s="4" t="s">
        <v>524</v>
      </c>
    </row>
    <row r="156" spans="1:14" ht="22.5" customHeight="1" x14ac:dyDescent="0.3">
      <c r="A156" s="4" t="s">
        <v>627</v>
      </c>
      <c r="B156" s="7" t="s">
        <v>628</v>
      </c>
      <c r="C156" s="5" t="b">
        <v>1</v>
      </c>
      <c r="D156" s="5" t="b">
        <v>0</v>
      </c>
      <c r="E156" s="5" t="b">
        <v>1</v>
      </c>
      <c r="F156" s="4" t="s">
        <v>72</v>
      </c>
      <c r="G156" s="4" t="s">
        <v>86</v>
      </c>
      <c r="H156" s="4" t="s">
        <v>147</v>
      </c>
      <c r="I156" s="4" t="s">
        <v>528</v>
      </c>
      <c r="J156" s="4" t="s">
        <v>629</v>
      </c>
      <c r="K156" s="4"/>
      <c r="L156" s="4">
        <v>0.22</v>
      </c>
      <c r="M156" s="4" t="s">
        <v>630</v>
      </c>
      <c r="N156" s="4" t="s">
        <v>631</v>
      </c>
    </row>
    <row r="157" spans="1:14" ht="22.5" customHeight="1" x14ac:dyDescent="0.3">
      <c r="A157" s="4" t="s">
        <v>632</v>
      </c>
      <c r="B157" s="4" t="s">
        <v>633</v>
      </c>
      <c r="C157" s="5" t="b">
        <v>1</v>
      </c>
      <c r="D157" s="5" t="b">
        <v>0</v>
      </c>
      <c r="E157" s="5" t="b">
        <v>0</v>
      </c>
      <c r="F157" s="4" t="s">
        <v>72</v>
      </c>
      <c r="G157" s="4" t="s">
        <v>86</v>
      </c>
      <c r="H157" s="4" t="s">
        <v>147</v>
      </c>
      <c r="I157" s="4" t="s">
        <v>57</v>
      </c>
      <c r="J157" s="4" t="s">
        <v>58</v>
      </c>
      <c r="K157" s="4"/>
      <c r="L157" s="4">
        <v>0.7</v>
      </c>
      <c r="M157" s="4" t="s">
        <v>60</v>
      </c>
      <c r="N157" s="4" t="s">
        <v>634</v>
      </c>
    </row>
    <row r="158" spans="1:14" ht="22.5" customHeight="1" x14ac:dyDescent="0.3">
      <c r="A158" s="4" t="s">
        <v>635</v>
      </c>
      <c r="B158" s="4" t="s">
        <v>636</v>
      </c>
      <c r="C158" s="5" t="b">
        <v>1</v>
      </c>
      <c r="D158" s="5" t="b">
        <v>0</v>
      </c>
      <c r="E158" s="5" t="b">
        <v>0</v>
      </c>
      <c r="F158" s="4" t="s">
        <v>72</v>
      </c>
      <c r="G158" s="4" t="s">
        <v>86</v>
      </c>
      <c r="H158" s="4" t="s">
        <v>114</v>
      </c>
      <c r="I158" s="4" t="s">
        <v>374</v>
      </c>
      <c r="J158" s="4" t="s">
        <v>58</v>
      </c>
      <c r="K158" s="4"/>
      <c r="L158" s="4">
        <v>0.7</v>
      </c>
      <c r="M158" s="4" t="s">
        <v>60</v>
      </c>
      <c r="N158" s="4" t="s">
        <v>358</v>
      </c>
    </row>
    <row r="159" spans="1:14" ht="22.5" customHeight="1" x14ac:dyDescent="0.3">
      <c r="A159" s="4" t="s">
        <v>637</v>
      </c>
      <c r="B159" s="7" t="s">
        <v>638</v>
      </c>
      <c r="C159" s="5" t="b">
        <v>1</v>
      </c>
      <c r="D159" s="5" t="b">
        <v>0</v>
      </c>
      <c r="E159" s="5" t="b">
        <v>0</v>
      </c>
      <c r="F159" s="4" t="s">
        <v>54</v>
      </c>
      <c r="G159" s="4" t="s">
        <v>86</v>
      </c>
      <c r="H159" s="4" t="s">
        <v>119</v>
      </c>
      <c r="I159" s="4" t="s">
        <v>57</v>
      </c>
      <c r="J159" s="4" t="s">
        <v>58</v>
      </c>
      <c r="K159" s="4">
        <v>146</v>
      </c>
      <c r="L159" s="4" t="s">
        <v>639</v>
      </c>
      <c r="M159" s="4" t="s">
        <v>60</v>
      </c>
      <c r="N159" s="4" t="s">
        <v>640</v>
      </c>
    </row>
    <row r="160" spans="1:14" ht="22.5" customHeight="1" x14ac:dyDescent="0.3">
      <c r="A160" s="4" t="s">
        <v>641</v>
      </c>
      <c r="B160" s="4" t="s">
        <v>642</v>
      </c>
      <c r="C160" s="5" t="b">
        <v>1</v>
      </c>
      <c r="D160" s="5" t="b">
        <v>0</v>
      </c>
      <c r="E160" s="5" t="b">
        <v>0</v>
      </c>
      <c r="F160" s="4" t="s">
        <v>54</v>
      </c>
      <c r="G160" s="4" t="s">
        <v>86</v>
      </c>
      <c r="H160" s="4" t="s">
        <v>643</v>
      </c>
      <c r="I160" s="4" t="s">
        <v>57</v>
      </c>
      <c r="J160" s="4" t="s">
        <v>58</v>
      </c>
      <c r="K160" s="4">
        <v>100</v>
      </c>
      <c r="L160" s="4"/>
      <c r="M160" s="4" t="s">
        <v>60</v>
      </c>
      <c r="N160" s="4" t="s">
        <v>139</v>
      </c>
    </row>
    <row r="161" spans="1:14" ht="22.5" customHeight="1" x14ac:dyDescent="0.3">
      <c r="A161" s="4" t="s">
        <v>644</v>
      </c>
      <c r="B161" s="4" t="s">
        <v>645</v>
      </c>
      <c r="C161" s="5" t="b">
        <v>1</v>
      </c>
      <c r="D161" s="5" t="b">
        <v>0</v>
      </c>
      <c r="E161" s="5" t="b">
        <v>0</v>
      </c>
      <c r="F161" s="4" t="s">
        <v>72</v>
      </c>
      <c r="G161" s="4" t="s">
        <v>86</v>
      </c>
      <c r="H161" s="4" t="s">
        <v>93</v>
      </c>
      <c r="I161" s="4" t="s">
        <v>57</v>
      </c>
      <c r="J161" s="4" t="s">
        <v>58</v>
      </c>
      <c r="K161" s="4" t="s">
        <v>646</v>
      </c>
      <c r="L161" s="4">
        <v>0.45</v>
      </c>
      <c r="M161" s="4" t="s">
        <v>60</v>
      </c>
      <c r="N161" s="4" t="s">
        <v>127</v>
      </c>
    </row>
    <row r="162" spans="1:14" ht="22.5" customHeight="1" x14ac:dyDescent="0.3">
      <c r="A162" s="4" t="s">
        <v>647</v>
      </c>
      <c r="B162" s="4" t="s">
        <v>648</v>
      </c>
      <c r="C162" s="5" t="b">
        <v>1</v>
      </c>
      <c r="D162" s="5" t="b">
        <v>0</v>
      </c>
      <c r="E162" s="5" t="b">
        <v>0</v>
      </c>
      <c r="F162" s="4" t="s">
        <v>72</v>
      </c>
      <c r="G162" s="4" t="s">
        <v>86</v>
      </c>
      <c r="H162" s="4" t="s">
        <v>105</v>
      </c>
      <c r="I162" s="4" t="s">
        <v>57</v>
      </c>
      <c r="J162" s="4" t="s">
        <v>58</v>
      </c>
      <c r="K162" s="4">
        <v>142</v>
      </c>
      <c r="L162" s="4">
        <v>0.45</v>
      </c>
      <c r="M162" s="4" t="s">
        <v>60</v>
      </c>
      <c r="N162" s="4" t="s">
        <v>270</v>
      </c>
    </row>
    <row r="163" spans="1:14" ht="22.5" customHeight="1" x14ac:dyDescent="0.3">
      <c r="A163" s="4" t="s">
        <v>649</v>
      </c>
      <c r="B163" s="7" t="s">
        <v>650</v>
      </c>
      <c r="C163" s="5" t="b">
        <v>1</v>
      </c>
      <c r="D163" s="5" t="b">
        <v>0</v>
      </c>
      <c r="E163" s="5" t="b">
        <v>0</v>
      </c>
      <c r="F163" s="4" t="s">
        <v>72</v>
      </c>
      <c r="G163" s="4" t="s">
        <v>86</v>
      </c>
      <c r="H163" s="4" t="s">
        <v>73</v>
      </c>
      <c r="I163" s="4" t="s">
        <v>57</v>
      </c>
      <c r="J163" s="4" t="s">
        <v>186</v>
      </c>
      <c r="K163" s="4" t="s">
        <v>651</v>
      </c>
      <c r="L163" s="4" t="s">
        <v>652</v>
      </c>
      <c r="M163" s="4" t="s">
        <v>653</v>
      </c>
      <c r="N163" s="4" t="s">
        <v>654</v>
      </c>
    </row>
    <row r="164" spans="1:14" ht="22.5" customHeight="1" x14ac:dyDescent="0.3">
      <c r="A164" s="4" t="s">
        <v>655</v>
      </c>
      <c r="B164" s="4" t="s">
        <v>656</v>
      </c>
      <c r="C164" s="5" t="b">
        <v>1</v>
      </c>
      <c r="D164" s="5" t="b">
        <v>0</v>
      </c>
      <c r="E164" s="5" t="b">
        <v>0</v>
      </c>
      <c r="F164" s="4" t="s">
        <v>72</v>
      </c>
      <c r="G164" s="4" t="s">
        <v>86</v>
      </c>
      <c r="H164" s="4" t="s">
        <v>553</v>
      </c>
      <c r="I164" s="4" t="s">
        <v>57</v>
      </c>
      <c r="J164" s="4" t="s">
        <v>58</v>
      </c>
      <c r="K164" s="4">
        <v>120</v>
      </c>
      <c r="L164" s="4"/>
      <c r="M164" s="4" t="s">
        <v>180</v>
      </c>
      <c r="N164" s="4" t="s">
        <v>232</v>
      </c>
    </row>
    <row r="165" spans="1:14" ht="22.5" customHeight="1" x14ac:dyDescent="0.3">
      <c r="A165" s="4" t="s">
        <v>657</v>
      </c>
      <c r="B165" s="7" t="s">
        <v>658</v>
      </c>
      <c r="C165" s="5" t="b">
        <v>1</v>
      </c>
      <c r="D165" s="5" t="b">
        <v>0</v>
      </c>
      <c r="E165" s="5" t="b">
        <v>0</v>
      </c>
      <c r="F165" s="4" t="s">
        <v>54</v>
      </c>
      <c r="G165" s="4" t="s">
        <v>86</v>
      </c>
      <c r="H165" s="4" t="s">
        <v>93</v>
      </c>
      <c r="I165" s="4" t="s">
        <v>57</v>
      </c>
      <c r="J165" s="4" t="s">
        <v>58</v>
      </c>
      <c r="K165" s="4"/>
      <c r="L165" s="4">
        <v>1</v>
      </c>
      <c r="M165" s="4" t="s">
        <v>180</v>
      </c>
      <c r="N165" s="4" t="s">
        <v>270</v>
      </c>
    </row>
    <row r="166" spans="1:14" ht="22.5" customHeight="1" x14ac:dyDescent="0.3">
      <c r="A166" s="4" t="s">
        <v>659</v>
      </c>
      <c r="B166" s="4" t="s">
        <v>660</v>
      </c>
      <c r="C166" s="5" t="b">
        <v>1</v>
      </c>
      <c r="D166" s="5" t="b">
        <v>0</v>
      </c>
      <c r="E166" s="5" t="b">
        <v>0</v>
      </c>
      <c r="F166" s="4" t="s">
        <v>54</v>
      </c>
      <c r="G166" s="4" t="s">
        <v>86</v>
      </c>
      <c r="H166" s="4" t="s">
        <v>105</v>
      </c>
      <c r="I166" s="4" t="s">
        <v>661</v>
      </c>
      <c r="J166" s="4" t="s">
        <v>58</v>
      </c>
      <c r="K166" s="4">
        <v>83</v>
      </c>
      <c r="L166" s="4" t="s">
        <v>662</v>
      </c>
      <c r="M166" s="4" t="s">
        <v>228</v>
      </c>
      <c r="N166" s="4" t="s">
        <v>61</v>
      </c>
    </row>
    <row r="167" spans="1:14" ht="22.5" customHeight="1" x14ac:dyDescent="0.3">
      <c r="A167" s="4" t="s">
        <v>663</v>
      </c>
      <c r="B167" s="7" t="s">
        <v>664</v>
      </c>
      <c r="C167" s="5" t="b">
        <v>1</v>
      </c>
      <c r="D167" s="5" t="b">
        <v>0</v>
      </c>
      <c r="E167" s="5" t="b">
        <v>0</v>
      </c>
      <c r="F167" s="4" t="s">
        <v>72</v>
      </c>
      <c r="G167" s="4" t="s">
        <v>55</v>
      </c>
      <c r="H167" s="4" t="s">
        <v>56</v>
      </c>
      <c r="I167" s="4" t="s">
        <v>57</v>
      </c>
      <c r="J167" s="4" t="s">
        <v>58</v>
      </c>
      <c r="K167" s="4" t="s">
        <v>665</v>
      </c>
      <c r="L167" s="4"/>
      <c r="M167" s="4" t="s">
        <v>666</v>
      </c>
      <c r="N167" s="4" t="s">
        <v>331</v>
      </c>
    </row>
    <row r="168" spans="1:14" ht="22.5" customHeight="1" x14ac:dyDescent="0.3">
      <c r="A168" s="4" t="s">
        <v>667</v>
      </c>
      <c r="B168" s="7" t="s">
        <v>668</v>
      </c>
      <c r="C168" s="5" t="b">
        <v>1</v>
      </c>
      <c r="D168" s="5" t="b">
        <v>0</v>
      </c>
      <c r="E168" s="5" t="b">
        <v>0</v>
      </c>
      <c r="F168" s="4" t="s">
        <v>72</v>
      </c>
      <c r="G168" s="4" t="s">
        <v>55</v>
      </c>
      <c r="H168" s="4" t="s">
        <v>56</v>
      </c>
      <c r="I168" s="4" t="s">
        <v>57</v>
      </c>
      <c r="J168" s="4" t="s">
        <v>58</v>
      </c>
      <c r="K168" s="4" t="s">
        <v>665</v>
      </c>
      <c r="L168" s="4"/>
      <c r="M168" s="4" t="s">
        <v>666</v>
      </c>
      <c r="N168" s="4" t="s">
        <v>669</v>
      </c>
    </row>
    <row r="169" spans="1:14" ht="22.5" customHeight="1" x14ac:dyDescent="0.3">
      <c r="A169" s="4" t="s">
        <v>670</v>
      </c>
      <c r="B169" s="4" t="s">
        <v>671</v>
      </c>
      <c r="C169" s="5" t="b">
        <v>1</v>
      </c>
      <c r="D169" s="5" t="b">
        <v>0</v>
      </c>
      <c r="E169" s="5" t="b">
        <v>0</v>
      </c>
      <c r="F169" s="4" t="s">
        <v>72</v>
      </c>
      <c r="G169" s="4" t="s">
        <v>55</v>
      </c>
      <c r="H169" s="4" t="s">
        <v>672</v>
      </c>
      <c r="I169" s="4" t="s">
        <v>57</v>
      </c>
      <c r="J169" s="4" t="s">
        <v>58</v>
      </c>
      <c r="K169" s="4">
        <v>331</v>
      </c>
      <c r="L169" s="4">
        <v>0.45</v>
      </c>
      <c r="M169" s="4" t="s">
        <v>261</v>
      </c>
      <c r="N169" s="4" t="s">
        <v>673</v>
      </c>
    </row>
    <row r="170" spans="1:14" ht="22.5" customHeight="1" x14ac:dyDescent="0.3">
      <c r="A170" s="4" t="s">
        <v>674</v>
      </c>
      <c r="B170" s="7" t="s">
        <v>675</v>
      </c>
      <c r="C170" s="5" t="b">
        <v>1</v>
      </c>
      <c r="D170" s="5" t="b">
        <v>0</v>
      </c>
      <c r="E170" s="5" t="b">
        <v>0</v>
      </c>
      <c r="F170" s="4" t="s">
        <v>676</v>
      </c>
      <c r="G170" s="4" t="s">
        <v>86</v>
      </c>
      <c r="H170" s="4" t="s">
        <v>677</v>
      </c>
      <c r="I170" s="4" t="s">
        <v>57</v>
      </c>
      <c r="J170" s="4" t="s">
        <v>58</v>
      </c>
      <c r="K170" s="4"/>
      <c r="L170" s="4" t="s">
        <v>678</v>
      </c>
      <c r="M170" s="4" t="s">
        <v>60</v>
      </c>
      <c r="N170" s="4" t="s">
        <v>61</v>
      </c>
    </row>
    <row r="171" spans="1:14" ht="22.5" customHeight="1" x14ac:dyDescent="0.3">
      <c r="A171" s="4" t="s">
        <v>679</v>
      </c>
      <c r="B171" s="7" t="s">
        <v>680</v>
      </c>
      <c r="C171" s="5" t="b">
        <v>1</v>
      </c>
      <c r="D171" s="5" t="b">
        <v>0</v>
      </c>
      <c r="E171" s="5" t="b">
        <v>0</v>
      </c>
      <c r="F171" s="4" t="s">
        <v>72</v>
      </c>
      <c r="G171" s="4" t="s">
        <v>86</v>
      </c>
      <c r="H171" s="4" t="s">
        <v>73</v>
      </c>
      <c r="I171" s="4" t="s">
        <v>57</v>
      </c>
      <c r="J171" s="4" t="s">
        <v>58</v>
      </c>
      <c r="K171" s="4">
        <v>154</v>
      </c>
      <c r="L171" s="4">
        <v>0.4</v>
      </c>
      <c r="M171" s="4" t="s">
        <v>60</v>
      </c>
      <c r="N171" s="4" t="s">
        <v>681</v>
      </c>
    </row>
    <row r="172" spans="1:14" ht="22.5" customHeight="1" x14ac:dyDescent="0.3">
      <c r="A172" s="4" t="s">
        <v>682</v>
      </c>
      <c r="B172" s="7" t="s">
        <v>683</v>
      </c>
      <c r="C172" s="5" t="b">
        <v>1</v>
      </c>
      <c r="D172" s="5" t="b">
        <v>0</v>
      </c>
      <c r="E172" s="5" t="b">
        <v>0</v>
      </c>
      <c r="F172" s="4" t="s">
        <v>72</v>
      </c>
      <c r="G172" s="4" t="s">
        <v>86</v>
      </c>
      <c r="H172" s="4" t="s">
        <v>73</v>
      </c>
      <c r="I172" s="4" t="s">
        <v>57</v>
      </c>
      <c r="J172" s="4" t="s">
        <v>58</v>
      </c>
      <c r="K172" s="4">
        <v>101</v>
      </c>
      <c r="L172" s="4"/>
      <c r="M172" s="4" t="s">
        <v>102</v>
      </c>
      <c r="N172" s="4" t="s">
        <v>684</v>
      </c>
    </row>
    <row r="173" spans="1:14" ht="22.5" customHeight="1" x14ac:dyDescent="0.3">
      <c r="A173" s="4" t="s">
        <v>685</v>
      </c>
      <c r="B173" s="4" t="s">
        <v>686</v>
      </c>
      <c r="C173" s="5" t="b">
        <v>1</v>
      </c>
      <c r="D173" s="5" t="b">
        <v>0</v>
      </c>
      <c r="E173" s="5" t="b">
        <v>0</v>
      </c>
      <c r="F173" s="4" t="s">
        <v>72</v>
      </c>
      <c r="G173" s="4" t="s">
        <v>65</v>
      </c>
      <c r="H173" s="4" t="s">
        <v>73</v>
      </c>
      <c r="I173" s="4" t="s">
        <v>57</v>
      </c>
      <c r="J173" s="4" t="s">
        <v>58</v>
      </c>
      <c r="K173" s="4"/>
      <c r="L173" s="4">
        <v>3</v>
      </c>
      <c r="M173" s="4" t="s">
        <v>687</v>
      </c>
      <c r="N173" s="4" t="s">
        <v>524</v>
      </c>
    </row>
    <row r="174" spans="1:14" ht="22.5" customHeight="1" x14ac:dyDescent="0.3">
      <c r="A174" s="4" t="s">
        <v>688</v>
      </c>
      <c r="B174" s="4" t="s">
        <v>689</v>
      </c>
      <c r="C174" s="5" t="b">
        <v>1</v>
      </c>
      <c r="D174" s="5" t="b">
        <v>0</v>
      </c>
      <c r="E174" s="5" t="b">
        <v>0</v>
      </c>
      <c r="F174" s="4" t="s">
        <v>72</v>
      </c>
      <c r="G174" s="4" t="s">
        <v>86</v>
      </c>
      <c r="H174" s="4" t="s">
        <v>93</v>
      </c>
      <c r="I174" s="4" t="s">
        <v>57</v>
      </c>
      <c r="J174" s="4" t="s">
        <v>58</v>
      </c>
      <c r="K174" s="4">
        <v>195</v>
      </c>
      <c r="L174" s="4">
        <v>0.8</v>
      </c>
      <c r="M174" s="4" t="s">
        <v>60</v>
      </c>
      <c r="N174" s="4" t="s">
        <v>207</v>
      </c>
    </row>
    <row r="175" spans="1:14" ht="22.5" customHeight="1" x14ac:dyDescent="0.3">
      <c r="A175" s="4" t="s">
        <v>690</v>
      </c>
      <c r="B175" s="4" t="s">
        <v>691</v>
      </c>
      <c r="C175" s="5" t="b">
        <v>1</v>
      </c>
      <c r="D175" s="5" t="b">
        <v>0</v>
      </c>
      <c r="E175" s="5" t="b">
        <v>0</v>
      </c>
      <c r="F175" s="4" t="s">
        <v>72</v>
      </c>
      <c r="G175" s="4" t="s">
        <v>86</v>
      </c>
      <c r="H175" s="4" t="s">
        <v>114</v>
      </c>
      <c r="I175" s="4" t="s">
        <v>57</v>
      </c>
      <c r="J175" s="4" t="s">
        <v>186</v>
      </c>
      <c r="K175" s="4"/>
      <c r="L175" s="4">
        <v>0.7</v>
      </c>
      <c r="M175" s="4" t="s">
        <v>60</v>
      </c>
      <c r="N175" s="4" t="s">
        <v>273</v>
      </c>
    </row>
    <row r="176" spans="1:14" ht="22.5" customHeight="1" x14ac:dyDescent="0.3">
      <c r="A176" s="4" t="s">
        <v>692</v>
      </c>
      <c r="B176" s="7" t="s">
        <v>693</v>
      </c>
      <c r="C176" s="5" t="b">
        <v>1</v>
      </c>
      <c r="D176" s="5" t="b">
        <v>0</v>
      </c>
      <c r="E176" s="5" t="b">
        <v>0</v>
      </c>
      <c r="F176" s="4" t="s">
        <v>72</v>
      </c>
      <c r="G176" s="4" t="s">
        <v>86</v>
      </c>
      <c r="H176" s="4" t="s">
        <v>114</v>
      </c>
      <c r="I176" s="4" t="s">
        <v>57</v>
      </c>
      <c r="J176" s="4"/>
      <c r="K176" s="4"/>
      <c r="L176" s="4"/>
      <c r="M176" s="4" t="s">
        <v>694</v>
      </c>
      <c r="N176" s="4" t="s">
        <v>695</v>
      </c>
    </row>
    <row r="177" spans="1:14" ht="22.5" customHeight="1" x14ac:dyDescent="0.3">
      <c r="A177" s="4" t="s">
        <v>696</v>
      </c>
      <c r="B177" s="7" t="s">
        <v>697</v>
      </c>
      <c r="C177" s="5" t="b">
        <v>1</v>
      </c>
      <c r="D177" s="5" t="b">
        <v>0</v>
      </c>
      <c r="E177" s="5" t="b">
        <v>0</v>
      </c>
      <c r="F177" s="4" t="s">
        <v>54</v>
      </c>
      <c r="G177" s="4" t="s">
        <v>65</v>
      </c>
      <c r="H177" s="4" t="s">
        <v>77</v>
      </c>
      <c r="I177" s="4" t="s">
        <v>57</v>
      </c>
      <c r="J177" s="4" t="s">
        <v>58</v>
      </c>
      <c r="K177" s="4"/>
      <c r="L177" s="4">
        <v>5</v>
      </c>
      <c r="M177" s="4" t="s">
        <v>102</v>
      </c>
      <c r="N177" s="4" t="s">
        <v>481</v>
      </c>
    </row>
    <row r="178" spans="1:14" ht="22.5" customHeight="1" x14ac:dyDescent="0.3">
      <c r="A178" s="4" t="s">
        <v>698</v>
      </c>
      <c r="B178" s="7" t="s">
        <v>699</v>
      </c>
      <c r="C178" s="5" t="b">
        <v>1</v>
      </c>
      <c r="D178" s="5" t="b">
        <v>0</v>
      </c>
      <c r="E178" s="5" t="b">
        <v>0</v>
      </c>
      <c r="F178" s="4" t="s">
        <v>72</v>
      </c>
      <c r="G178" s="4" t="s">
        <v>86</v>
      </c>
      <c r="H178" s="4" t="s">
        <v>73</v>
      </c>
      <c r="I178" s="4" t="s">
        <v>57</v>
      </c>
      <c r="J178" s="4" t="s">
        <v>58</v>
      </c>
      <c r="K178" s="4"/>
      <c r="L178" s="4">
        <v>0.7</v>
      </c>
      <c r="M178" s="4" t="s">
        <v>60</v>
      </c>
      <c r="N178" s="4" t="s">
        <v>232</v>
      </c>
    </row>
    <row r="179" spans="1:14" ht="22.5" customHeight="1" x14ac:dyDescent="0.3">
      <c r="A179" s="4" t="s">
        <v>700</v>
      </c>
      <c r="B179" s="7" t="s">
        <v>701</v>
      </c>
      <c r="C179" s="5" t="b">
        <v>1</v>
      </c>
      <c r="D179" s="5" t="b">
        <v>0</v>
      </c>
      <c r="E179" s="5" t="b">
        <v>1</v>
      </c>
      <c r="F179" s="4" t="s">
        <v>54</v>
      </c>
      <c r="G179" s="4" t="s">
        <v>86</v>
      </c>
      <c r="H179" s="4" t="s">
        <v>105</v>
      </c>
      <c r="I179" s="4" t="s">
        <v>57</v>
      </c>
      <c r="J179" s="4" t="s">
        <v>186</v>
      </c>
      <c r="K179" s="9" t="s">
        <v>702</v>
      </c>
      <c r="L179" s="4">
        <v>0.2</v>
      </c>
      <c r="M179" s="4" t="s">
        <v>703</v>
      </c>
      <c r="N179" s="4" t="s">
        <v>704</v>
      </c>
    </row>
    <row r="180" spans="1:14" ht="22.5" customHeight="1" x14ac:dyDescent="0.3">
      <c r="A180" s="4" t="s">
        <v>705</v>
      </c>
      <c r="B180" s="7" t="s">
        <v>706</v>
      </c>
      <c r="C180" s="5" t="b">
        <v>1</v>
      </c>
      <c r="D180" s="5" t="b">
        <v>0</v>
      </c>
      <c r="E180" s="5" t="b">
        <v>0</v>
      </c>
      <c r="F180" s="4" t="s">
        <v>72</v>
      </c>
      <c r="G180" s="4" t="s">
        <v>86</v>
      </c>
      <c r="H180" s="4" t="s">
        <v>73</v>
      </c>
      <c r="I180" s="4" t="s">
        <v>57</v>
      </c>
      <c r="J180" s="4"/>
      <c r="K180" s="4"/>
      <c r="L180" s="4"/>
      <c r="M180" s="4" t="s">
        <v>228</v>
      </c>
      <c r="N180" s="4" t="s">
        <v>707</v>
      </c>
    </row>
    <row r="181" spans="1:14" ht="22.5" customHeight="1" x14ac:dyDescent="0.3">
      <c r="A181" s="4" t="s">
        <v>708</v>
      </c>
      <c r="B181" s="7" t="s">
        <v>709</v>
      </c>
      <c r="C181" s="5" t="b">
        <v>1</v>
      </c>
      <c r="D181" s="5" t="b">
        <v>0</v>
      </c>
      <c r="E181" s="5" t="b">
        <v>0</v>
      </c>
      <c r="F181" s="4" t="s">
        <v>72</v>
      </c>
      <c r="G181" s="4" t="s">
        <v>86</v>
      </c>
      <c r="H181" s="4" t="s">
        <v>73</v>
      </c>
      <c r="I181" s="4" t="s">
        <v>57</v>
      </c>
      <c r="J181" s="4" t="s">
        <v>177</v>
      </c>
      <c r="K181" s="4"/>
      <c r="L181" s="4">
        <v>0.45</v>
      </c>
      <c r="M181" s="4" t="s">
        <v>710</v>
      </c>
      <c r="N181" s="4" t="s">
        <v>711</v>
      </c>
    </row>
    <row r="182" spans="1:14" ht="22.5" customHeight="1" x14ac:dyDescent="0.3">
      <c r="A182" s="4" t="s">
        <v>712</v>
      </c>
      <c r="B182" s="7" t="s">
        <v>713</v>
      </c>
      <c r="C182" s="5" t="b">
        <v>1</v>
      </c>
      <c r="D182" s="5" t="b">
        <v>0</v>
      </c>
      <c r="E182" s="5" t="b">
        <v>0</v>
      </c>
      <c r="F182" s="4" t="s">
        <v>64</v>
      </c>
      <c r="G182" s="4" t="s">
        <v>65</v>
      </c>
      <c r="H182" s="4" t="s">
        <v>77</v>
      </c>
      <c r="I182" s="4" t="s">
        <v>64</v>
      </c>
      <c r="J182" s="4" t="s">
        <v>64</v>
      </c>
      <c r="K182" s="4"/>
      <c r="L182" s="4"/>
      <c r="M182" s="4" t="s">
        <v>64</v>
      </c>
      <c r="N182" s="4" t="s">
        <v>714</v>
      </c>
    </row>
    <row r="183" spans="1:14" ht="22.5" customHeight="1" x14ac:dyDescent="0.3">
      <c r="A183" s="4" t="s">
        <v>715</v>
      </c>
      <c r="B183" s="7" t="s">
        <v>716</v>
      </c>
      <c r="C183" s="5" t="b">
        <v>1</v>
      </c>
      <c r="D183" s="5" t="b">
        <v>0</v>
      </c>
      <c r="E183" s="5" t="b">
        <v>1</v>
      </c>
      <c r="F183" s="4" t="s">
        <v>72</v>
      </c>
      <c r="G183" s="4" t="s">
        <v>86</v>
      </c>
      <c r="H183" s="4" t="s">
        <v>147</v>
      </c>
      <c r="I183" s="4" t="s">
        <v>374</v>
      </c>
      <c r="J183" s="4" t="s">
        <v>177</v>
      </c>
      <c r="K183" s="4"/>
      <c r="L183" s="4"/>
      <c r="M183" s="4" t="s">
        <v>717</v>
      </c>
      <c r="N183" s="4" t="s">
        <v>718</v>
      </c>
    </row>
    <row r="184" spans="1:14" ht="22.5" customHeight="1" x14ac:dyDescent="0.3">
      <c r="A184" s="4" t="s">
        <v>719</v>
      </c>
      <c r="B184" s="7" t="s">
        <v>720</v>
      </c>
      <c r="C184" s="5" t="b">
        <v>1</v>
      </c>
      <c r="D184" s="5" t="b">
        <v>0</v>
      </c>
      <c r="E184" s="5" t="b">
        <v>0</v>
      </c>
      <c r="F184" s="4" t="s">
        <v>72</v>
      </c>
      <c r="G184" s="4" t="s">
        <v>86</v>
      </c>
      <c r="H184" s="4" t="s">
        <v>73</v>
      </c>
      <c r="I184" s="4" t="s">
        <v>57</v>
      </c>
      <c r="J184" s="4" t="s">
        <v>58</v>
      </c>
      <c r="K184" s="4"/>
      <c r="L184" s="4">
        <v>0.22</v>
      </c>
      <c r="M184" s="4" t="s">
        <v>60</v>
      </c>
      <c r="N184" s="4" t="s">
        <v>721</v>
      </c>
    </row>
    <row r="185" spans="1:14" ht="22.5" customHeight="1" x14ac:dyDescent="0.3">
      <c r="A185" s="4" t="s">
        <v>722</v>
      </c>
      <c r="B185" s="4" t="s">
        <v>723</v>
      </c>
      <c r="C185" s="5" t="b">
        <v>1</v>
      </c>
      <c r="D185" s="5" t="b">
        <v>0</v>
      </c>
      <c r="E185" s="5" t="b">
        <v>0</v>
      </c>
      <c r="F185" s="4" t="s">
        <v>72</v>
      </c>
      <c r="G185" s="4" t="s">
        <v>86</v>
      </c>
      <c r="H185" s="4" t="s">
        <v>147</v>
      </c>
      <c r="I185" s="4" t="s">
        <v>661</v>
      </c>
      <c r="J185" s="4" t="s">
        <v>58</v>
      </c>
      <c r="K185" s="4" t="s">
        <v>724</v>
      </c>
      <c r="L185" s="4" t="s">
        <v>725</v>
      </c>
      <c r="M185" s="4" t="s">
        <v>726</v>
      </c>
      <c r="N185" s="4" t="s">
        <v>727</v>
      </c>
    </row>
    <row r="186" spans="1:14" ht="22.5" customHeight="1" x14ac:dyDescent="0.3">
      <c r="A186" s="4" t="s">
        <v>728</v>
      </c>
      <c r="B186" s="4" t="s">
        <v>729</v>
      </c>
      <c r="C186" s="5" t="b">
        <v>1</v>
      </c>
      <c r="D186" s="5" t="b">
        <v>0</v>
      </c>
      <c r="E186" s="5" t="b">
        <v>0</v>
      </c>
      <c r="F186" s="4" t="s">
        <v>72</v>
      </c>
      <c r="G186" s="4" t="s">
        <v>86</v>
      </c>
      <c r="H186" s="4" t="s">
        <v>73</v>
      </c>
      <c r="I186" s="4" t="s">
        <v>507</v>
      </c>
      <c r="J186" s="4" t="s">
        <v>58</v>
      </c>
      <c r="K186" s="4"/>
      <c r="L186" s="4" t="s">
        <v>730</v>
      </c>
      <c r="M186" s="4" t="s">
        <v>60</v>
      </c>
      <c r="N186" s="4" t="s">
        <v>731</v>
      </c>
    </row>
    <row r="187" spans="1:14" ht="22.5" customHeight="1" x14ac:dyDescent="0.3">
      <c r="A187" s="4" t="s">
        <v>732</v>
      </c>
      <c r="B187" s="4" t="s">
        <v>733</v>
      </c>
      <c r="C187" s="5" t="b">
        <v>1</v>
      </c>
      <c r="D187" s="5" t="b">
        <v>0</v>
      </c>
      <c r="E187" s="5" t="b">
        <v>1</v>
      </c>
      <c r="F187" s="4" t="s">
        <v>72</v>
      </c>
      <c r="G187" s="4" t="s">
        <v>86</v>
      </c>
      <c r="H187" s="4" t="s">
        <v>147</v>
      </c>
      <c r="I187" s="4" t="s">
        <v>374</v>
      </c>
      <c r="J187" s="4" t="s">
        <v>177</v>
      </c>
      <c r="K187" s="4">
        <v>258</v>
      </c>
      <c r="L187" s="4"/>
      <c r="M187" s="4" t="s">
        <v>484</v>
      </c>
      <c r="N187" s="4" t="s">
        <v>734</v>
      </c>
    </row>
  </sheetData>
  <dataValidations count="7">
    <dataValidation type="list" allowBlank="1" sqref="G2:G187" xr:uid="{00000000-0002-0000-0100-000000000000}">
      <formula1>"Brackish,Saltwater,Freshwater,Metanalysis"</formula1>
    </dataValidation>
    <dataValidation type="list" allowBlank="1" sqref="N2:N187" xr:uid="{00000000-0002-0000-0100-000001000000}">
      <formula1>"Taxon,Reproduction,Life stage,Particle size,Molecule length,Structure,Molecular origin,State,Microbial uptake,Macrobial uptake,Biofilm,Enzymes,Temperature,Nutrients,Salinity,Solutes,pH,PAR,UV,Suspended particles,Substrate,Advection,Diffusion,Resuspension,"&amp;"Deposition,Rain,Wind,Squamation,Water type,Organism density,Dissolved oxygen,Turbulence,Plankton,Tides,Adsorption,Retention,Chlorophyll-a,DOC,ROS,DOM,Dilution"</formula1>
    </dataValidation>
    <dataValidation type="list" allowBlank="1" sqref="F2:F187" xr:uid="{00000000-0002-0000-0100-000002000000}">
      <formula1>"Observational,Simulation,Metanalysis,Experimental"</formula1>
    </dataValidation>
    <dataValidation type="list" allowBlank="1" sqref="J2:J187" xr:uid="{00000000-0002-0000-0100-000003000000}">
      <formula1>"Mitochondrial,Nuclear,Plastidial,Simulation,Viral,Artificial"</formula1>
    </dataValidation>
    <dataValidation type="list" allowBlank="1" sqref="M2:M187" xr:uid="{00000000-0002-0000-0100-000004000000}">
      <formula1>"Teleost,Simulation,Amphibian,Branchiopod,Amphipod,Decapod,Asteroid,Tunicate,Polychaete,Laminaria (Kelp),Bivalvian,Metanalysis,Mammal,Crustacean,Fungi,Bacteria,Eukaryotes,Commercial puriied DNA,Aquatic Insects (EPT),Cnidarian,Angiosperm / macrophyte,Elasmo"&amp;"branch,Arthropod,Gastropod,Vertebrate,Eucarid,Virus,Isopod,Gastropod,Testudine,Macroalga,Macroinvertebrate"</formula1>
    </dataValidation>
    <dataValidation type="list" allowBlank="1" sqref="H2:H187" xr:uid="{00000000-0002-0000-0100-000005000000}">
      <formula1>"Estuary,Open ocean,Coastal,River,Stream,Lake,Deep ocean,Mesocosm,Microcosm,Metanalysis,Wetland,Pond,Groundwater"</formula1>
    </dataValidation>
    <dataValidation type="list" allowBlank="1" sqref="I2:I187" xr:uid="{00000000-0002-0000-0100-000006000000}">
      <formula1>"Total,Particle-adsorbed,Intracellular,Dissolved,Simulation,Size-fractioned"</formula1>
    </dataValidation>
  </dataValidations>
  <hyperlinks>
    <hyperlink ref="B4" r:id="rId1" xr:uid="{00000000-0004-0000-0100-000000000000}"/>
    <hyperlink ref="B6" r:id="rId2" xr:uid="{00000000-0004-0000-0100-000001000000}"/>
    <hyperlink ref="B7" r:id="rId3" xr:uid="{00000000-0004-0000-0100-000002000000}"/>
    <hyperlink ref="B8" r:id="rId4" xr:uid="{00000000-0004-0000-0100-000003000000}"/>
    <hyperlink ref="B12" r:id="rId5" xr:uid="{00000000-0004-0000-0100-000004000000}"/>
    <hyperlink ref="B13" r:id="rId6" xr:uid="{00000000-0004-0000-0100-000005000000}"/>
    <hyperlink ref="B14" r:id="rId7" xr:uid="{00000000-0004-0000-0100-000006000000}"/>
    <hyperlink ref="B19" r:id="rId8" xr:uid="{00000000-0004-0000-0100-000007000000}"/>
    <hyperlink ref="B21" r:id="rId9" xr:uid="{00000000-0004-0000-0100-000008000000}"/>
    <hyperlink ref="B22" r:id="rId10" xr:uid="{00000000-0004-0000-0100-000009000000}"/>
    <hyperlink ref="B24" r:id="rId11" xr:uid="{00000000-0004-0000-0100-00000A000000}"/>
    <hyperlink ref="B25" r:id="rId12" xr:uid="{00000000-0004-0000-0100-00000B000000}"/>
    <hyperlink ref="B27" r:id="rId13" xr:uid="{00000000-0004-0000-0100-00000C000000}"/>
    <hyperlink ref="B29" r:id="rId14" xr:uid="{00000000-0004-0000-0100-00000D000000}"/>
    <hyperlink ref="B31" r:id="rId15" xr:uid="{00000000-0004-0000-0100-00000E000000}"/>
    <hyperlink ref="B33" r:id="rId16" xr:uid="{00000000-0004-0000-0100-00000F000000}"/>
    <hyperlink ref="B34" r:id="rId17" xr:uid="{00000000-0004-0000-0100-000010000000}"/>
    <hyperlink ref="B36" r:id="rId18" xr:uid="{00000000-0004-0000-0100-000011000000}"/>
    <hyperlink ref="B38" r:id="rId19" xr:uid="{00000000-0004-0000-0100-000012000000}"/>
    <hyperlink ref="B39" r:id="rId20" xr:uid="{00000000-0004-0000-0100-000013000000}"/>
    <hyperlink ref="B40" r:id="rId21" xr:uid="{00000000-0004-0000-0100-000014000000}"/>
    <hyperlink ref="B41" r:id="rId22" xr:uid="{00000000-0004-0000-0100-000015000000}"/>
    <hyperlink ref="B42" r:id="rId23" xr:uid="{00000000-0004-0000-0100-000016000000}"/>
    <hyperlink ref="B43" r:id="rId24" xr:uid="{00000000-0004-0000-0100-000017000000}"/>
    <hyperlink ref="B45" r:id="rId25" xr:uid="{00000000-0004-0000-0100-000018000000}"/>
    <hyperlink ref="B47" r:id="rId26" xr:uid="{00000000-0004-0000-0100-000019000000}"/>
    <hyperlink ref="B50" r:id="rId27" xr:uid="{00000000-0004-0000-0100-00001A000000}"/>
    <hyperlink ref="B51" r:id="rId28" xr:uid="{00000000-0004-0000-0100-00001B000000}"/>
    <hyperlink ref="B52" r:id="rId29" xr:uid="{00000000-0004-0000-0100-00001C000000}"/>
    <hyperlink ref="B56" r:id="rId30" xr:uid="{00000000-0004-0000-0100-00001D000000}"/>
    <hyperlink ref="B57" r:id="rId31" xr:uid="{00000000-0004-0000-0100-00001E000000}"/>
    <hyperlink ref="B61" r:id="rId32" xr:uid="{00000000-0004-0000-0100-00001F000000}"/>
    <hyperlink ref="B62" r:id="rId33" xr:uid="{00000000-0004-0000-0100-000020000000}"/>
    <hyperlink ref="B63" r:id="rId34" xr:uid="{00000000-0004-0000-0100-000021000000}"/>
    <hyperlink ref="B65" r:id="rId35" xr:uid="{00000000-0004-0000-0100-000022000000}"/>
    <hyperlink ref="B74" r:id="rId36" xr:uid="{00000000-0004-0000-0100-000023000000}"/>
    <hyperlink ref="B79" r:id="rId37" xr:uid="{00000000-0004-0000-0100-000024000000}"/>
    <hyperlink ref="B80" r:id="rId38" xr:uid="{00000000-0004-0000-0100-000025000000}"/>
    <hyperlink ref="B84" r:id="rId39" xr:uid="{00000000-0004-0000-0100-000026000000}"/>
    <hyperlink ref="B85" r:id="rId40" xr:uid="{00000000-0004-0000-0100-000027000000}"/>
    <hyperlink ref="B86" r:id="rId41" xr:uid="{00000000-0004-0000-0100-000028000000}"/>
    <hyperlink ref="B87" r:id="rId42" xr:uid="{00000000-0004-0000-0100-000029000000}"/>
    <hyperlink ref="B89" r:id="rId43" xr:uid="{00000000-0004-0000-0100-00002A000000}"/>
    <hyperlink ref="B91" r:id="rId44" xr:uid="{00000000-0004-0000-0100-00002B000000}"/>
    <hyperlink ref="B92" r:id="rId45" xr:uid="{00000000-0004-0000-0100-00002C000000}"/>
    <hyperlink ref="B95" r:id="rId46" xr:uid="{00000000-0004-0000-0100-00002D000000}"/>
    <hyperlink ref="B96" r:id="rId47" xr:uid="{00000000-0004-0000-0100-00002E000000}"/>
    <hyperlink ref="B99" r:id="rId48" xr:uid="{00000000-0004-0000-0100-00002F000000}"/>
    <hyperlink ref="B101" r:id="rId49" xr:uid="{00000000-0004-0000-0100-000030000000}"/>
    <hyperlink ref="B104" r:id="rId50" xr:uid="{00000000-0004-0000-0100-000031000000}"/>
    <hyperlink ref="B105" r:id="rId51" xr:uid="{00000000-0004-0000-0100-000032000000}"/>
    <hyperlink ref="B106" r:id="rId52" xr:uid="{00000000-0004-0000-0100-000033000000}"/>
    <hyperlink ref="B107" r:id="rId53" xr:uid="{00000000-0004-0000-0100-000034000000}"/>
    <hyperlink ref="B109" r:id="rId54" xr:uid="{00000000-0004-0000-0100-000035000000}"/>
    <hyperlink ref="B111" r:id="rId55" xr:uid="{00000000-0004-0000-0100-000036000000}"/>
    <hyperlink ref="B112" r:id="rId56" xr:uid="{00000000-0004-0000-0100-000037000000}"/>
    <hyperlink ref="B114" r:id="rId57" xr:uid="{00000000-0004-0000-0100-000038000000}"/>
    <hyperlink ref="B115" r:id="rId58" xr:uid="{00000000-0004-0000-0100-000039000000}"/>
    <hyperlink ref="B117" r:id="rId59" xr:uid="{00000000-0004-0000-0100-00003A000000}"/>
    <hyperlink ref="B118" r:id="rId60" xr:uid="{00000000-0004-0000-0100-00003B000000}"/>
    <hyperlink ref="B119" r:id="rId61" xr:uid="{00000000-0004-0000-0100-00003C000000}"/>
    <hyperlink ref="B120" r:id="rId62" xr:uid="{00000000-0004-0000-0100-00003D000000}"/>
    <hyperlink ref="B122" r:id="rId63" xr:uid="{00000000-0004-0000-0100-00003E000000}"/>
    <hyperlink ref="B123" r:id="rId64" xr:uid="{00000000-0004-0000-0100-00003F000000}"/>
    <hyperlink ref="B125" r:id="rId65" xr:uid="{00000000-0004-0000-0100-000040000000}"/>
    <hyperlink ref="B127" r:id="rId66" xr:uid="{00000000-0004-0000-0100-000041000000}"/>
    <hyperlink ref="B133" r:id="rId67" xr:uid="{00000000-0004-0000-0100-000042000000}"/>
    <hyperlink ref="B135" r:id="rId68" xr:uid="{00000000-0004-0000-0100-000043000000}"/>
    <hyperlink ref="B137" r:id="rId69" xr:uid="{00000000-0004-0000-0100-000044000000}"/>
    <hyperlink ref="B138" r:id="rId70" xr:uid="{00000000-0004-0000-0100-000045000000}"/>
    <hyperlink ref="B143" r:id="rId71" xr:uid="{00000000-0004-0000-0100-000046000000}"/>
    <hyperlink ref="B144" r:id="rId72" xr:uid="{00000000-0004-0000-0100-000047000000}"/>
    <hyperlink ref="B146" r:id="rId73" xr:uid="{00000000-0004-0000-0100-000048000000}"/>
    <hyperlink ref="B147" r:id="rId74" xr:uid="{00000000-0004-0000-0100-000049000000}"/>
    <hyperlink ref="B149" r:id="rId75" xr:uid="{00000000-0004-0000-0100-00004A000000}"/>
    <hyperlink ref="B152" r:id="rId76" xr:uid="{00000000-0004-0000-0100-00004B000000}"/>
    <hyperlink ref="B153" r:id="rId77" xr:uid="{00000000-0004-0000-0100-00004C000000}"/>
    <hyperlink ref="B154" r:id="rId78" xr:uid="{00000000-0004-0000-0100-00004D000000}"/>
    <hyperlink ref="B156" r:id="rId79" xr:uid="{00000000-0004-0000-0100-00004E000000}"/>
    <hyperlink ref="B159" r:id="rId80" xr:uid="{00000000-0004-0000-0100-00004F000000}"/>
    <hyperlink ref="B163" r:id="rId81" xr:uid="{00000000-0004-0000-0100-000050000000}"/>
    <hyperlink ref="B165" r:id="rId82" xr:uid="{00000000-0004-0000-0100-000051000000}"/>
    <hyperlink ref="B167" r:id="rId83" xr:uid="{00000000-0004-0000-0100-000052000000}"/>
    <hyperlink ref="B168" r:id="rId84" xr:uid="{00000000-0004-0000-0100-000053000000}"/>
    <hyperlink ref="B170" r:id="rId85" xr:uid="{00000000-0004-0000-0100-000054000000}"/>
    <hyperlink ref="B171" r:id="rId86" xr:uid="{00000000-0004-0000-0100-000055000000}"/>
    <hyperlink ref="B172" r:id="rId87" xr:uid="{00000000-0004-0000-0100-000056000000}"/>
    <hyperlink ref="B176" r:id="rId88" xr:uid="{00000000-0004-0000-0100-000057000000}"/>
    <hyperlink ref="B177" r:id="rId89" xr:uid="{00000000-0004-0000-0100-000058000000}"/>
    <hyperlink ref="B178" r:id="rId90" xr:uid="{00000000-0004-0000-0100-000059000000}"/>
    <hyperlink ref="B179" r:id="rId91" xr:uid="{00000000-0004-0000-0100-00005A000000}"/>
    <hyperlink ref="B180" r:id="rId92" xr:uid="{00000000-0004-0000-0100-00005B000000}"/>
    <hyperlink ref="B181" r:id="rId93" xr:uid="{00000000-0004-0000-0100-00005C000000}"/>
    <hyperlink ref="B182" r:id="rId94" xr:uid="{00000000-0004-0000-0100-00005D000000}"/>
    <hyperlink ref="B183" r:id="rId95" xr:uid="{00000000-0004-0000-0100-00005E000000}"/>
    <hyperlink ref="B184" r:id="rId96" xr:uid="{00000000-0004-0000-0100-00005F000000}"/>
  </hyperlinks>
  <pageMargins left="0.7" right="0.7" top="0.75" bottom="0.75" header="0.3" footer="0.3"/>
  <tableParts count="1">
    <tablePart r:id="rId97"/>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50"/>
  <sheetViews>
    <sheetView workbookViewId="0">
      <pane ySplit="1" topLeftCell="A332" activePane="bottomLeft" state="frozen"/>
      <selection pane="bottomLeft" activeCell="B312" sqref="B312"/>
    </sheetView>
  </sheetViews>
  <sheetFormatPr defaultColWidth="14.44140625" defaultRowHeight="15" customHeight="1" x14ac:dyDescent="0.3"/>
  <cols>
    <col min="1" max="1" width="33.44140625" customWidth="1"/>
    <col min="2" max="2" width="37.5546875" customWidth="1"/>
    <col min="3" max="3" width="36.44140625" customWidth="1"/>
    <col min="4" max="4" width="21.33203125" customWidth="1"/>
    <col min="5" max="5" width="18.88671875" customWidth="1"/>
    <col min="6" max="6" width="189.88671875" customWidth="1"/>
    <col min="7" max="27" width="8.6640625" customWidth="1"/>
  </cols>
  <sheetData>
    <row r="1" spans="1:6" ht="18.75" customHeight="1" x14ac:dyDescent="0.3">
      <c r="A1" s="10" t="s">
        <v>38</v>
      </c>
      <c r="B1" s="10" t="s">
        <v>735</v>
      </c>
      <c r="C1" s="10" t="s">
        <v>736</v>
      </c>
      <c r="D1" s="10" t="s">
        <v>43</v>
      </c>
      <c r="E1" s="10" t="s">
        <v>45</v>
      </c>
      <c r="F1" s="10" t="s">
        <v>737</v>
      </c>
    </row>
    <row r="2" spans="1:6" ht="18.75" customHeight="1" x14ac:dyDescent="0.3">
      <c r="A2" s="8" t="s">
        <v>52</v>
      </c>
      <c r="B2" s="8" t="s">
        <v>738</v>
      </c>
      <c r="C2" s="8" t="s">
        <v>61</v>
      </c>
      <c r="D2" s="8" t="str">
        <f>VLOOKUP(A2,Manuscripts!$1:$185,7,FALSE)</f>
        <v>Brackish</v>
      </c>
      <c r="E2" s="8" t="str">
        <f>VLOOKUP(A2,Manuscripts!$1:$185,8,FALSE)</f>
        <v>Estuary</v>
      </c>
      <c r="F2" s="11" t="s">
        <v>739</v>
      </c>
    </row>
    <row r="3" spans="1:6" ht="18.75" customHeight="1" x14ac:dyDescent="0.3">
      <c r="A3" s="8" t="s">
        <v>62</v>
      </c>
      <c r="B3" s="8" t="s">
        <v>740</v>
      </c>
      <c r="C3" s="8" t="s">
        <v>741</v>
      </c>
      <c r="D3" s="8" t="str">
        <f>VLOOKUP(A3,Manuscripts!$1:$185,7,FALSE)</f>
        <v>Saltwater</v>
      </c>
      <c r="E3" s="8" t="str">
        <f>VLOOKUP(A3,Manuscripts!$1:$185,8,FALSE)</f>
        <v>Open ocean</v>
      </c>
      <c r="F3" s="11" t="s">
        <v>742</v>
      </c>
    </row>
    <row r="4" spans="1:6" ht="18.75" customHeight="1" x14ac:dyDescent="0.3">
      <c r="A4" s="1" t="s">
        <v>70</v>
      </c>
      <c r="B4" s="8" t="s">
        <v>743</v>
      </c>
      <c r="C4" s="8" t="s">
        <v>74</v>
      </c>
      <c r="D4" s="8" t="str">
        <f>VLOOKUP(A4,Manuscripts!$1:$185,7,FALSE)</f>
        <v>Saltwater</v>
      </c>
      <c r="E4" s="8" t="str">
        <f>VLOOKUP(A4,Manuscripts!$1:$185,8,FALSE)</f>
        <v>Mesocosm</v>
      </c>
      <c r="F4" s="12" t="s">
        <v>744</v>
      </c>
    </row>
    <row r="5" spans="1:6" ht="18.75" customHeight="1" x14ac:dyDescent="0.3">
      <c r="A5" s="1" t="s">
        <v>75</v>
      </c>
      <c r="B5" s="8" t="s">
        <v>738</v>
      </c>
      <c r="C5" s="8" t="s">
        <v>61</v>
      </c>
      <c r="D5" s="8" t="str">
        <f>VLOOKUP(A5,Manuscripts!$1:$185,7,FALSE)</f>
        <v>Saltwater</v>
      </c>
      <c r="E5" s="8" t="str">
        <f>VLOOKUP(A5,Manuscripts!$1:$185,8,FALSE)</f>
        <v>Coastal</v>
      </c>
      <c r="F5" s="12" t="s">
        <v>745</v>
      </c>
    </row>
    <row r="6" spans="1:6" ht="18.75" customHeight="1" x14ac:dyDescent="0.3">
      <c r="A6" s="1" t="s">
        <v>75</v>
      </c>
      <c r="B6" s="8" t="s">
        <v>738</v>
      </c>
      <c r="C6" s="8" t="s">
        <v>741</v>
      </c>
      <c r="D6" s="8" t="str">
        <f>VLOOKUP(A6,Manuscripts!$1:$185,7,FALSE)</f>
        <v>Saltwater</v>
      </c>
      <c r="E6" s="8" t="str">
        <f>VLOOKUP(A6,Manuscripts!$1:$185,8,FALSE)</f>
        <v>Coastal</v>
      </c>
      <c r="F6" s="12" t="s">
        <v>746</v>
      </c>
    </row>
    <row r="7" spans="1:6" ht="18.75" customHeight="1" x14ac:dyDescent="0.3">
      <c r="A7" s="1" t="s">
        <v>79</v>
      </c>
      <c r="B7" s="8" t="s">
        <v>743</v>
      </c>
      <c r="C7" s="8" t="s">
        <v>232</v>
      </c>
      <c r="D7" s="8" t="str">
        <f>VLOOKUP(A7,Manuscripts!$1:$185,7,FALSE)</f>
        <v>Saltwater</v>
      </c>
      <c r="E7" s="8" t="str">
        <f>VLOOKUP(A7,Manuscripts!$1:$185,8,FALSE)</f>
        <v>Mesocosm</v>
      </c>
      <c r="F7" s="11" t="s">
        <v>747</v>
      </c>
    </row>
    <row r="8" spans="1:6" ht="18.75" customHeight="1" x14ac:dyDescent="0.3">
      <c r="A8" s="8" t="s">
        <v>79</v>
      </c>
      <c r="B8" s="8" t="s">
        <v>748</v>
      </c>
      <c r="C8" s="8" t="s">
        <v>524</v>
      </c>
      <c r="D8" s="8" t="str">
        <f>VLOOKUP(A8,Manuscripts!$1:$185,7,FALSE)</f>
        <v>Saltwater</v>
      </c>
      <c r="E8" s="8" t="str">
        <f>VLOOKUP(A8,Manuscripts!$1:$185,8,FALSE)</f>
        <v>Mesocosm</v>
      </c>
      <c r="F8" s="11" t="s">
        <v>749</v>
      </c>
    </row>
    <row r="9" spans="1:6" ht="18.75" customHeight="1" x14ac:dyDescent="0.3">
      <c r="A9" s="8" t="s">
        <v>84</v>
      </c>
      <c r="B9" s="8" t="s">
        <v>738</v>
      </c>
      <c r="C9" s="8" t="s">
        <v>199</v>
      </c>
      <c r="D9" s="8" t="str">
        <f>VLOOKUP(A9,Manuscripts!$1:$185,7,FALSE)</f>
        <v>Freshwater</v>
      </c>
      <c r="E9" s="8" t="str">
        <f>VLOOKUP(A9,Manuscripts!$1:$185,8,FALSE)</f>
        <v>Stream, Lake</v>
      </c>
      <c r="F9" s="13" t="s">
        <v>750</v>
      </c>
    </row>
    <row r="10" spans="1:6" ht="18.75" customHeight="1" x14ac:dyDescent="0.3">
      <c r="A10" s="8" t="s">
        <v>84</v>
      </c>
      <c r="B10" s="8" t="s">
        <v>738</v>
      </c>
      <c r="C10" s="8" t="s">
        <v>61</v>
      </c>
      <c r="D10" s="8" t="str">
        <f>VLOOKUP(A10,Manuscripts!$1:$185,7,FALSE)</f>
        <v>Freshwater</v>
      </c>
      <c r="E10" s="8" t="str">
        <f>VLOOKUP(A10,Manuscripts!$1:$185,8,FALSE)</f>
        <v>Stream, Lake</v>
      </c>
      <c r="F10" s="13" t="s">
        <v>751</v>
      </c>
    </row>
    <row r="11" spans="1:6" ht="18.75" customHeight="1" x14ac:dyDescent="0.3">
      <c r="A11" s="8" t="s">
        <v>91</v>
      </c>
      <c r="B11" s="8" t="s">
        <v>738</v>
      </c>
      <c r="C11" s="8" t="s">
        <v>61</v>
      </c>
      <c r="D11" s="8" t="str">
        <f>VLOOKUP(A11,Manuscripts!$1:$185,7,FALSE)</f>
        <v>Freshwater</v>
      </c>
      <c r="E11" s="8" t="str">
        <f>VLOOKUP(A11,Manuscripts!$1:$185,8,FALSE)</f>
        <v>Stream</v>
      </c>
      <c r="F11" s="13" t="s">
        <v>752</v>
      </c>
    </row>
    <row r="12" spans="1:6" ht="18.75" customHeight="1" x14ac:dyDescent="0.3">
      <c r="A12" s="8" t="s">
        <v>91</v>
      </c>
      <c r="B12" s="8" t="s">
        <v>753</v>
      </c>
      <c r="C12" s="8" t="s">
        <v>331</v>
      </c>
      <c r="D12" s="8" t="str">
        <f>VLOOKUP(A12,Manuscripts!$1:$185,7,FALSE)</f>
        <v>Freshwater</v>
      </c>
      <c r="E12" s="8" t="str">
        <f>VLOOKUP(A12,Manuscripts!$1:$185,8,FALSE)</f>
        <v>Stream</v>
      </c>
      <c r="F12" s="12" t="s">
        <v>754</v>
      </c>
    </row>
    <row r="13" spans="1:6" ht="18.75" customHeight="1" x14ac:dyDescent="0.3">
      <c r="A13" s="1" t="s">
        <v>95</v>
      </c>
      <c r="B13" s="8" t="s">
        <v>738</v>
      </c>
      <c r="C13" s="8" t="s">
        <v>98</v>
      </c>
      <c r="D13" s="8" t="str">
        <f>VLOOKUP(A13,Manuscripts!$1:$185,7,FALSE)</f>
        <v>Saltwater</v>
      </c>
      <c r="E13" s="8" t="str">
        <f>VLOOKUP(A13,Manuscripts!$1:$185,8,FALSE)</f>
        <v>Coastal, Estuary</v>
      </c>
      <c r="F13" s="12" t="s">
        <v>755</v>
      </c>
    </row>
    <row r="14" spans="1:6" ht="22.5" customHeight="1" x14ac:dyDescent="0.3">
      <c r="A14" s="1" t="s">
        <v>99</v>
      </c>
      <c r="B14" s="8" t="s">
        <v>738</v>
      </c>
      <c r="C14" s="8" t="s">
        <v>61</v>
      </c>
      <c r="D14" s="8" t="str">
        <f>VLOOKUP(A14,Manuscripts!$1:$185,7,FALSE)</f>
        <v>Saltwater</v>
      </c>
      <c r="E14" s="8" t="str">
        <f>VLOOKUP(A14,Manuscripts!$1:$185,8,FALSE)</f>
        <v>Coastal</v>
      </c>
      <c r="F14" s="12" t="s">
        <v>756</v>
      </c>
    </row>
    <row r="15" spans="1:6" ht="22.5" customHeight="1" x14ac:dyDescent="0.3">
      <c r="A15" s="1" t="s">
        <v>103</v>
      </c>
      <c r="B15" s="8" t="s">
        <v>738</v>
      </c>
      <c r="C15" s="8" t="s">
        <v>106</v>
      </c>
      <c r="D15" s="8" t="str">
        <f>VLOOKUP(A15,Manuscripts!$1:$185,7,FALSE)</f>
        <v>Freshwater</v>
      </c>
      <c r="E15" s="8" t="str">
        <f>VLOOKUP(A15,Manuscripts!$1:$185,8,FALSE)</f>
        <v>River</v>
      </c>
      <c r="F15" s="13" t="s">
        <v>757</v>
      </c>
    </row>
    <row r="16" spans="1:6" ht="22.5" customHeight="1" x14ac:dyDescent="0.3">
      <c r="A16" s="1" t="s">
        <v>103</v>
      </c>
      <c r="B16" s="8" t="s">
        <v>738</v>
      </c>
      <c r="C16" s="8" t="s">
        <v>61</v>
      </c>
      <c r="D16" s="8" t="str">
        <f>VLOOKUP(A16,Manuscripts!$1:$185,7,FALSE)</f>
        <v>Freshwater</v>
      </c>
      <c r="E16" s="8" t="str">
        <f>VLOOKUP(A16,Manuscripts!$1:$185,8,FALSE)</f>
        <v>River</v>
      </c>
      <c r="F16" s="13" t="s">
        <v>758</v>
      </c>
    </row>
    <row r="17" spans="1:6" ht="22.5" customHeight="1" x14ac:dyDescent="0.3">
      <c r="A17" s="8" t="s">
        <v>107</v>
      </c>
      <c r="B17" s="8" t="s">
        <v>743</v>
      </c>
      <c r="C17" s="8" t="s">
        <v>74</v>
      </c>
      <c r="D17" s="8" t="str">
        <f>VLOOKUP(A17,Manuscripts!$1:$185,7,FALSE)</f>
        <v>Metanalysis</v>
      </c>
      <c r="E17" s="8" t="str">
        <f>VLOOKUP(A17,Manuscripts!$1:$185,8,FALSE)</f>
        <v>Metanalysis</v>
      </c>
      <c r="F17" s="11" t="s">
        <v>759</v>
      </c>
    </row>
    <row r="18" spans="1:6" ht="22.5" customHeight="1" x14ac:dyDescent="0.3">
      <c r="A18" s="8" t="s">
        <v>107</v>
      </c>
      <c r="B18" s="8" t="s">
        <v>743</v>
      </c>
      <c r="C18" s="8" t="s">
        <v>760</v>
      </c>
      <c r="D18" s="8" t="str">
        <f>VLOOKUP(A18,Manuscripts!$1:$185,7,FALSE)</f>
        <v>Metanalysis</v>
      </c>
      <c r="E18" s="8" t="str">
        <f>VLOOKUP(A18,Manuscripts!$1:$185,8,FALSE)</f>
        <v>Metanalysis</v>
      </c>
      <c r="F18" s="11" t="s">
        <v>761</v>
      </c>
    </row>
    <row r="19" spans="1:6" ht="15.75" customHeight="1" x14ac:dyDescent="0.3">
      <c r="A19" s="8" t="s">
        <v>107</v>
      </c>
      <c r="B19" s="8" t="s">
        <v>743</v>
      </c>
      <c r="C19" s="8" t="s">
        <v>762</v>
      </c>
      <c r="D19" s="8" t="str">
        <f>VLOOKUP(A19,Manuscripts!$1:$185,7,FALSE)</f>
        <v>Metanalysis</v>
      </c>
      <c r="E19" s="8" t="str">
        <f>VLOOKUP(A19,Manuscripts!$1:$185,8,FALSE)</f>
        <v>Metanalysis</v>
      </c>
      <c r="F19" s="11" t="s">
        <v>763</v>
      </c>
    </row>
    <row r="20" spans="1:6" ht="15.75" customHeight="1" x14ac:dyDescent="0.3">
      <c r="A20" s="8" t="s">
        <v>112</v>
      </c>
      <c r="B20" s="8" t="s">
        <v>764</v>
      </c>
      <c r="C20" s="8" t="s">
        <v>149</v>
      </c>
      <c r="D20" s="8" t="str">
        <f>VLOOKUP(A20,Manuscripts!$1:$185,7,FALSE)</f>
        <v>Freshwater</v>
      </c>
      <c r="E20" s="8" t="str">
        <f>VLOOKUP(A20,Manuscripts!$1:$185,8,FALSE)</f>
        <v>Pond</v>
      </c>
      <c r="F20" s="11" t="s">
        <v>765</v>
      </c>
    </row>
    <row r="21" spans="1:6" ht="15.75" customHeight="1" x14ac:dyDescent="0.3">
      <c r="A21" s="8" t="s">
        <v>112</v>
      </c>
      <c r="B21" s="8" t="s">
        <v>766</v>
      </c>
      <c r="C21" s="8" t="s">
        <v>767</v>
      </c>
      <c r="D21" s="8" t="str">
        <f>VLOOKUP(A21,Manuscripts!$1:$185,7,FALSE)</f>
        <v>Freshwater</v>
      </c>
      <c r="E21" s="8" t="str">
        <f>VLOOKUP(A21,Manuscripts!$1:$185,8,FALSE)</f>
        <v>Pond</v>
      </c>
      <c r="F21" s="11" t="s">
        <v>768</v>
      </c>
    </row>
    <row r="22" spans="1:6" ht="15.75" customHeight="1" x14ac:dyDescent="0.3">
      <c r="A22" s="8" t="s">
        <v>112</v>
      </c>
      <c r="B22" s="8" t="s">
        <v>766</v>
      </c>
      <c r="C22" s="8" t="s">
        <v>769</v>
      </c>
      <c r="D22" s="8" t="str">
        <f>VLOOKUP(A22,Manuscripts!$1:$185,7,FALSE)</f>
        <v>Freshwater</v>
      </c>
      <c r="E22" s="8" t="str">
        <f>VLOOKUP(A22,Manuscripts!$1:$185,8,FALSE)</f>
        <v>Pond</v>
      </c>
      <c r="F22" s="11" t="s">
        <v>770</v>
      </c>
    </row>
    <row r="23" spans="1:6" ht="15.75" customHeight="1" x14ac:dyDescent="0.3">
      <c r="A23" s="8" t="s">
        <v>112</v>
      </c>
      <c r="B23" s="8" t="s">
        <v>766</v>
      </c>
      <c r="C23" s="8" t="s">
        <v>771</v>
      </c>
      <c r="D23" s="8" t="str">
        <f>VLOOKUP(A23,Manuscripts!$1:$185,7,FALSE)</f>
        <v>Freshwater</v>
      </c>
      <c r="E23" s="8" t="str">
        <f>VLOOKUP(A23,Manuscripts!$1:$185,8,FALSE)</f>
        <v>Pond</v>
      </c>
      <c r="F23" s="11" t="s">
        <v>770</v>
      </c>
    </row>
    <row r="24" spans="1:6" ht="15.75" customHeight="1" x14ac:dyDescent="0.3">
      <c r="A24" s="8" t="s">
        <v>117</v>
      </c>
      <c r="B24" s="8" t="s">
        <v>772</v>
      </c>
      <c r="C24" s="8" t="s">
        <v>773</v>
      </c>
      <c r="D24" s="8" t="str">
        <f>VLOOKUP(A24,Manuscripts!$1:$185,7,FALSE)</f>
        <v>Freshwater</v>
      </c>
      <c r="E24" s="8" t="str">
        <f>VLOOKUP(A24,Manuscripts!$1:$185,8,FALSE)</f>
        <v>Lake</v>
      </c>
      <c r="F24" s="11" t="s">
        <v>774</v>
      </c>
    </row>
    <row r="25" spans="1:6" ht="15.75" customHeight="1" x14ac:dyDescent="0.3">
      <c r="A25" s="8" t="s">
        <v>117</v>
      </c>
      <c r="B25" s="8" t="s">
        <v>775</v>
      </c>
      <c r="C25" s="8" t="s">
        <v>120</v>
      </c>
      <c r="D25" s="8" t="str">
        <f>VLOOKUP(A25,Manuscripts!$1:$185,7,FALSE)</f>
        <v>Freshwater</v>
      </c>
      <c r="E25" s="8" t="str">
        <f>VLOOKUP(A25,Manuscripts!$1:$185,8,FALSE)</f>
        <v>Lake</v>
      </c>
      <c r="F25" s="11" t="s">
        <v>776</v>
      </c>
    </row>
    <row r="26" spans="1:6" ht="15.75" customHeight="1" x14ac:dyDescent="0.3">
      <c r="A26" s="1" t="s">
        <v>121</v>
      </c>
      <c r="B26" s="8" t="s">
        <v>738</v>
      </c>
      <c r="C26" s="8" t="s">
        <v>127</v>
      </c>
      <c r="D26" s="8" t="str">
        <f>VLOOKUP(A26,Manuscripts!$1:$185,7,FALSE)</f>
        <v>Freshwater</v>
      </c>
      <c r="E26" s="8" t="str">
        <f>VLOOKUP(A26,Manuscripts!$1:$185,8,FALSE)</f>
        <v>Lake, Stream</v>
      </c>
      <c r="F26" s="13" t="s">
        <v>777</v>
      </c>
    </row>
    <row r="27" spans="1:6" ht="15.75" customHeight="1" x14ac:dyDescent="0.3">
      <c r="A27" s="1" t="s">
        <v>121</v>
      </c>
      <c r="B27" s="8" t="s">
        <v>738</v>
      </c>
      <c r="C27" s="8" t="s">
        <v>273</v>
      </c>
      <c r="D27" s="8" t="str">
        <f>VLOOKUP(A27,Manuscripts!$1:$185,7,FALSE)</f>
        <v>Freshwater</v>
      </c>
      <c r="E27" s="8" t="str">
        <f>VLOOKUP(A27,Manuscripts!$1:$185,8,FALSE)</f>
        <v>Lake, Stream</v>
      </c>
      <c r="F27" s="13" t="s">
        <v>778</v>
      </c>
    </row>
    <row r="28" spans="1:6" ht="15.75" customHeight="1" x14ac:dyDescent="0.3">
      <c r="A28" s="1" t="s">
        <v>128</v>
      </c>
      <c r="B28" s="8" t="s">
        <v>743</v>
      </c>
      <c r="C28" s="8" t="s">
        <v>232</v>
      </c>
      <c r="D28" s="8" t="str">
        <f>VLOOKUP(A28,Manuscripts!$1:$185,7,FALSE)</f>
        <v>Freshwater</v>
      </c>
      <c r="E28" s="8" t="str">
        <f>VLOOKUP(A28,Manuscripts!$1:$185,8,FALSE)</f>
        <v>River</v>
      </c>
      <c r="F28" s="12" t="s">
        <v>779</v>
      </c>
    </row>
    <row r="29" spans="1:6" ht="15.75" customHeight="1" x14ac:dyDescent="0.3">
      <c r="A29" s="1" t="s">
        <v>128</v>
      </c>
      <c r="B29" s="8" t="s">
        <v>743</v>
      </c>
      <c r="C29" s="8" t="s">
        <v>372</v>
      </c>
      <c r="D29" s="8" t="str">
        <f>VLOOKUP(A29,Manuscripts!$1:$185,7,FALSE)</f>
        <v>Freshwater</v>
      </c>
      <c r="E29" s="8" t="str">
        <f>VLOOKUP(A29,Manuscripts!$1:$185,8,FALSE)</f>
        <v>River</v>
      </c>
      <c r="F29" s="12" t="s">
        <v>780</v>
      </c>
    </row>
    <row r="30" spans="1:6" ht="15.75" customHeight="1" x14ac:dyDescent="0.3">
      <c r="A30" s="1" t="s">
        <v>131</v>
      </c>
      <c r="B30" s="8" t="s">
        <v>753</v>
      </c>
      <c r="C30" s="8" t="s">
        <v>376</v>
      </c>
      <c r="D30" s="8" t="str">
        <f>VLOOKUP(A30,Manuscripts!$1:$185,7,FALSE)</f>
        <v>Freshwater</v>
      </c>
      <c r="E30" s="8" t="str">
        <f>VLOOKUP(A30,Manuscripts!$1:$185,8,FALSE)</f>
        <v>Lake</v>
      </c>
      <c r="F30" s="12" t="s">
        <v>781</v>
      </c>
    </row>
    <row r="31" spans="1:6" ht="15.75" customHeight="1" x14ac:dyDescent="0.3">
      <c r="A31" s="1" t="s">
        <v>131</v>
      </c>
      <c r="B31" s="8" t="s">
        <v>743</v>
      </c>
      <c r="C31" s="8" t="s">
        <v>372</v>
      </c>
      <c r="D31" s="8" t="str">
        <f>VLOOKUP(A31,Manuscripts!$1:$185,7,FALSE)</f>
        <v>Freshwater</v>
      </c>
      <c r="E31" s="8" t="str">
        <f>VLOOKUP(A31,Manuscripts!$1:$185,8,FALSE)</f>
        <v>Lake</v>
      </c>
      <c r="F31" s="12" t="s">
        <v>782</v>
      </c>
    </row>
    <row r="32" spans="1:6" ht="15.75" customHeight="1" x14ac:dyDescent="0.3">
      <c r="A32" s="1" t="s">
        <v>135</v>
      </c>
      <c r="B32" s="8" t="s">
        <v>783</v>
      </c>
      <c r="C32" s="8" t="s">
        <v>139</v>
      </c>
      <c r="D32" s="8" t="str">
        <f>VLOOKUP(A32,Manuscripts!$1:$185,7,FALSE)</f>
        <v>Freshwater</v>
      </c>
      <c r="E32" s="8" t="str">
        <f>VLOOKUP(A32,Manuscripts!$1:$185,8,FALSE)</f>
        <v>Mesocosm</v>
      </c>
      <c r="F32" s="12" t="s">
        <v>784</v>
      </c>
    </row>
    <row r="33" spans="1:6" ht="15.75" customHeight="1" x14ac:dyDescent="0.3">
      <c r="A33" s="1" t="s">
        <v>140</v>
      </c>
      <c r="B33" s="8" t="s">
        <v>743</v>
      </c>
      <c r="C33" s="8" t="s">
        <v>232</v>
      </c>
      <c r="D33" s="8" t="str">
        <f>VLOOKUP(A33,Manuscripts!$1:$185,7,FALSE)</f>
        <v>Freshwater</v>
      </c>
      <c r="E33" s="8" t="str">
        <f>VLOOKUP(A33,Manuscripts!$1:$185,8,FALSE)</f>
        <v>Mesocosm</v>
      </c>
      <c r="F33" s="12" t="s">
        <v>785</v>
      </c>
    </row>
    <row r="34" spans="1:6" ht="15.75" customHeight="1" x14ac:dyDescent="0.3">
      <c r="A34" s="1" t="s">
        <v>140</v>
      </c>
      <c r="B34" s="8" t="s">
        <v>772</v>
      </c>
      <c r="C34" s="8" t="s">
        <v>786</v>
      </c>
      <c r="D34" s="8" t="str">
        <f>VLOOKUP(A34,Manuscripts!$1:$185,7,FALSE)</f>
        <v>Freshwater</v>
      </c>
      <c r="E34" s="8" t="str">
        <f>VLOOKUP(A34,Manuscripts!$1:$185,8,FALSE)</f>
        <v>Mesocosm</v>
      </c>
      <c r="F34" s="12" t="s">
        <v>787</v>
      </c>
    </row>
    <row r="35" spans="1:6" ht="15.75" customHeight="1" x14ac:dyDescent="0.3">
      <c r="A35" s="8" t="s">
        <v>145</v>
      </c>
      <c r="B35" s="8" t="s">
        <v>788</v>
      </c>
      <c r="C35" s="8" t="s">
        <v>149</v>
      </c>
      <c r="D35" s="8" t="str">
        <f>VLOOKUP(A35,Manuscripts!$1:$185,7,FALSE)</f>
        <v>Freshwater</v>
      </c>
      <c r="E35" s="8" t="str">
        <f>VLOOKUP(A35,Manuscripts!$1:$185,8,FALSE)</f>
        <v>Microcosm</v>
      </c>
      <c r="F35" s="11" t="s">
        <v>789</v>
      </c>
    </row>
    <row r="36" spans="1:6" ht="15.75" customHeight="1" x14ac:dyDescent="0.3">
      <c r="A36" s="1" t="s">
        <v>145</v>
      </c>
      <c r="B36" s="8" t="s">
        <v>753</v>
      </c>
      <c r="C36" s="8" t="s">
        <v>640</v>
      </c>
      <c r="D36" s="8" t="str">
        <f>VLOOKUP(A36,Manuscripts!$1:$185,7,FALSE)</f>
        <v>Freshwater</v>
      </c>
      <c r="E36" s="8" t="str">
        <f>VLOOKUP(A36,Manuscripts!$1:$185,8,FALSE)</f>
        <v>Microcosm</v>
      </c>
      <c r="F36" s="12" t="s">
        <v>790</v>
      </c>
    </row>
    <row r="37" spans="1:6" ht="15.75" customHeight="1" x14ac:dyDescent="0.3">
      <c r="A37" s="8" t="s">
        <v>150</v>
      </c>
      <c r="B37" s="8" t="s">
        <v>764</v>
      </c>
      <c r="C37" s="8" t="s">
        <v>727</v>
      </c>
      <c r="D37" s="8" t="str">
        <f>VLOOKUP(A37,Manuscripts!$1:$185,7,FALSE)</f>
        <v>Freshwater</v>
      </c>
      <c r="E37" s="8" t="str">
        <f>VLOOKUP(A37,Manuscripts!$1:$185,8,FALSE)</f>
        <v>Mesocosm</v>
      </c>
      <c r="F37" s="11" t="s">
        <v>789</v>
      </c>
    </row>
    <row r="38" spans="1:6" ht="15.75" customHeight="1" x14ac:dyDescent="0.3">
      <c r="A38" s="1" t="s">
        <v>150</v>
      </c>
      <c r="B38" s="8" t="s">
        <v>791</v>
      </c>
      <c r="C38" s="8" t="s">
        <v>792</v>
      </c>
      <c r="D38" s="8" t="str">
        <f>VLOOKUP(A38,Manuscripts!$1:$185,7,FALSE)</f>
        <v>Freshwater</v>
      </c>
      <c r="E38" s="8" t="str">
        <f>VLOOKUP(A38,Manuscripts!$1:$185,8,FALSE)</f>
        <v>Mesocosm</v>
      </c>
      <c r="F38" s="12" t="s">
        <v>793</v>
      </c>
    </row>
    <row r="39" spans="1:6" ht="15.75" customHeight="1" x14ac:dyDescent="0.3">
      <c r="A39" s="1" t="s">
        <v>150</v>
      </c>
      <c r="B39" s="8" t="s">
        <v>791</v>
      </c>
      <c r="C39" s="8" t="s">
        <v>794</v>
      </c>
      <c r="D39" s="8" t="str">
        <f>VLOOKUP(A39,Manuscripts!$1:$185,7,FALSE)</f>
        <v>Freshwater</v>
      </c>
      <c r="E39" s="8" t="str">
        <f>VLOOKUP(A39,Manuscripts!$1:$185,8,FALSE)</f>
        <v>Mesocosm</v>
      </c>
      <c r="F39" s="12" t="s">
        <v>795</v>
      </c>
    </row>
    <row r="40" spans="1:6" ht="15.75" customHeight="1" x14ac:dyDescent="0.3">
      <c r="A40" s="1" t="s">
        <v>150</v>
      </c>
      <c r="B40" s="8" t="s">
        <v>796</v>
      </c>
      <c r="C40" s="8" t="s">
        <v>797</v>
      </c>
      <c r="D40" s="8" t="str">
        <f>VLOOKUP(A40,Manuscripts!$1:$185,7,FALSE)</f>
        <v>Freshwater</v>
      </c>
      <c r="E40" s="8" t="str">
        <f>VLOOKUP(A40,Manuscripts!$1:$185,8,FALSE)</f>
        <v>Mesocosm</v>
      </c>
      <c r="F40" s="12" t="s">
        <v>798</v>
      </c>
    </row>
    <row r="41" spans="1:6" ht="15.75" customHeight="1" x14ac:dyDescent="0.3">
      <c r="A41" s="1" t="s">
        <v>155</v>
      </c>
      <c r="B41" s="8" t="s">
        <v>799</v>
      </c>
      <c r="C41" s="8" t="s">
        <v>640</v>
      </c>
      <c r="D41" s="8" t="str">
        <f>VLOOKUP(A41,Manuscripts!$1:$185,7,FALSE)</f>
        <v>Freshwater</v>
      </c>
      <c r="E41" s="8" t="str">
        <f>VLOOKUP(A41,Manuscripts!$1:$185,8,FALSE)</f>
        <v>Mesocosm</v>
      </c>
      <c r="F41" s="12" t="s">
        <v>800</v>
      </c>
    </row>
    <row r="42" spans="1:6" ht="15.75" customHeight="1" x14ac:dyDescent="0.3">
      <c r="A42" s="1" t="s">
        <v>155</v>
      </c>
      <c r="B42" s="8" t="s">
        <v>743</v>
      </c>
      <c r="C42" s="8" t="s">
        <v>801</v>
      </c>
      <c r="D42" s="8" t="str">
        <f>VLOOKUP(A42,Manuscripts!$1:$185,7,FALSE)</f>
        <v>Freshwater</v>
      </c>
      <c r="E42" s="8" t="str">
        <f>VLOOKUP(A42,Manuscripts!$1:$185,8,FALSE)</f>
        <v>Mesocosm</v>
      </c>
      <c r="F42" s="12" t="s">
        <v>802</v>
      </c>
    </row>
    <row r="43" spans="1:6" ht="15.75" customHeight="1" x14ac:dyDescent="0.3">
      <c r="A43" s="1" t="s">
        <v>155</v>
      </c>
      <c r="B43" s="8" t="s">
        <v>791</v>
      </c>
      <c r="C43" s="8" t="s">
        <v>792</v>
      </c>
      <c r="D43" s="8" t="str">
        <f>VLOOKUP(A43,Manuscripts!$1:$185,7,FALSE)</f>
        <v>Freshwater</v>
      </c>
      <c r="E43" s="8" t="str">
        <f>VLOOKUP(A43,Manuscripts!$1:$185,8,FALSE)</f>
        <v>Mesocosm</v>
      </c>
      <c r="F43" s="12" t="s">
        <v>793</v>
      </c>
    </row>
    <row r="44" spans="1:6" ht="15.75" customHeight="1" x14ac:dyDescent="0.3">
      <c r="A44" s="1" t="s">
        <v>155</v>
      </c>
      <c r="B44" s="8" t="s">
        <v>796</v>
      </c>
      <c r="C44" s="8" t="s">
        <v>803</v>
      </c>
      <c r="D44" s="8" t="str">
        <f>VLOOKUP(A44,Manuscripts!$1:$185,7,FALSE)</f>
        <v>Freshwater</v>
      </c>
      <c r="E44" s="8" t="str">
        <f>VLOOKUP(A44,Manuscripts!$1:$185,8,FALSE)</f>
        <v>Mesocosm</v>
      </c>
      <c r="F44" s="12" t="s">
        <v>804</v>
      </c>
    </row>
    <row r="45" spans="1:6" ht="15.75" customHeight="1" x14ac:dyDescent="0.3">
      <c r="A45" s="1" t="s">
        <v>155</v>
      </c>
      <c r="B45" s="8" t="s">
        <v>753</v>
      </c>
      <c r="C45" s="8" t="s">
        <v>805</v>
      </c>
      <c r="D45" s="8" t="str">
        <f>VLOOKUP(A45,Manuscripts!$1:$185,7,FALSE)</f>
        <v>Freshwater</v>
      </c>
      <c r="E45" s="8" t="str">
        <f>VLOOKUP(A45,Manuscripts!$1:$185,8,FALSE)</f>
        <v>Mesocosm</v>
      </c>
      <c r="F45" s="12" t="s">
        <v>806</v>
      </c>
    </row>
    <row r="46" spans="1:6" ht="15.75" customHeight="1" x14ac:dyDescent="0.3">
      <c r="A46" s="1" t="s">
        <v>159</v>
      </c>
      <c r="B46" s="8" t="s">
        <v>753</v>
      </c>
      <c r="C46" s="8" t="s">
        <v>331</v>
      </c>
      <c r="D46" s="8" t="str">
        <f>VLOOKUP(A46,Manuscripts!$1:$185,7,FALSE)</f>
        <v>Saltwater</v>
      </c>
      <c r="E46" s="8" t="str">
        <f>VLOOKUP(A46,Manuscripts!$1:$185,8,FALSE)</f>
        <v>Mesocosm</v>
      </c>
      <c r="F46" s="12" t="s">
        <v>807</v>
      </c>
    </row>
    <row r="47" spans="1:6" ht="15.75" customHeight="1" x14ac:dyDescent="0.3">
      <c r="A47" s="1" t="s">
        <v>159</v>
      </c>
      <c r="B47" s="8" t="s">
        <v>764</v>
      </c>
      <c r="C47" s="8" t="s">
        <v>727</v>
      </c>
      <c r="D47" s="8" t="str">
        <f>VLOOKUP(A47,Manuscripts!$1:$185,7,FALSE)</f>
        <v>Saltwater</v>
      </c>
      <c r="E47" s="8" t="str">
        <f>VLOOKUP(A47,Manuscripts!$1:$185,8,FALSE)</f>
        <v>Mesocosm</v>
      </c>
      <c r="F47" s="11" t="s">
        <v>808</v>
      </c>
    </row>
    <row r="48" spans="1:6" ht="15.75" customHeight="1" x14ac:dyDescent="0.3">
      <c r="A48" s="8" t="s">
        <v>163</v>
      </c>
      <c r="B48" s="8" t="s">
        <v>738</v>
      </c>
      <c r="C48" s="8" t="s">
        <v>61</v>
      </c>
      <c r="D48" s="8" t="str">
        <f>VLOOKUP(A48,Manuscripts!$1:$185,7,FALSE)</f>
        <v>Freshwater</v>
      </c>
      <c r="E48" s="8" t="str">
        <f>VLOOKUP(A48,Manuscripts!$1:$185,8,FALSE)</f>
        <v>River</v>
      </c>
      <c r="F48" s="13" t="s">
        <v>809</v>
      </c>
    </row>
    <row r="49" spans="1:6" ht="15.75" customHeight="1" x14ac:dyDescent="0.3">
      <c r="A49" s="8" t="s">
        <v>167</v>
      </c>
      <c r="B49" s="8" t="s">
        <v>738</v>
      </c>
      <c r="C49" s="8" t="s">
        <v>61</v>
      </c>
      <c r="D49" s="8" t="str">
        <f>VLOOKUP(A49,Manuscripts!$1:$185,7,FALSE)</f>
        <v>Saltwater</v>
      </c>
      <c r="E49" s="8" t="str">
        <f>VLOOKUP(A49,Manuscripts!$1:$185,8,FALSE)</f>
        <v>Coastal</v>
      </c>
      <c r="F49" s="11" t="s">
        <v>810</v>
      </c>
    </row>
    <row r="50" spans="1:6" ht="15.75" customHeight="1" x14ac:dyDescent="0.3">
      <c r="A50" s="1" t="s">
        <v>169</v>
      </c>
      <c r="B50" s="8" t="s">
        <v>811</v>
      </c>
      <c r="C50" s="8" t="s">
        <v>173</v>
      </c>
      <c r="D50" s="8" t="str">
        <f>VLOOKUP(A50,Manuscripts!$1:$185,7,FALSE)</f>
        <v>Freshwater</v>
      </c>
      <c r="E50" s="8" t="str">
        <f>VLOOKUP(A50,Manuscripts!$1:$185,8,FALSE)</f>
        <v>Pond</v>
      </c>
      <c r="F50" s="12" t="s">
        <v>812</v>
      </c>
    </row>
    <row r="51" spans="1:6" ht="15.75" customHeight="1" x14ac:dyDescent="0.3">
      <c r="A51" s="8" t="s">
        <v>174</v>
      </c>
      <c r="B51" s="8" t="s">
        <v>738</v>
      </c>
      <c r="C51" s="8" t="s">
        <v>61</v>
      </c>
      <c r="D51" s="8" t="str">
        <f>VLOOKUP(A51,Manuscripts!$1:$185,7,FALSE)</f>
        <v>Freshwater</v>
      </c>
      <c r="E51" s="8" t="str">
        <f>VLOOKUP(A51,Manuscripts!$1:$185,8,FALSE)</f>
        <v>Stream, Wetland</v>
      </c>
      <c r="F51" s="13" t="s">
        <v>813</v>
      </c>
    </row>
    <row r="52" spans="1:6" ht="15.75" customHeight="1" x14ac:dyDescent="0.3">
      <c r="A52" s="1" t="s">
        <v>178</v>
      </c>
      <c r="B52" s="8" t="s">
        <v>743</v>
      </c>
      <c r="C52" s="8" t="s">
        <v>181</v>
      </c>
      <c r="D52" s="8" t="str">
        <f>VLOOKUP(A52,Manuscripts!$1:$185,7,FALSE)</f>
        <v>Freshwater</v>
      </c>
      <c r="E52" s="8" t="str">
        <f>VLOOKUP(A52,Manuscripts!$1:$185,8,FALSE)</f>
        <v>Mesocosm</v>
      </c>
      <c r="F52" s="12" t="s">
        <v>814</v>
      </c>
    </row>
    <row r="53" spans="1:6" ht="15.75" customHeight="1" x14ac:dyDescent="0.3">
      <c r="A53" s="8" t="s">
        <v>182</v>
      </c>
      <c r="B53" s="8" t="s">
        <v>764</v>
      </c>
      <c r="C53" s="8" t="s">
        <v>815</v>
      </c>
      <c r="D53" s="8" t="str">
        <f>VLOOKUP(A53,Manuscripts!$1:$185,7,FALSE)</f>
        <v>Freshwater</v>
      </c>
      <c r="E53" s="8" t="str">
        <f>VLOOKUP(A53,Manuscripts!$1:$185,8,FALSE)</f>
        <v>River, Mesocosm</v>
      </c>
      <c r="F53" s="11" t="s">
        <v>816</v>
      </c>
    </row>
    <row r="54" spans="1:6" ht="15.75" customHeight="1" x14ac:dyDescent="0.3">
      <c r="A54" s="8" t="s">
        <v>182</v>
      </c>
      <c r="B54" s="8" t="s">
        <v>753</v>
      </c>
      <c r="C54" s="8" t="s">
        <v>453</v>
      </c>
      <c r="D54" s="8" t="str">
        <f>VLOOKUP(A54,Manuscripts!$1:$185,7,FALSE)</f>
        <v>Freshwater</v>
      </c>
      <c r="E54" s="8" t="str">
        <f>VLOOKUP(A54,Manuscripts!$1:$185,8,FALSE)</f>
        <v>River, Mesocosm</v>
      </c>
      <c r="F54" s="11" t="s">
        <v>817</v>
      </c>
    </row>
    <row r="55" spans="1:6" ht="15.75" customHeight="1" x14ac:dyDescent="0.3">
      <c r="A55" s="8" t="s">
        <v>182</v>
      </c>
      <c r="B55" s="8" t="s">
        <v>772</v>
      </c>
      <c r="C55" s="8" t="s">
        <v>684</v>
      </c>
      <c r="D55" s="8" t="str">
        <f>VLOOKUP(A55,Manuscripts!$1:$185,7,FALSE)</f>
        <v>Freshwater</v>
      </c>
      <c r="E55" s="8" t="str">
        <f>VLOOKUP(A55,Manuscripts!$1:$185,8,FALSE)</f>
        <v>River, Mesocosm</v>
      </c>
      <c r="F55" s="11" t="s">
        <v>818</v>
      </c>
    </row>
    <row r="56" spans="1:6" ht="15.75" customHeight="1" x14ac:dyDescent="0.3">
      <c r="A56" s="1" t="s">
        <v>189</v>
      </c>
      <c r="B56" s="8" t="s">
        <v>753</v>
      </c>
      <c r="C56" s="8" t="s">
        <v>331</v>
      </c>
      <c r="D56" s="8" t="str">
        <f>VLOOKUP(A56,Manuscripts!$1:$185,7,FALSE)</f>
        <v>Freshwater</v>
      </c>
      <c r="E56" s="8" t="str">
        <f>VLOOKUP(A56,Manuscripts!$1:$185,8,FALSE)</f>
        <v>Mesocosm</v>
      </c>
      <c r="F56" s="11" t="s">
        <v>819</v>
      </c>
    </row>
    <row r="57" spans="1:6" ht="15.75" customHeight="1" x14ac:dyDescent="0.3">
      <c r="A57" s="1" t="s">
        <v>189</v>
      </c>
      <c r="B57" s="8" t="s">
        <v>753</v>
      </c>
      <c r="C57" s="8" t="s">
        <v>453</v>
      </c>
      <c r="D57" s="8" t="str">
        <f>VLOOKUP(A57,Manuscripts!$1:$185,7,FALSE)</f>
        <v>Freshwater</v>
      </c>
      <c r="E57" s="8" t="str">
        <f>VLOOKUP(A57,Manuscripts!$1:$185,8,FALSE)</f>
        <v>Mesocosm</v>
      </c>
      <c r="F57" s="11" t="s">
        <v>820</v>
      </c>
    </row>
    <row r="58" spans="1:6" ht="15.75" customHeight="1" x14ac:dyDescent="0.3">
      <c r="A58" s="8" t="s">
        <v>193</v>
      </c>
      <c r="B58" s="8" t="s">
        <v>772</v>
      </c>
      <c r="C58" s="8" t="s">
        <v>196</v>
      </c>
      <c r="D58" s="8" t="str">
        <f>VLOOKUP(A58,Manuscripts!$1:$187,7,FALSE)</f>
        <v>Saltwater</v>
      </c>
      <c r="E58" s="8" t="str">
        <f>VLOOKUP(A58,Manuscripts!$1:$187,8,FALSE)</f>
        <v>Mesocosm</v>
      </c>
      <c r="F58" s="11" t="s">
        <v>821</v>
      </c>
    </row>
    <row r="59" spans="1:6" ht="15.75" customHeight="1" x14ac:dyDescent="0.3">
      <c r="A59" s="1" t="s">
        <v>197</v>
      </c>
      <c r="B59" s="8" t="s">
        <v>738</v>
      </c>
      <c r="C59" s="8" t="s">
        <v>199</v>
      </c>
      <c r="D59" s="8" t="str">
        <f>VLOOKUP(A59,Manuscripts!$1:$185,7,FALSE)</f>
        <v>Saltwater</v>
      </c>
      <c r="E59" s="8" t="str">
        <f>VLOOKUP(A59,Manuscripts!$1:$185,8,FALSE)</f>
        <v>Open ocean</v>
      </c>
      <c r="F59" s="12" t="s">
        <v>822</v>
      </c>
    </row>
    <row r="60" spans="1:6" ht="15.75" customHeight="1" x14ac:dyDescent="0.3">
      <c r="A60" s="8" t="s">
        <v>200</v>
      </c>
      <c r="B60" s="8" t="s">
        <v>738</v>
      </c>
      <c r="C60" s="8" t="s">
        <v>61</v>
      </c>
      <c r="D60" s="8" t="str">
        <f>VLOOKUP(A60,Manuscripts!$1:$185,7,FALSE)</f>
        <v>Freshwater</v>
      </c>
      <c r="E60" s="8" t="str">
        <f>VLOOKUP(A60,Manuscripts!$1:$185,8,FALSE)</f>
        <v>River</v>
      </c>
      <c r="F60" s="13" t="s">
        <v>823</v>
      </c>
    </row>
    <row r="61" spans="1:6" ht="15.75" customHeight="1" x14ac:dyDescent="0.3">
      <c r="A61" s="8" t="s">
        <v>202</v>
      </c>
      <c r="B61" s="8" t="s">
        <v>738</v>
      </c>
      <c r="C61" s="8" t="s">
        <v>61</v>
      </c>
      <c r="D61" s="8" t="str">
        <f>VLOOKUP(A61,Manuscripts!$1:$185,7,FALSE)</f>
        <v>Freshwater</v>
      </c>
      <c r="E61" s="8" t="str">
        <f>VLOOKUP(A61,Manuscripts!$1:$185,8,FALSE)</f>
        <v>River</v>
      </c>
      <c r="F61" s="13" t="s">
        <v>824</v>
      </c>
    </row>
    <row r="62" spans="1:6" ht="15.75" customHeight="1" x14ac:dyDescent="0.3">
      <c r="A62" s="1" t="s">
        <v>205</v>
      </c>
      <c r="B62" s="8" t="s">
        <v>738</v>
      </c>
      <c r="C62" s="8" t="s">
        <v>273</v>
      </c>
      <c r="D62" s="8" t="str">
        <f>VLOOKUP(A62,Manuscripts!$1:$185,7,FALSE)</f>
        <v>Freshwater</v>
      </c>
      <c r="E62" s="8" t="str">
        <f>VLOOKUP(A62,Manuscripts!$1:$185,8,FALSE)</f>
        <v>River</v>
      </c>
      <c r="F62" s="13" t="s">
        <v>825</v>
      </c>
    </row>
    <row r="63" spans="1:6" ht="15.75" customHeight="1" x14ac:dyDescent="0.3">
      <c r="A63" s="1" t="s">
        <v>205</v>
      </c>
      <c r="B63" s="8" t="s">
        <v>738</v>
      </c>
      <c r="C63" s="8" t="s">
        <v>61</v>
      </c>
      <c r="D63" s="8" t="str">
        <f>VLOOKUP(A63,Manuscripts!$1:$185,7,FALSE)</f>
        <v>Freshwater</v>
      </c>
      <c r="E63" s="8" t="str">
        <f>VLOOKUP(A63,Manuscripts!$1:$185,8,FALSE)</f>
        <v>River</v>
      </c>
      <c r="F63" s="13" t="s">
        <v>826</v>
      </c>
    </row>
    <row r="64" spans="1:6" ht="15.75" customHeight="1" x14ac:dyDescent="0.3">
      <c r="A64" s="8" t="s">
        <v>208</v>
      </c>
      <c r="B64" s="8" t="s">
        <v>827</v>
      </c>
      <c r="C64" s="8" t="s">
        <v>828</v>
      </c>
      <c r="D64" s="8" t="str">
        <f>VLOOKUP(A64,Manuscripts!$1:$185,7,FALSE)</f>
        <v>Freshwater</v>
      </c>
      <c r="E64" s="8" t="str">
        <f>VLOOKUP(A64,Manuscripts!$1:$185,8,FALSE)</f>
        <v>Mesocosm</v>
      </c>
      <c r="F64" s="11" t="s">
        <v>829</v>
      </c>
    </row>
    <row r="65" spans="1:6" ht="15.75" customHeight="1" x14ac:dyDescent="0.3">
      <c r="A65" s="8" t="s">
        <v>208</v>
      </c>
      <c r="B65" s="8" t="s">
        <v>743</v>
      </c>
      <c r="C65" s="8" t="s">
        <v>232</v>
      </c>
      <c r="D65" s="8" t="str">
        <f>VLOOKUP(A65,Manuscripts!$1:$185,7,FALSE)</f>
        <v>Freshwater</v>
      </c>
      <c r="E65" s="8" t="str">
        <f>VLOOKUP(A65,Manuscripts!$1:$185,8,FALSE)</f>
        <v>Mesocosm</v>
      </c>
      <c r="F65" s="11" t="s">
        <v>830</v>
      </c>
    </row>
    <row r="66" spans="1:6" ht="15.75" customHeight="1" x14ac:dyDescent="0.3">
      <c r="A66" s="8" t="s">
        <v>211</v>
      </c>
      <c r="B66" s="8" t="s">
        <v>748</v>
      </c>
      <c r="C66" s="8" t="s">
        <v>524</v>
      </c>
      <c r="D66" s="8" t="str">
        <f>VLOOKUP(A66,Manuscripts!$1:$185,7,FALSE)</f>
        <v>Saltwater</v>
      </c>
      <c r="E66" s="8" t="str">
        <f>VLOOKUP(A66,Manuscripts!$1:$185,8,FALSE)</f>
        <v>Mesocosm</v>
      </c>
      <c r="F66" s="11" t="s">
        <v>831</v>
      </c>
    </row>
    <row r="67" spans="1:6" ht="15.75" customHeight="1" x14ac:dyDescent="0.3">
      <c r="A67" s="1" t="s">
        <v>211</v>
      </c>
      <c r="B67" s="8" t="s">
        <v>743</v>
      </c>
      <c r="C67" s="8" t="s">
        <v>232</v>
      </c>
      <c r="D67" s="8" t="str">
        <f>VLOOKUP(A67,Manuscripts!$1:$185,7,FALSE)</f>
        <v>Saltwater</v>
      </c>
      <c r="E67" s="8" t="str">
        <f>VLOOKUP(A67,Manuscripts!$1:$185,8,FALSE)</f>
        <v>Mesocosm</v>
      </c>
      <c r="F67" s="12" t="s">
        <v>832</v>
      </c>
    </row>
    <row r="68" spans="1:6" ht="15.75" customHeight="1" x14ac:dyDescent="0.3">
      <c r="A68" s="1" t="s">
        <v>211</v>
      </c>
      <c r="B68" s="8" t="s">
        <v>743</v>
      </c>
      <c r="C68" s="8" t="s">
        <v>833</v>
      </c>
      <c r="D68" s="8" t="str">
        <f>VLOOKUP(A68,Manuscripts!$1:$185,7,FALSE)</f>
        <v>Saltwater</v>
      </c>
      <c r="E68" s="8" t="str">
        <f>VLOOKUP(A68,Manuscripts!$1:$185,8,FALSE)</f>
        <v>Mesocosm</v>
      </c>
      <c r="F68" s="12" t="s">
        <v>834</v>
      </c>
    </row>
    <row r="69" spans="1:6" ht="15.75" customHeight="1" x14ac:dyDescent="0.3">
      <c r="A69" s="8" t="s">
        <v>215</v>
      </c>
      <c r="B69" s="8" t="s">
        <v>738</v>
      </c>
      <c r="C69" s="8" t="s">
        <v>61</v>
      </c>
      <c r="D69" s="8" t="str">
        <f>VLOOKUP(A69,Manuscripts!$1:$185,7,FALSE)</f>
        <v>Freshwater</v>
      </c>
      <c r="E69" s="8" t="str">
        <f>VLOOKUP(A69,Manuscripts!$1:$185,8,FALSE)</f>
        <v>Stream</v>
      </c>
      <c r="F69" s="13" t="s">
        <v>835</v>
      </c>
    </row>
    <row r="70" spans="1:6" ht="15.75" customHeight="1" x14ac:dyDescent="0.3">
      <c r="A70" s="8" t="s">
        <v>215</v>
      </c>
      <c r="B70" s="8" t="s">
        <v>738</v>
      </c>
      <c r="C70" s="8" t="s">
        <v>273</v>
      </c>
      <c r="D70" s="8" t="str">
        <f>VLOOKUP(A70,Manuscripts!$1:$185,7,FALSE)</f>
        <v>Freshwater</v>
      </c>
      <c r="E70" s="8" t="str">
        <f>VLOOKUP(A70,Manuscripts!$1:$185,8,FALSE)</f>
        <v>Stream</v>
      </c>
      <c r="F70" s="13" t="s">
        <v>836</v>
      </c>
    </row>
    <row r="71" spans="1:6" ht="15.75" customHeight="1" x14ac:dyDescent="0.3">
      <c r="A71" s="8" t="s">
        <v>217</v>
      </c>
      <c r="B71" s="8" t="s">
        <v>837</v>
      </c>
      <c r="C71" s="8" t="s">
        <v>838</v>
      </c>
      <c r="D71" s="8" t="str">
        <f>VLOOKUP(A71,Manuscripts!$1:$185,7,FALSE)</f>
        <v>Freshwater</v>
      </c>
      <c r="E71" s="8" t="str">
        <f>VLOOKUP(A71,Manuscripts!$1:$185,8,FALSE)</f>
        <v>Stream</v>
      </c>
      <c r="F71" s="13" t="s">
        <v>839</v>
      </c>
    </row>
    <row r="72" spans="1:6" ht="15.75" customHeight="1" x14ac:dyDescent="0.3">
      <c r="A72" s="8" t="s">
        <v>217</v>
      </c>
      <c r="B72" s="8" t="s">
        <v>837</v>
      </c>
      <c r="C72" s="8" t="s">
        <v>840</v>
      </c>
      <c r="D72" s="8" t="str">
        <f>VLOOKUP(A72,Manuscripts!$1:$185,7,FALSE)</f>
        <v>Freshwater</v>
      </c>
      <c r="E72" s="8" t="str">
        <f>VLOOKUP(A72,Manuscripts!$1:$185,8,FALSE)</f>
        <v>Stream</v>
      </c>
      <c r="F72" s="13" t="s">
        <v>841</v>
      </c>
    </row>
    <row r="73" spans="1:6" ht="15.75" customHeight="1" x14ac:dyDescent="0.3">
      <c r="A73" s="8" t="s">
        <v>221</v>
      </c>
      <c r="B73" s="8" t="s">
        <v>738</v>
      </c>
      <c r="C73" s="8" t="s">
        <v>61</v>
      </c>
      <c r="D73" s="8" t="str">
        <f>VLOOKUP(A73,Manuscripts!$1:$185,7,FALSE)</f>
        <v>Freshwater</v>
      </c>
      <c r="E73" s="8" t="str">
        <f>VLOOKUP(A73,Manuscripts!$1:$185,8,FALSE)</f>
        <v>Lake</v>
      </c>
      <c r="F73" s="11" t="s">
        <v>842</v>
      </c>
    </row>
    <row r="74" spans="1:6" ht="15.75" customHeight="1" x14ac:dyDescent="0.3">
      <c r="A74" s="8" t="s">
        <v>224</v>
      </c>
      <c r="B74" s="8" t="s">
        <v>772</v>
      </c>
      <c r="C74" s="8" t="s">
        <v>684</v>
      </c>
      <c r="D74" s="8" t="str">
        <f>VLOOKUP(A74,Manuscripts!$1:$185,7,FALSE)</f>
        <v>Saltwater</v>
      </c>
      <c r="E74" s="8" t="str">
        <f>VLOOKUP(A74,Manuscripts!$1:$185,8,FALSE)</f>
        <v>Mesocosm, Estuary</v>
      </c>
      <c r="F74" s="11" t="s">
        <v>843</v>
      </c>
    </row>
    <row r="75" spans="1:6" ht="15.75" customHeight="1" x14ac:dyDescent="0.3">
      <c r="A75" s="8" t="s">
        <v>224</v>
      </c>
      <c r="B75" s="8" t="s">
        <v>738</v>
      </c>
      <c r="C75" s="8" t="s">
        <v>844</v>
      </c>
      <c r="D75" s="8" t="str">
        <f>VLOOKUP(A75,Manuscripts!$1:$185,7,FALSE)</f>
        <v>Saltwater</v>
      </c>
      <c r="E75" s="8" t="str">
        <f>VLOOKUP(A75,Manuscripts!$1:$185,8,FALSE)</f>
        <v>Mesocosm, Estuary</v>
      </c>
      <c r="F75" s="11" t="s">
        <v>845</v>
      </c>
    </row>
    <row r="76" spans="1:6" ht="15.75" customHeight="1" x14ac:dyDescent="0.3">
      <c r="A76" s="8" t="s">
        <v>230</v>
      </c>
      <c r="B76" s="8" t="s">
        <v>743</v>
      </c>
      <c r="C76" s="8" t="s">
        <v>232</v>
      </c>
      <c r="D76" s="8" t="str">
        <f>VLOOKUP(A76,Manuscripts!$1:$185,7,FALSE)</f>
        <v>Saltwater</v>
      </c>
      <c r="E76" s="8" t="str">
        <f>VLOOKUP(A76,Manuscripts!$1:$185,8,FALSE)</f>
        <v>Open ocean</v>
      </c>
      <c r="F76" s="11" t="s">
        <v>846</v>
      </c>
    </row>
    <row r="77" spans="1:6" ht="15.75" customHeight="1" x14ac:dyDescent="0.3">
      <c r="A77" s="8" t="s">
        <v>233</v>
      </c>
      <c r="B77" s="8" t="s">
        <v>738</v>
      </c>
      <c r="C77" s="8" t="s">
        <v>847</v>
      </c>
      <c r="D77" s="8" t="str">
        <f>VLOOKUP(A77,Manuscripts!$1:$185,7,FALSE)</f>
        <v>Freshwater</v>
      </c>
      <c r="E77" s="8" t="str">
        <f>VLOOKUP(A77,Manuscripts!$1:$185,8,FALSE)</f>
        <v>Stream</v>
      </c>
      <c r="F77" s="13" t="s">
        <v>848</v>
      </c>
    </row>
    <row r="78" spans="1:6" ht="15.75" customHeight="1" x14ac:dyDescent="0.3">
      <c r="A78" s="8" t="s">
        <v>233</v>
      </c>
      <c r="B78" s="8" t="s">
        <v>849</v>
      </c>
      <c r="C78" s="8" t="s">
        <v>850</v>
      </c>
      <c r="D78" s="8" t="str">
        <f>VLOOKUP(A78,Manuscripts!$1:$185,7,FALSE)</f>
        <v>Freshwater</v>
      </c>
      <c r="E78" s="8" t="str">
        <f>VLOOKUP(A78,Manuscripts!$1:$185,8,FALSE)</f>
        <v>Stream</v>
      </c>
      <c r="F78" s="11" t="s">
        <v>851</v>
      </c>
    </row>
    <row r="79" spans="1:6" ht="15.75" customHeight="1" x14ac:dyDescent="0.3">
      <c r="A79" s="1" t="s">
        <v>236</v>
      </c>
      <c r="B79" s="8" t="s">
        <v>738</v>
      </c>
      <c r="C79" s="8" t="s">
        <v>61</v>
      </c>
      <c r="D79" s="8" t="str">
        <f>VLOOKUP(A79,Manuscripts!$1:$185,7,FALSE)</f>
        <v>Freshwater</v>
      </c>
      <c r="E79" s="8" t="str">
        <f>VLOOKUP(A79,Manuscripts!$1:$185,8,FALSE)</f>
        <v>River</v>
      </c>
      <c r="F79" s="12" t="s">
        <v>852</v>
      </c>
    </row>
    <row r="80" spans="1:6" ht="15.75" customHeight="1" x14ac:dyDescent="0.3">
      <c r="A80" s="8" t="s">
        <v>240</v>
      </c>
      <c r="B80" s="8" t="s">
        <v>743</v>
      </c>
      <c r="C80" s="8" t="s">
        <v>242</v>
      </c>
      <c r="D80" s="8" t="str">
        <f>VLOOKUP(A80,Manuscripts!$1:$185,7,FALSE)</f>
        <v>Freshwater</v>
      </c>
      <c r="E80" s="8" t="str">
        <f>VLOOKUP(A80,Manuscripts!$1:$185,8,FALSE)</f>
        <v>Mesocosm</v>
      </c>
      <c r="F80" s="11" t="s">
        <v>853</v>
      </c>
    </row>
    <row r="81" spans="1:6" ht="15.75" customHeight="1" x14ac:dyDescent="0.3">
      <c r="A81" s="1" t="s">
        <v>243</v>
      </c>
      <c r="B81" s="8" t="s">
        <v>738</v>
      </c>
      <c r="C81" s="8" t="s">
        <v>61</v>
      </c>
      <c r="D81" s="8" t="str">
        <f>VLOOKUP(A81,Manuscripts!$1:$185,7,FALSE)</f>
        <v>Freshwater</v>
      </c>
      <c r="E81" s="8" t="str">
        <f>VLOOKUP(A81,Manuscripts!$1:$185,8,FALSE)</f>
        <v>Stream</v>
      </c>
      <c r="F81" s="12" t="s">
        <v>854</v>
      </c>
    </row>
    <row r="82" spans="1:6" ht="15.75" customHeight="1" x14ac:dyDescent="0.3">
      <c r="A82" s="8" t="s">
        <v>245</v>
      </c>
      <c r="B82" s="8" t="s">
        <v>855</v>
      </c>
      <c r="C82" s="8" t="s">
        <v>249</v>
      </c>
      <c r="D82" s="8" t="str">
        <f>VLOOKUP(A82,Manuscripts!$1:$185,7,FALSE)</f>
        <v>Saltwater</v>
      </c>
      <c r="E82" s="8" t="str">
        <f>VLOOKUP(A82,Manuscripts!$1:$185,8,FALSE)</f>
        <v>Mesocosm</v>
      </c>
      <c r="F82" s="11" t="s">
        <v>856</v>
      </c>
    </row>
    <row r="83" spans="1:6" ht="15.75" customHeight="1" x14ac:dyDescent="0.3">
      <c r="A83" s="8" t="s">
        <v>245</v>
      </c>
      <c r="B83" s="8" t="s">
        <v>753</v>
      </c>
      <c r="C83" s="8" t="s">
        <v>376</v>
      </c>
      <c r="D83" s="8" t="str">
        <f>VLOOKUP(A83,Manuscripts!$1:$185,7,FALSE)</f>
        <v>Saltwater</v>
      </c>
      <c r="E83" s="8" t="str">
        <f>VLOOKUP(A83,Manuscripts!$1:$185,8,FALSE)</f>
        <v>Mesocosm</v>
      </c>
      <c r="F83" s="11" t="s">
        <v>857</v>
      </c>
    </row>
    <row r="84" spans="1:6" ht="15.75" customHeight="1" x14ac:dyDescent="0.3">
      <c r="A84" s="1" t="s">
        <v>250</v>
      </c>
      <c r="B84" s="8" t="s">
        <v>738</v>
      </c>
      <c r="C84" s="8" t="s">
        <v>199</v>
      </c>
      <c r="D84" s="8" t="str">
        <f>VLOOKUP(A84,Manuscripts!$1:$185,7,FALSE)</f>
        <v>Saltwater</v>
      </c>
      <c r="E84" s="8" t="str">
        <f>VLOOKUP(A84,Manuscripts!$1:$185,8,FALSE)</f>
        <v>Coastal</v>
      </c>
      <c r="F84" s="12" t="s">
        <v>858</v>
      </c>
    </row>
    <row r="85" spans="1:6" ht="15.75" customHeight="1" x14ac:dyDescent="0.3">
      <c r="A85" s="1" t="s">
        <v>254</v>
      </c>
      <c r="B85" s="8" t="s">
        <v>738</v>
      </c>
      <c r="C85" s="8" t="s">
        <v>273</v>
      </c>
      <c r="D85" s="8" t="str">
        <f>VLOOKUP(A85,Manuscripts!$1:$185,7,FALSE)</f>
        <v>Freshwater</v>
      </c>
      <c r="E85" s="8" t="str">
        <f>VLOOKUP(A85,Manuscripts!$1:$185,8,FALSE)</f>
        <v>Lake</v>
      </c>
      <c r="F85" s="12" t="s">
        <v>859</v>
      </c>
    </row>
    <row r="86" spans="1:6" ht="15.75" customHeight="1" x14ac:dyDescent="0.3">
      <c r="A86" s="1" t="s">
        <v>254</v>
      </c>
      <c r="B86" s="8" t="s">
        <v>738</v>
      </c>
      <c r="C86" s="8" t="s">
        <v>860</v>
      </c>
      <c r="D86" s="8" t="str">
        <f>VLOOKUP(A86,Manuscripts!$1:$185,7,FALSE)</f>
        <v>Freshwater</v>
      </c>
      <c r="E86" s="8" t="str">
        <f>VLOOKUP(A86,Manuscripts!$1:$185,8,FALSE)</f>
        <v>Lake</v>
      </c>
      <c r="F86" s="12" t="s">
        <v>861</v>
      </c>
    </row>
    <row r="87" spans="1:6" ht="15.75" customHeight="1" x14ac:dyDescent="0.3">
      <c r="A87" s="8" t="s">
        <v>258</v>
      </c>
      <c r="B87" s="8" t="s">
        <v>738</v>
      </c>
      <c r="C87" s="8" t="s">
        <v>61</v>
      </c>
      <c r="D87" s="8" t="str">
        <f>VLOOKUP(A87,Manuscripts!$1:$185,7,FALSE)</f>
        <v>Saltwater</v>
      </c>
      <c r="E87" s="8" t="str">
        <f>VLOOKUP(A87,Manuscripts!$1:$185,8,FALSE)</f>
        <v>Coastal</v>
      </c>
      <c r="F87" s="11" t="s">
        <v>862</v>
      </c>
    </row>
    <row r="88" spans="1:6" ht="15.75" customHeight="1" x14ac:dyDescent="0.3">
      <c r="A88" s="8" t="s">
        <v>262</v>
      </c>
      <c r="B88" s="8" t="s">
        <v>738</v>
      </c>
      <c r="C88" s="8" t="s">
        <v>449</v>
      </c>
      <c r="D88" s="8" t="str">
        <f>VLOOKUP(A88,Manuscripts!$1:$185,7,FALSE)</f>
        <v>Freshwater</v>
      </c>
      <c r="E88" s="8" t="str">
        <f>VLOOKUP(A88,Manuscripts!$1:$185,8,FALSE)</f>
        <v>Lake</v>
      </c>
      <c r="F88" s="11" t="s">
        <v>863</v>
      </c>
    </row>
    <row r="89" spans="1:6" ht="15.75" customHeight="1" x14ac:dyDescent="0.3">
      <c r="A89" s="8" t="s">
        <v>262</v>
      </c>
      <c r="B89" s="8" t="s">
        <v>738</v>
      </c>
      <c r="C89" s="8" t="s">
        <v>273</v>
      </c>
      <c r="D89" s="8" t="str">
        <f>VLOOKUP(A89,Manuscripts!$1:$185,7,FALSE)</f>
        <v>Freshwater</v>
      </c>
      <c r="E89" s="8" t="str">
        <f>VLOOKUP(A89,Manuscripts!$1:$185,8,FALSE)</f>
        <v>Lake</v>
      </c>
      <c r="F89" s="11" t="s">
        <v>864</v>
      </c>
    </row>
    <row r="90" spans="1:6" ht="15.75" customHeight="1" x14ac:dyDescent="0.3">
      <c r="A90" s="8" t="s">
        <v>264</v>
      </c>
      <c r="B90" s="8" t="s">
        <v>743</v>
      </c>
      <c r="C90" s="8" t="s">
        <v>232</v>
      </c>
      <c r="D90" s="8" t="str">
        <f>VLOOKUP(A90,Manuscripts!$1:$185,7,FALSE)</f>
        <v>Freshwater</v>
      </c>
      <c r="E90" s="8" t="str">
        <f>VLOOKUP(A90,Manuscripts!$1:$185,8,FALSE)</f>
        <v>Lake</v>
      </c>
      <c r="F90" s="11" t="s">
        <v>865</v>
      </c>
    </row>
    <row r="91" spans="1:6" ht="15.75" customHeight="1" x14ac:dyDescent="0.3">
      <c r="A91" s="8" t="s">
        <v>264</v>
      </c>
      <c r="B91" s="8" t="s">
        <v>743</v>
      </c>
      <c r="C91" s="8" t="s">
        <v>540</v>
      </c>
      <c r="D91" s="8" t="str">
        <f>VLOOKUP(A91,Manuscripts!$1:$185,7,FALSE)</f>
        <v>Freshwater</v>
      </c>
      <c r="E91" s="8" t="str">
        <f>VLOOKUP(A91,Manuscripts!$1:$185,8,FALSE)</f>
        <v>Lake</v>
      </c>
      <c r="F91" s="11" t="s">
        <v>866</v>
      </c>
    </row>
    <row r="92" spans="1:6" ht="15.75" customHeight="1" x14ac:dyDescent="0.3">
      <c r="A92" s="8" t="s">
        <v>264</v>
      </c>
      <c r="B92" s="8" t="s">
        <v>743</v>
      </c>
      <c r="C92" s="8" t="s">
        <v>867</v>
      </c>
      <c r="D92" s="8" t="str">
        <f>VLOOKUP(A92,Manuscripts!$1:$185,7,FALSE)</f>
        <v>Freshwater</v>
      </c>
      <c r="E92" s="8" t="str">
        <f>VLOOKUP(A92,Manuscripts!$1:$185,8,FALSE)</f>
        <v>Lake</v>
      </c>
      <c r="F92" s="11" t="s">
        <v>868</v>
      </c>
    </row>
    <row r="93" spans="1:6" ht="15.75" customHeight="1" x14ac:dyDescent="0.3">
      <c r="A93" s="8" t="s">
        <v>267</v>
      </c>
      <c r="B93" s="8" t="s">
        <v>748</v>
      </c>
      <c r="C93" s="8" t="s">
        <v>524</v>
      </c>
      <c r="D93" s="8" t="str">
        <f>VLOOKUP(A93,Manuscripts!$1:$185,7,FALSE)</f>
        <v>Saltwater</v>
      </c>
      <c r="E93" s="8" t="str">
        <f>VLOOKUP(A93,Manuscripts!$1:$185,8,FALSE)</f>
        <v>Coastal</v>
      </c>
      <c r="F93" s="11" t="s">
        <v>869</v>
      </c>
    </row>
    <row r="94" spans="1:6" ht="15.75" customHeight="1" x14ac:dyDescent="0.3">
      <c r="A94" s="1" t="s">
        <v>267</v>
      </c>
      <c r="B94" s="8" t="s">
        <v>738</v>
      </c>
      <c r="C94" s="8" t="s">
        <v>61</v>
      </c>
      <c r="D94" s="8" t="str">
        <f>VLOOKUP(A94,Manuscripts!$1:$185,7,FALSE)</f>
        <v>Saltwater</v>
      </c>
      <c r="E94" s="8" t="str">
        <f>VLOOKUP(A94,Manuscripts!$1:$185,8,FALSE)</f>
        <v>Coastal</v>
      </c>
      <c r="F94" s="12" t="s">
        <v>870</v>
      </c>
    </row>
    <row r="95" spans="1:6" ht="15.75" customHeight="1" x14ac:dyDescent="0.3">
      <c r="A95" s="1" t="s">
        <v>271</v>
      </c>
      <c r="B95" s="8" t="s">
        <v>738</v>
      </c>
      <c r="C95" s="8" t="s">
        <v>273</v>
      </c>
      <c r="D95" s="8" t="str">
        <f>VLOOKUP(A95,Manuscripts!$1:$185,7,FALSE)</f>
        <v>Saltwater</v>
      </c>
      <c r="E95" s="8" t="str">
        <f>VLOOKUP(A95,Manuscripts!$1:$185,8,FALSE)</f>
        <v>Coastal</v>
      </c>
      <c r="F95" s="12" t="s">
        <v>871</v>
      </c>
    </row>
    <row r="96" spans="1:6" ht="15.75" customHeight="1" x14ac:dyDescent="0.3">
      <c r="A96" s="1" t="s">
        <v>274</v>
      </c>
      <c r="B96" s="8" t="s">
        <v>738</v>
      </c>
      <c r="C96" s="8" t="s">
        <v>61</v>
      </c>
      <c r="D96" s="8" t="str">
        <f>VLOOKUP(A96,Manuscripts!$1:$185,7,FALSE)</f>
        <v>Freshwater</v>
      </c>
      <c r="E96" s="8" t="str">
        <f>VLOOKUP(A96,Manuscripts!$1:$185,8,FALSE)</f>
        <v>Stream</v>
      </c>
      <c r="F96" s="12" t="s">
        <v>872</v>
      </c>
    </row>
    <row r="97" spans="1:6" ht="15.75" customHeight="1" x14ac:dyDescent="0.3">
      <c r="A97" s="1" t="s">
        <v>274</v>
      </c>
      <c r="B97" s="8" t="s">
        <v>738</v>
      </c>
      <c r="C97" s="8" t="s">
        <v>449</v>
      </c>
      <c r="D97" s="8" t="str">
        <f>VLOOKUP(A97,Manuscripts!$1:$185,7,FALSE)</f>
        <v>Freshwater</v>
      </c>
      <c r="E97" s="8" t="str">
        <f>VLOOKUP(A97,Manuscripts!$1:$185,8,FALSE)</f>
        <v>Stream</v>
      </c>
      <c r="F97" s="12" t="s">
        <v>873</v>
      </c>
    </row>
    <row r="98" spans="1:6" ht="15.75" customHeight="1" x14ac:dyDescent="0.3">
      <c r="A98" s="8" t="s">
        <v>277</v>
      </c>
      <c r="B98" s="8" t="s">
        <v>772</v>
      </c>
      <c r="C98" s="8" t="s">
        <v>196</v>
      </c>
      <c r="D98" s="8" t="str">
        <f>VLOOKUP(A98,Manuscripts!$1:$185,7,FALSE)</f>
        <v>Freshwater</v>
      </c>
      <c r="E98" s="8" t="str">
        <f>VLOOKUP(A98,Manuscripts!$1:$185,8,FALSE)</f>
        <v>Mesocosm</v>
      </c>
      <c r="F98" s="11" t="s">
        <v>874</v>
      </c>
    </row>
    <row r="99" spans="1:6" ht="15.75" customHeight="1" x14ac:dyDescent="0.3">
      <c r="A99" s="8" t="s">
        <v>277</v>
      </c>
      <c r="B99" s="8" t="s">
        <v>772</v>
      </c>
      <c r="C99" s="8" t="s">
        <v>875</v>
      </c>
      <c r="D99" s="8" t="str">
        <f>VLOOKUP(A99,Manuscripts!$1:$185,7,FALSE)</f>
        <v>Freshwater</v>
      </c>
      <c r="E99" s="8" t="str">
        <f>VLOOKUP(A99,Manuscripts!$1:$185,8,FALSE)</f>
        <v>Mesocosm</v>
      </c>
      <c r="F99" s="8" t="s">
        <v>876</v>
      </c>
    </row>
    <row r="100" spans="1:6" ht="15.75" customHeight="1" x14ac:dyDescent="0.3">
      <c r="A100" s="1" t="s">
        <v>281</v>
      </c>
      <c r="B100" s="8" t="s">
        <v>738</v>
      </c>
      <c r="C100" s="8" t="s">
        <v>199</v>
      </c>
      <c r="D100" s="8" t="str">
        <f>VLOOKUP(A100,Manuscripts!$1:$185,7,FALSE)</f>
        <v>Freshwater</v>
      </c>
      <c r="E100" s="8" t="str">
        <f>VLOOKUP(A100,Manuscripts!$1:$185,8,FALSE)</f>
        <v>Lake</v>
      </c>
      <c r="F100" s="12" t="s">
        <v>877</v>
      </c>
    </row>
    <row r="101" spans="1:6" ht="15.75" customHeight="1" x14ac:dyDescent="0.3">
      <c r="A101" s="1" t="s">
        <v>283</v>
      </c>
      <c r="B101" s="8" t="s">
        <v>738</v>
      </c>
      <c r="C101" s="8" t="s">
        <v>878</v>
      </c>
      <c r="D101" s="8" t="str">
        <f>VLOOKUP(A101,Manuscripts!$1:$185,7,FALSE)</f>
        <v>Freshwater</v>
      </c>
      <c r="E101" s="8" t="str">
        <f>VLOOKUP(A101,Manuscripts!$1:$185,8,FALSE)</f>
        <v>River</v>
      </c>
      <c r="F101" s="12" t="s">
        <v>879</v>
      </c>
    </row>
    <row r="102" spans="1:6" ht="15.75" customHeight="1" x14ac:dyDescent="0.3">
      <c r="A102" s="1" t="s">
        <v>285</v>
      </c>
      <c r="B102" s="8" t="s">
        <v>738</v>
      </c>
      <c r="C102" s="8" t="s">
        <v>273</v>
      </c>
      <c r="D102" s="8" t="str">
        <f>VLOOKUP(A102,Manuscripts!$1:$185,7,FALSE)</f>
        <v>Freshwater</v>
      </c>
      <c r="E102" s="8" t="str">
        <f>VLOOKUP(A102,Manuscripts!$1:$185,8,FALSE)</f>
        <v>Lake</v>
      </c>
      <c r="F102" s="12" t="s">
        <v>880</v>
      </c>
    </row>
    <row r="103" spans="1:6" ht="15.75" customHeight="1" x14ac:dyDescent="0.3">
      <c r="A103" s="1" t="s">
        <v>287</v>
      </c>
      <c r="B103" s="8" t="s">
        <v>743</v>
      </c>
      <c r="C103" s="8" t="s">
        <v>232</v>
      </c>
      <c r="D103" s="8" t="str">
        <f>VLOOKUP(A103,Manuscripts!$1:$185,7,FALSE)</f>
        <v>Freshwater</v>
      </c>
      <c r="E103" s="8" t="str">
        <f>VLOOKUP(A103,Manuscripts!$1:$185,8,FALSE)</f>
        <v>Wetland</v>
      </c>
      <c r="F103" s="12" t="s">
        <v>881</v>
      </c>
    </row>
    <row r="104" spans="1:6" ht="15.75" customHeight="1" x14ac:dyDescent="0.3">
      <c r="A104" s="1" t="s">
        <v>287</v>
      </c>
      <c r="B104" s="8" t="s">
        <v>743</v>
      </c>
      <c r="C104" s="8" t="s">
        <v>358</v>
      </c>
      <c r="D104" s="8" t="str">
        <f>VLOOKUP(A104,Manuscripts!$1:$185,7,FALSE)</f>
        <v>Freshwater</v>
      </c>
      <c r="E104" s="8" t="str">
        <f>VLOOKUP(A104,Manuscripts!$1:$185,8,FALSE)</f>
        <v>Wetland</v>
      </c>
      <c r="F104" s="12" t="s">
        <v>882</v>
      </c>
    </row>
    <row r="105" spans="1:6" ht="15.75" customHeight="1" x14ac:dyDescent="0.3">
      <c r="A105" s="1" t="s">
        <v>287</v>
      </c>
      <c r="B105" s="8" t="s">
        <v>738</v>
      </c>
      <c r="C105" s="8" t="s">
        <v>273</v>
      </c>
      <c r="D105" s="8" t="str">
        <f>VLOOKUP(A105,Manuscripts!$1:$185,7,FALSE)</f>
        <v>Freshwater</v>
      </c>
      <c r="E105" s="8" t="str">
        <f>VLOOKUP(A105,Manuscripts!$1:$185,8,FALSE)</f>
        <v>Wetland</v>
      </c>
      <c r="F105" s="12" t="s">
        <v>883</v>
      </c>
    </row>
    <row r="106" spans="1:6" ht="15.75" customHeight="1" x14ac:dyDescent="0.3">
      <c r="A106" s="8" t="s">
        <v>293</v>
      </c>
      <c r="B106" s="8" t="s">
        <v>753</v>
      </c>
      <c r="C106" s="8" t="s">
        <v>376</v>
      </c>
      <c r="D106" s="8" t="str">
        <f>VLOOKUP(A106,Manuscripts!$1:$185,7,FALSE)</f>
        <v>Freshwater</v>
      </c>
      <c r="E106" s="8" t="str">
        <f>VLOOKUP(A106,Manuscripts!$1:$185,8,FALSE)</f>
        <v>Mesocosm</v>
      </c>
      <c r="F106" s="11" t="s">
        <v>884</v>
      </c>
    </row>
    <row r="107" spans="1:6" ht="15.75" customHeight="1" x14ac:dyDescent="0.3">
      <c r="A107" s="8" t="s">
        <v>293</v>
      </c>
      <c r="B107" s="8" t="s">
        <v>753</v>
      </c>
      <c r="C107" s="8" t="s">
        <v>297</v>
      </c>
      <c r="D107" s="8" t="str">
        <f>VLOOKUP(A107,Manuscripts!$1:$185,7,FALSE)</f>
        <v>Freshwater</v>
      </c>
      <c r="E107" s="8" t="str">
        <f>VLOOKUP(A107,Manuscripts!$1:$185,8,FALSE)</f>
        <v>Mesocosm</v>
      </c>
      <c r="F107" s="11" t="s">
        <v>885</v>
      </c>
    </row>
    <row r="108" spans="1:6" ht="15.75" customHeight="1" x14ac:dyDescent="0.3">
      <c r="A108" s="8" t="s">
        <v>298</v>
      </c>
      <c r="B108" s="8" t="s">
        <v>743</v>
      </c>
      <c r="C108" s="8" t="s">
        <v>886</v>
      </c>
      <c r="D108" s="8" t="str">
        <f>VLOOKUP(A108,Manuscripts!$1:$185,7,FALSE)</f>
        <v>Freshwater</v>
      </c>
      <c r="E108" s="8" t="str">
        <f>VLOOKUP(A108,Manuscripts!$1:$185,8,FALSE)</f>
        <v>Mesocosm</v>
      </c>
      <c r="F108" s="11" t="s">
        <v>887</v>
      </c>
    </row>
    <row r="109" spans="1:6" ht="15.75" customHeight="1" x14ac:dyDescent="0.3">
      <c r="A109" s="8" t="s">
        <v>298</v>
      </c>
      <c r="B109" s="8" t="s">
        <v>743</v>
      </c>
      <c r="C109" s="8" t="s">
        <v>181</v>
      </c>
      <c r="D109" s="8" t="str">
        <f>VLOOKUP(A109,Manuscripts!$1:$185,7,FALSE)</f>
        <v>Freshwater</v>
      </c>
      <c r="E109" s="8" t="str">
        <f>VLOOKUP(A109,Manuscripts!$1:$185,8,FALSE)</f>
        <v>Mesocosm</v>
      </c>
      <c r="F109" s="11" t="s">
        <v>888</v>
      </c>
    </row>
    <row r="110" spans="1:6" ht="15.75" customHeight="1" x14ac:dyDescent="0.3">
      <c r="A110" s="1" t="s">
        <v>301</v>
      </c>
      <c r="B110" s="8" t="s">
        <v>738</v>
      </c>
      <c r="C110" s="8" t="s">
        <v>844</v>
      </c>
      <c r="D110" s="8" t="str">
        <f>VLOOKUP(A110,Manuscripts!$1:$185,7,FALSE)</f>
        <v>Freshwater</v>
      </c>
      <c r="E110" s="8" t="str">
        <f>VLOOKUP(A110,Manuscripts!$1:$185,8,FALSE)</f>
        <v>Stream</v>
      </c>
      <c r="F110" s="12" t="s">
        <v>889</v>
      </c>
    </row>
    <row r="111" spans="1:6" ht="15.75" customHeight="1" x14ac:dyDescent="0.3">
      <c r="A111" s="8" t="s">
        <v>306</v>
      </c>
      <c r="B111" s="8" t="s">
        <v>890</v>
      </c>
      <c r="C111" s="8" t="s">
        <v>417</v>
      </c>
      <c r="D111" s="8" t="str">
        <f>VLOOKUP(A111,Manuscripts!$1:$185,7,FALSE)</f>
        <v>Freshwater</v>
      </c>
      <c r="E111" s="8" t="str">
        <f>VLOOKUP(A111,Manuscripts!$1:$185,8,FALSE)</f>
        <v>Stream</v>
      </c>
      <c r="F111" s="11" t="s">
        <v>891</v>
      </c>
    </row>
    <row r="112" spans="1:6" ht="15.75" customHeight="1" x14ac:dyDescent="0.3">
      <c r="A112" s="1" t="s">
        <v>306</v>
      </c>
      <c r="B112" s="8" t="s">
        <v>743</v>
      </c>
      <c r="C112" s="8" t="s">
        <v>181</v>
      </c>
      <c r="D112" s="8" t="str">
        <f>VLOOKUP(A112,Manuscripts!$1:$185,7,FALSE)</f>
        <v>Freshwater</v>
      </c>
      <c r="E112" s="8" t="str">
        <f>VLOOKUP(A112,Manuscripts!$1:$185,8,FALSE)</f>
        <v>Stream</v>
      </c>
      <c r="F112" s="12" t="s">
        <v>892</v>
      </c>
    </row>
    <row r="113" spans="1:6" ht="15.75" customHeight="1" x14ac:dyDescent="0.3">
      <c r="A113" s="1" t="s">
        <v>306</v>
      </c>
      <c r="B113" s="8" t="s">
        <v>738</v>
      </c>
      <c r="C113" s="8" t="s">
        <v>61</v>
      </c>
      <c r="D113" s="8" t="str">
        <f>VLOOKUP(A113,Manuscripts!$1:$185,7,FALSE)</f>
        <v>Freshwater</v>
      </c>
      <c r="E113" s="8" t="str">
        <f>VLOOKUP(A113,Manuscripts!$1:$185,8,FALSE)</f>
        <v>Stream</v>
      </c>
      <c r="F113" s="12" t="s">
        <v>893</v>
      </c>
    </row>
    <row r="114" spans="1:6" ht="15.75" customHeight="1" x14ac:dyDescent="0.3">
      <c r="A114" s="1" t="s">
        <v>309</v>
      </c>
      <c r="B114" s="8" t="s">
        <v>738</v>
      </c>
      <c r="C114" s="8" t="s">
        <v>313</v>
      </c>
      <c r="D114" s="8" t="str">
        <f>VLOOKUP(A114,Manuscripts!$1:$185,7,FALSE)</f>
        <v>Saltwater</v>
      </c>
      <c r="E114" s="8" t="str">
        <f>VLOOKUP(A114,Manuscripts!$1:$185,8,FALSE)</f>
        <v>Estuary, Open ocean</v>
      </c>
      <c r="F114" s="12" t="s">
        <v>894</v>
      </c>
    </row>
    <row r="115" spans="1:6" ht="15.75" customHeight="1" x14ac:dyDescent="0.3">
      <c r="A115" s="1" t="s">
        <v>314</v>
      </c>
      <c r="B115" s="8" t="s">
        <v>738</v>
      </c>
      <c r="C115" s="8" t="s">
        <v>273</v>
      </c>
      <c r="D115" s="8" t="str">
        <f>VLOOKUP(A115,Manuscripts!$1:$185,7,FALSE)</f>
        <v>Saltwater</v>
      </c>
      <c r="E115" s="8" t="str">
        <f>VLOOKUP(A115,Manuscripts!$1:$185,8,FALSE)</f>
        <v>Coastal</v>
      </c>
      <c r="F115" s="12" t="s">
        <v>895</v>
      </c>
    </row>
    <row r="116" spans="1:6" ht="15.75" customHeight="1" x14ac:dyDescent="0.3">
      <c r="A116" s="8" t="s">
        <v>316</v>
      </c>
      <c r="B116" s="8" t="s">
        <v>740</v>
      </c>
      <c r="C116" s="8" t="s">
        <v>741</v>
      </c>
      <c r="D116" s="8" t="str">
        <f>VLOOKUP(A116,Manuscripts!$1:$185,7,FALSE)</f>
        <v>Freshwater</v>
      </c>
      <c r="E116" s="8" t="str">
        <f>VLOOKUP(A116,Manuscripts!$1:$185,8,FALSE)</f>
        <v>River, Stream</v>
      </c>
      <c r="F116" s="11" t="s">
        <v>896</v>
      </c>
    </row>
    <row r="117" spans="1:6" ht="15.75" customHeight="1" x14ac:dyDescent="0.3">
      <c r="A117" s="1" t="s">
        <v>316</v>
      </c>
      <c r="B117" s="8" t="s">
        <v>738</v>
      </c>
      <c r="C117" s="8" t="s">
        <v>897</v>
      </c>
      <c r="D117" s="8" t="str">
        <f>VLOOKUP(A117,Manuscripts!$1:$185,7,FALSE)</f>
        <v>Freshwater</v>
      </c>
      <c r="E117" s="8" t="str">
        <f>VLOOKUP(A117,Manuscripts!$1:$185,8,FALSE)</f>
        <v>River, Stream</v>
      </c>
      <c r="F117" s="12" t="s">
        <v>898</v>
      </c>
    </row>
    <row r="118" spans="1:6" ht="15.75" customHeight="1" x14ac:dyDescent="0.3">
      <c r="A118" s="1" t="s">
        <v>316</v>
      </c>
      <c r="B118" s="8" t="s">
        <v>738</v>
      </c>
      <c r="C118" s="8" t="s">
        <v>61</v>
      </c>
      <c r="D118" s="8" t="str">
        <f>VLOOKUP(A118,Manuscripts!$1:$185,7,FALSE)</f>
        <v>Freshwater</v>
      </c>
      <c r="E118" s="8" t="str">
        <f>VLOOKUP(A118,Manuscripts!$1:$185,8,FALSE)</f>
        <v>River, Stream</v>
      </c>
      <c r="F118" s="12" t="s">
        <v>899</v>
      </c>
    </row>
    <row r="119" spans="1:6" ht="15.75" customHeight="1" x14ac:dyDescent="0.3">
      <c r="A119" s="8" t="s">
        <v>320</v>
      </c>
      <c r="B119" s="8" t="s">
        <v>753</v>
      </c>
      <c r="C119" s="8" t="s">
        <v>453</v>
      </c>
      <c r="D119" s="8" t="str">
        <f>VLOOKUP(A119,Manuscripts!$1:$185,7,FALSE)</f>
        <v>Saltwater</v>
      </c>
      <c r="E119" s="8" t="str">
        <f>VLOOKUP(A119,Manuscripts!$1:$185,8,FALSE)</f>
        <v>Mesocosm</v>
      </c>
      <c r="F119" s="11" t="s">
        <v>900</v>
      </c>
    </row>
    <row r="120" spans="1:6" ht="15.75" customHeight="1" x14ac:dyDescent="0.3">
      <c r="A120" s="1" t="s">
        <v>320</v>
      </c>
      <c r="B120" s="8" t="s">
        <v>743</v>
      </c>
      <c r="C120" s="8" t="s">
        <v>232</v>
      </c>
      <c r="D120" s="8" t="str">
        <f>VLOOKUP(A120,Manuscripts!$1:$185,7,FALSE)</f>
        <v>Saltwater</v>
      </c>
      <c r="E120" s="8" t="str">
        <f>VLOOKUP(A120,Manuscripts!$1:$185,8,FALSE)</f>
        <v>Mesocosm</v>
      </c>
      <c r="F120" s="12" t="s">
        <v>901</v>
      </c>
    </row>
    <row r="121" spans="1:6" ht="15.75" customHeight="1" x14ac:dyDescent="0.3">
      <c r="A121" s="1" t="s">
        <v>323</v>
      </c>
      <c r="B121" s="8" t="s">
        <v>738</v>
      </c>
      <c r="C121" s="8" t="s">
        <v>61</v>
      </c>
      <c r="D121" s="8" t="str">
        <f>VLOOKUP(A121,Manuscripts!$1:$185,7,FALSE)</f>
        <v>Saltwater, Freshwater</v>
      </c>
      <c r="E121" s="8" t="str">
        <f>VLOOKUP(A121,Manuscripts!$1:$185,8,FALSE)</f>
        <v>Coastal, Open ocean, Lake, Pond</v>
      </c>
      <c r="F121" s="12" t="s">
        <v>902</v>
      </c>
    </row>
    <row r="122" spans="1:6" ht="15.75" customHeight="1" x14ac:dyDescent="0.3">
      <c r="A122" s="1" t="s">
        <v>323</v>
      </c>
      <c r="B122" s="8" t="s">
        <v>738</v>
      </c>
      <c r="C122" s="8" t="s">
        <v>61</v>
      </c>
      <c r="D122" s="8" t="str">
        <f>VLOOKUP(A122,Manuscripts!$1:$185,7,FALSE)</f>
        <v>Saltwater, Freshwater</v>
      </c>
      <c r="E122" s="8" t="str">
        <f>VLOOKUP(A122,Manuscripts!$1:$185,8,FALSE)</f>
        <v>Coastal, Open ocean, Lake, Pond</v>
      </c>
      <c r="F122" s="12" t="s">
        <v>903</v>
      </c>
    </row>
    <row r="123" spans="1:6" ht="15.75" customHeight="1" x14ac:dyDescent="0.3">
      <c r="A123" s="1" t="s">
        <v>323</v>
      </c>
      <c r="B123" s="8" t="s">
        <v>738</v>
      </c>
      <c r="C123" s="8" t="s">
        <v>273</v>
      </c>
      <c r="D123" s="8" t="str">
        <f>VLOOKUP(A123,Manuscripts!$1:$185,7,FALSE)</f>
        <v>Saltwater, Freshwater</v>
      </c>
      <c r="E123" s="8" t="str">
        <f>VLOOKUP(A123,Manuscripts!$1:$185,8,FALSE)</f>
        <v>Coastal, Open ocean, Lake, Pond</v>
      </c>
      <c r="F123" s="12" t="s">
        <v>904</v>
      </c>
    </row>
    <row r="124" spans="1:6" ht="15.75" customHeight="1" x14ac:dyDescent="0.3">
      <c r="A124" s="8" t="s">
        <v>327</v>
      </c>
      <c r="B124" s="8" t="s">
        <v>753</v>
      </c>
      <c r="C124" s="8" t="s">
        <v>331</v>
      </c>
      <c r="D124" s="8" t="str">
        <f>VLOOKUP(A124,Manuscripts!$1:$185,7,FALSE)</f>
        <v>Saltwater</v>
      </c>
      <c r="E124" s="8" t="str">
        <f>VLOOKUP(A124,Manuscripts!$1:$185,8,FALSE)</f>
        <v>Mesocosm, Coastal</v>
      </c>
      <c r="F124" s="11" t="s">
        <v>905</v>
      </c>
    </row>
    <row r="125" spans="1:6" ht="15.75" customHeight="1" x14ac:dyDescent="0.3">
      <c r="A125" s="1" t="s">
        <v>332</v>
      </c>
      <c r="B125" s="8" t="s">
        <v>753</v>
      </c>
      <c r="C125" s="8" t="s">
        <v>640</v>
      </c>
      <c r="D125" s="8" t="str">
        <f>VLOOKUP(A125,Manuscripts!$1:$185,7,FALSE)</f>
        <v>Saltwater</v>
      </c>
      <c r="E125" s="8" t="str">
        <f>VLOOKUP(A125,Manuscripts!$1:$185,8,FALSE)</f>
        <v>Mesocosm</v>
      </c>
      <c r="F125" s="12" t="s">
        <v>906</v>
      </c>
    </row>
    <row r="126" spans="1:6" ht="15.75" customHeight="1" x14ac:dyDescent="0.3">
      <c r="A126" s="1" t="s">
        <v>332</v>
      </c>
      <c r="B126" s="8" t="s">
        <v>743</v>
      </c>
      <c r="C126" s="8" t="s">
        <v>232</v>
      </c>
      <c r="D126" s="8" t="str">
        <f>VLOOKUP(A126,Manuscripts!$1:$185,7,FALSE)</f>
        <v>Saltwater</v>
      </c>
      <c r="E126" s="8" t="str">
        <f>VLOOKUP(A126,Manuscripts!$1:$185,8,FALSE)</f>
        <v>Mesocosm</v>
      </c>
      <c r="F126" s="12" t="s">
        <v>907</v>
      </c>
    </row>
    <row r="127" spans="1:6" ht="15.75" customHeight="1" x14ac:dyDescent="0.3">
      <c r="A127" s="8" t="s">
        <v>332</v>
      </c>
      <c r="B127" s="8" t="s">
        <v>791</v>
      </c>
      <c r="C127" s="8" t="s">
        <v>908</v>
      </c>
      <c r="D127" s="8" t="str">
        <f>VLOOKUP(A127,Manuscripts!$1:$185,7,FALSE)</f>
        <v>Saltwater</v>
      </c>
      <c r="E127" s="8" t="str">
        <f>VLOOKUP(A127,Manuscripts!$1:$185,8,FALSE)</f>
        <v>Mesocosm</v>
      </c>
      <c r="F127" s="11" t="s">
        <v>909</v>
      </c>
    </row>
    <row r="128" spans="1:6" ht="15.75" customHeight="1" x14ac:dyDescent="0.3">
      <c r="A128" s="8" t="s">
        <v>332</v>
      </c>
      <c r="B128" s="8" t="s">
        <v>764</v>
      </c>
      <c r="C128" s="8" t="s">
        <v>910</v>
      </c>
      <c r="D128" s="8" t="str">
        <f>VLOOKUP(A128,Manuscripts!$1:$185,7,FALSE)</f>
        <v>Saltwater</v>
      </c>
      <c r="E128" s="8" t="str">
        <f>VLOOKUP(A128,Manuscripts!$1:$185,8,FALSE)</f>
        <v>Mesocosm</v>
      </c>
      <c r="F128" s="11" t="s">
        <v>911</v>
      </c>
    </row>
    <row r="129" spans="1:6" ht="15.75" customHeight="1" x14ac:dyDescent="0.3">
      <c r="A129" s="1" t="s">
        <v>336</v>
      </c>
      <c r="B129" s="8" t="s">
        <v>753</v>
      </c>
      <c r="C129" s="8" t="s">
        <v>912</v>
      </c>
      <c r="D129" s="8" t="str">
        <f>VLOOKUP(A129,Manuscripts!$1:$185,7,FALSE)</f>
        <v>Saltwater</v>
      </c>
      <c r="E129" s="8" t="str">
        <f>VLOOKUP(A129,Manuscripts!$1:$185,8,FALSE)</f>
        <v>Mesocosm</v>
      </c>
      <c r="F129" s="12" t="s">
        <v>913</v>
      </c>
    </row>
    <row r="130" spans="1:6" ht="15.75" customHeight="1" x14ac:dyDescent="0.3">
      <c r="A130" s="1" t="s">
        <v>336</v>
      </c>
      <c r="B130" s="8" t="s">
        <v>753</v>
      </c>
      <c r="C130" s="8" t="s">
        <v>640</v>
      </c>
      <c r="D130" s="8" t="str">
        <f>VLOOKUP(A130,Manuscripts!$1:$185,7,FALSE)</f>
        <v>Saltwater</v>
      </c>
      <c r="E130" s="8" t="str">
        <f>VLOOKUP(A130,Manuscripts!$1:$185,8,FALSE)</f>
        <v>Mesocosm</v>
      </c>
      <c r="F130" s="12" t="s">
        <v>906</v>
      </c>
    </row>
    <row r="131" spans="1:6" ht="15.75" customHeight="1" x14ac:dyDescent="0.3">
      <c r="A131" s="1" t="s">
        <v>336</v>
      </c>
      <c r="B131" s="8" t="s">
        <v>753</v>
      </c>
      <c r="C131" s="8" t="s">
        <v>914</v>
      </c>
      <c r="D131" s="8" t="str">
        <f>VLOOKUP(A131,Manuscripts!$1:$185,7,FALSE)</f>
        <v>Saltwater</v>
      </c>
      <c r="E131" s="8" t="str">
        <f>VLOOKUP(A131,Manuscripts!$1:$185,8,FALSE)</f>
        <v>Mesocosm</v>
      </c>
      <c r="F131" s="12" t="s">
        <v>915</v>
      </c>
    </row>
    <row r="132" spans="1:6" ht="15.75" customHeight="1" x14ac:dyDescent="0.3">
      <c r="A132" s="1" t="s">
        <v>336</v>
      </c>
      <c r="B132" s="8" t="s">
        <v>791</v>
      </c>
      <c r="C132" s="8" t="s">
        <v>916</v>
      </c>
      <c r="D132" s="8" t="str">
        <f>VLOOKUP(A132,Manuscripts!$1:$185,7,FALSE)</f>
        <v>Saltwater</v>
      </c>
      <c r="E132" s="8" t="str">
        <f>VLOOKUP(A132,Manuscripts!$1:$185,8,FALSE)</f>
        <v>Mesocosm</v>
      </c>
      <c r="F132" s="12" t="s">
        <v>917</v>
      </c>
    </row>
    <row r="133" spans="1:6" ht="15.75" customHeight="1" x14ac:dyDescent="0.3">
      <c r="A133" s="8" t="s">
        <v>341</v>
      </c>
      <c r="B133" s="8" t="s">
        <v>753</v>
      </c>
      <c r="C133" s="8" t="s">
        <v>453</v>
      </c>
      <c r="D133" s="8" t="str">
        <f>VLOOKUP(A133,Manuscripts!$1:$185,7,FALSE)</f>
        <v>Saltwater</v>
      </c>
      <c r="E133" s="8" t="str">
        <f>VLOOKUP(A133,Manuscripts!$1:$185,8,FALSE)</f>
        <v>Mesocosm</v>
      </c>
      <c r="F133" s="11" t="s">
        <v>918</v>
      </c>
    </row>
    <row r="134" spans="1:6" ht="15.75" customHeight="1" x14ac:dyDescent="0.3">
      <c r="A134" s="1" t="s">
        <v>341</v>
      </c>
      <c r="B134" s="8" t="s">
        <v>743</v>
      </c>
      <c r="C134" s="8" t="s">
        <v>232</v>
      </c>
      <c r="D134" s="8" t="str">
        <f>VLOOKUP(A134,Manuscripts!$1:$185,7,FALSE)</f>
        <v>Saltwater</v>
      </c>
      <c r="E134" s="8" t="str">
        <f>VLOOKUP(A134,Manuscripts!$1:$185,8,FALSE)</f>
        <v>Mesocosm</v>
      </c>
      <c r="F134" s="12" t="s">
        <v>907</v>
      </c>
    </row>
    <row r="135" spans="1:6" ht="15.75" customHeight="1" x14ac:dyDescent="0.3">
      <c r="A135" s="1" t="s">
        <v>341</v>
      </c>
      <c r="B135" s="8" t="s">
        <v>827</v>
      </c>
      <c r="C135" s="8" t="s">
        <v>919</v>
      </c>
      <c r="D135" s="8" t="str">
        <f>VLOOKUP(A135,Manuscripts!$1:$185,7,FALSE)</f>
        <v>Saltwater</v>
      </c>
      <c r="E135" s="8" t="str">
        <f>VLOOKUP(A135,Manuscripts!$1:$185,8,FALSE)</f>
        <v>Mesocosm</v>
      </c>
      <c r="F135" s="12" t="s">
        <v>920</v>
      </c>
    </row>
    <row r="136" spans="1:6" ht="15.75" customHeight="1" x14ac:dyDescent="0.3">
      <c r="A136" s="1" t="s">
        <v>344</v>
      </c>
      <c r="B136" s="8" t="s">
        <v>753</v>
      </c>
      <c r="C136" s="8" t="s">
        <v>921</v>
      </c>
      <c r="D136" s="8" t="str">
        <f>VLOOKUP(A136,Manuscripts!$1:$185,7,FALSE)</f>
        <v>Saltwater</v>
      </c>
      <c r="E136" s="8" t="str">
        <f>VLOOKUP(A136,Manuscripts!$1:$185,8,FALSE)</f>
        <v>Mesocosm</v>
      </c>
      <c r="F136" s="12" t="s">
        <v>922</v>
      </c>
    </row>
    <row r="137" spans="1:6" ht="15.75" customHeight="1" x14ac:dyDescent="0.3">
      <c r="A137" s="1" t="s">
        <v>344</v>
      </c>
      <c r="B137" s="8" t="s">
        <v>753</v>
      </c>
      <c r="C137" s="8" t="s">
        <v>162</v>
      </c>
      <c r="D137" s="8" t="str">
        <f>VLOOKUP(A137,Manuscripts!$1:$185,7,FALSE)</f>
        <v>Saltwater</v>
      </c>
      <c r="E137" s="8" t="str">
        <f>VLOOKUP(A137,Manuscripts!$1:$185,8,FALSE)</f>
        <v>Mesocosm</v>
      </c>
      <c r="F137" s="12" t="s">
        <v>923</v>
      </c>
    </row>
    <row r="138" spans="1:6" ht="15.75" customHeight="1" x14ac:dyDescent="0.3">
      <c r="A138" s="8" t="s">
        <v>349</v>
      </c>
      <c r="B138" s="8" t="s">
        <v>753</v>
      </c>
      <c r="C138" s="8" t="s">
        <v>331</v>
      </c>
      <c r="D138" s="8" t="str">
        <f>VLOOKUP(A138,Manuscripts!$1:$185,7,FALSE)</f>
        <v>Metanalysis</v>
      </c>
      <c r="E138" s="8" t="str">
        <f>VLOOKUP(A138,Manuscripts!$1:$185,8,FALSE)</f>
        <v>Metanalysis</v>
      </c>
      <c r="F138" s="12" t="s">
        <v>924</v>
      </c>
    </row>
    <row r="139" spans="1:6" ht="15.75" customHeight="1" x14ac:dyDescent="0.3">
      <c r="A139" s="8" t="s">
        <v>349</v>
      </c>
      <c r="B139" s="8" t="s">
        <v>753</v>
      </c>
      <c r="C139" s="8" t="s">
        <v>640</v>
      </c>
      <c r="D139" s="8" t="str">
        <f>VLOOKUP(A139,Manuscripts!$1:$185,7,FALSE)</f>
        <v>Metanalysis</v>
      </c>
      <c r="E139" s="8" t="str">
        <f>VLOOKUP(A139,Manuscripts!$1:$185,8,FALSE)</f>
        <v>Metanalysis</v>
      </c>
      <c r="F139" s="12" t="s">
        <v>925</v>
      </c>
    </row>
    <row r="140" spans="1:6" ht="15.75" customHeight="1" x14ac:dyDescent="0.3">
      <c r="A140" s="8" t="s">
        <v>349</v>
      </c>
      <c r="B140" s="8" t="s">
        <v>753</v>
      </c>
      <c r="C140" s="8" t="s">
        <v>453</v>
      </c>
      <c r="D140" s="8" t="str">
        <f>VLOOKUP(A140,Manuscripts!$1:$185,7,FALSE)</f>
        <v>Metanalysis</v>
      </c>
      <c r="E140" s="8" t="str">
        <f>VLOOKUP(A140,Manuscripts!$1:$185,8,FALSE)</f>
        <v>Metanalysis</v>
      </c>
      <c r="F140" s="12" t="s">
        <v>926</v>
      </c>
    </row>
    <row r="141" spans="1:6" ht="15.75" customHeight="1" x14ac:dyDescent="0.3">
      <c r="A141" s="1" t="s">
        <v>352</v>
      </c>
      <c r="B141" s="8" t="s">
        <v>743</v>
      </c>
      <c r="C141" s="8" t="s">
        <v>232</v>
      </c>
      <c r="D141" s="8" t="str">
        <f>VLOOKUP(A141,Manuscripts!$1:$185,7,FALSE)</f>
        <v>Freshwater</v>
      </c>
      <c r="E141" s="8" t="str">
        <f>VLOOKUP(A141,Manuscripts!$1:$185,8,FALSE)</f>
        <v>Mesocosm</v>
      </c>
      <c r="F141" s="12" t="s">
        <v>907</v>
      </c>
    </row>
    <row r="142" spans="1:6" ht="15.75" customHeight="1" x14ac:dyDescent="0.3">
      <c r="A142" s="1" t="s">
        <v>352</v>
      </c>
      <c r="B142" s="8" t="s">
        <v>743</v>
      </c>
      <c r="C142" s="8" t="s">
        <v>358</v>
      </c>
      <c r="D142" s="8" t="str">
        <f>VLOOKUP(A142,Manuscripts!$1:$185,7,FALSE)</f>
        <v>Freshwater</v>
      </c>
      <c r="E142" s="8" t="str">
        <f>VLOOKUP(A142,Manuscripts!$1:$185,8,FALSE)</f>
        <v>Mesocosm</v>
      </c>
      <c r="F142" s="12" t="s">
        <v>927</v>
      </c>
    </row>
    <row r="143" spans="1:6" ht="15.75" customHeight="1" x14ac:dyDescent="0.3">
      <c r="A143" s="8" t="s">
        <v>355</v>
      </c>
      <c r="B143" s="8" t="s">
        <v>743</v>
      </c>
      <c r="C143" s="8" t="s">
        <v>358</v>
      </c>
      <c r="D143" s="8" t="str">
        <f>VLOOKUP(A143,Manuscripts!$1:$185,7,FALSE)</f>
        <v>Freshwater</v>
      </c>
      <c r="E143" s="8" t="str">
        <f>VLOOKUP(A143,Manuscripts!$1:$185,8,FALSE)</f>
        <v>Microcosm</v>
      </c>
      <c r="F143" s="11" t="s">
        <v>928</v>
      </c>
    </row>
    <row r="144" spans="1:6" ht="15.75" customHeight="1" x14ac:dyDescent="0.3">
      <c r="A144" s="8" t="s">
        <v>359</v>
      </c>
      <c r="B144" s="8" t="s">
        <v>753</v>
      </c>
      <c r="C144" s="8" t="s">
        <v>453</v>
      </c>
      <c r="D144" s="8" t="str">
        <f>VLOOKUP(A144,Manuscripts!$1:$185,7,FALSE)</f>
        <v>Freshwater</v>
      </c>
      <c r="E144" s="8" t="str">
        <f>VLOOKUP(A144,Manuscripts!$1:$185,8,FALSE)</f>
        <v>Mesocosm</v>
      </c>
      <c r="F144" s="11" t="s">
        <v>929</v>
      </c>
    </row>
    <row r="145" spans="1:6" ht="15.75" customHeight="1" x14ac:dyDescent="0.3">
      <c r="A145" s="1" t="s">
        <v>364</v>
      </c>
      <c r="B145" s="8" t="s">
        <v>743</v>
      </c>
      <c r="C145" s="8" t="s">
        <v>232</v>
      </c>
      <c r="D145" s="8" t="str">
        <f>VLOOKUP(A145,Manuscripts!$1:$185,7,FALSE)</f>
        <v>Freshwater</v>
      </c>
      <c r="E145" s="8" t="str">
        <f>VLOOKUP(A145,Manuscripts!$1:$185,8,FALSE)</f>
        <v>Mesocosm</v>
      </c>
      <c r="F145" s="12" t="s">
        <v>907</v>
      </c>
    </row>
    <row r="146" spans="1:6" ht="15.75" customHeight="1" x14ac:dyDescent="0.3">
      <c r="A146" s="1" t="s">
        <v>366</v>
      </c>
      <c r="B146" s="8" t="s">
        <v>738</v>
      </c>
      <c r="C146" s="8" t="s">
        <v>368</v>
      </c>
      <c r="D146" s="8" t="str">
        <f>VLOOKUP(A146,Manuscripts!$1:$185,7,FALSE)</f>
        <v>Saltwater</v>
      </c>
      <c r="E146" s="8" t="str">
        <f>VLOOKUP(A146,Manuscripts!$1:$185,8,FALSE)</f>
        <v>Coastal</v>
      </c>
      <c r="F146" s="12" t="s">
        <v>930</v>
      </c>
    </row>
    <row r="147" spans="1:6" ht="15.75" customHeight="1" x14ac:dyDescent="0.3">
      <c r="A147" s="1" t="s">
        <v>369</v>
      </c>
      <c r="B147" s="8" t="s">
        <v>743</v>
      </c>
      <c r="C147" s="8" t="s">
        <v>372</v>
      </c>
      <c r="D147" s="8" t="str">
        <f>VLOOKUP(A147,Manuscripts!$1:$185,7,FALSE)</f>
        <v>Freshwater</v>
      </c>
      <c r="E147" s="8" t="str">
        <f>VLOOKUP(A147,Manuscripts!$1:$185,8,FALSE)</f>
        <v>Stream</v>
      </c>
      <c r="F147" s="12" t="s">
        <v>931</v>
      </c>
    </row>
    <row r="148" spans="1:6" ht="15.75" customHeight="1" x14ac:dyDescent="0.3">
      <c r="A148" s="8" t="s">
        <v>373</v>
      </c>
      <c r="B148" s="8" t="s">
        <v>753</v>
      </c>
      <c r="C148" s="8" t="s">
        <v>376</v>
      </c>
      <c r="D148" s="8" t="str">
        <f>VLOOKUP(A148,Manuscripts!$1:$185,7,FALSE)</f>
        <v>Freshwater</v>
      </c>
      <c r="E148" s="8" t="str">
        <f>VLOOKUP(A148,Manuscripts!$1:$185,8,FALSE)</f>
        <v>Microcosm</v>
      </c>
      <c r="F148" s="11" t="s">
        <v>932</v>
      </c>
    </row>
    <row r="149" spans="1:6" ht="15.75" customHeight="1" x14ac:dyDescent="0.3">
      <c r="A149" s="8" t="s">
        <v>373</v>
      </c>
      <c r="B149" s="8" t="s">
        <v>753</v>
      </c>
      <c r="C149" s="8" t="s">
        <v>933</v>
      </c>
      <c r="D149" s="8" t="str">
        <f>VLOOKUP(A149,Manuscripts!$1:$185,7,FALSE)</f>
        <v>Freshwater</v>
      </c>
      <c r="E149" s="8" t="str">
        <f>VLOOKUP(A149,Manuscripts!$1:$185,8,FALSE)</f>
        <v>Microcosm</v>
      </c>
      <c r="F149" s="11" t="s">
        <v>934</v>
      </c>
    </row>
    <row r="150" spans="1:6" ht="15.75" customHeight="1" x14ac:dyDescent="0.3">
      <c r="A150" s="8" t="s">
        <v>377</v>
      </c>
      <c r="B150" s="8" t="s">
        <v>748</v>
      </c>
      <c r="C150" s="8" t="s">
        <v>524</v>
      </c>
      <c r="D150" s="8" t="str">
        <f>VLOOKUP(A150,Manuscripts!$1:$185,7,FALSE)</f>
        <v>Saltwater</v>
      </c>
      <c r="E150" s="8" t="str">
        <f>VLOOKUP(A150,Manuscripts!$1:$185,8,FALSE)</f>
        <v>Estuary</v>
      </c>
      <c r="F150" s="11" t="s">
        <v>935</v>
      </c>
    </row>
    <row r="151" spans="1:6" ht="15.75" customHeight="1" x14ac:dyDescent="0.3">
      <c r="A151" s="8" t="s">
        <v>377</v>
      </c>
      <c r="B151" s="8" t="s">
        <v>753</v>
      </c>
      <c r="C151" s="8" t="s">
        <v>331</v>
      </c>
      <c r="D151" s="8" t="str">
        <f>VLOOKUP(A151,Manuscripts!$1:$185,7,FALSE)</f>
        <v>Saltwater</v>
      </c>
      <c r="E151" s="8" t="str">
        <f>VLOOKUP(A151,Manuscripts!$1:$185,8,FALSE)</f>
        <v>Estuary</v>
      </c>
      <c r="F151" s="11" t="s">
        <v>936</v>
      </c>
    </row>
    <row r="152" spans="1:6" ht="15.75" customHeight="1" x14ac:dyDescent="0.3">
      <c r="A152" s="8" t="s">
        <v>381</v>
      </c>
      <c r="B152" s="8" t="s">
        <v>753</v>
      </c>
      <c r="C152" s="8" t="s">
        <v>376</v>
      </c>
      <c r="D152" s="8" t="str">
        <f>VLOOKUP(A152,Manuscripts!$1:$185,7,FALSE)</f>
        <v>Freshwater</v>
      </c>
      <c r="E152" s="8" t="str">
        <f>VLOOKUP(A152,Manuscripts!$1:$185,8,FALSE)</f>
        <v>Microcosm</v>
      </c>
      <c r="F152" s="11" t="s">
        <v>937</v>
      </c>
    </row>
    <row r="153" spans="1:6" ht="15.75" customHeight="1" x14ac:dyDescent="0.3">
      <c r="A153" s="8" t="s">
        <v>385</v>
      </c>
      <c r="B153" s="8" t="s">
        <v>743</v>
      </c>
      <c r="C153" s="8" t="s">
        <v>938</v>
      </c>
      <c r="D153" s="8" t="str">
        <f>VLOOKUP(A153,Manuscripts!$1:$185,7,FALSE)</f>
        <v>Freshwater</v>
      </c>
      <c r="E153" s="8" t="str">
        <f>VLOOKUP(A153,Manuscripts!$1:$185,8,FALSE)</f>
        <v>Groundwater, Mesocosm</v>
      </c>
      <c r="F153" s="11" t="s">
        <v>939</v>
      </c>
    </row>
    <row r="154" spans="1:6" ht="15.75" customHeight="1" x14ac:dyDescent="0.3">
      <c r="A154" s="8" t="s">
        <v>385</v>
      </c>
      <c r="B154" s="8" t="s">
        <v>738</v>
      </c>
      <c r="C154" s="8" t="s">
        <v>61</v>
      </c>
      <c r="D154" s="8" t="str">
        <f>VLOOKUP(A154,Manuscripts!$1:$185,7,FALSE)</f>
        <v>Freshwater</v>
      </c>
      <c r="E154" s="8" t="str">
        <f>VLOOKUP(A154,Manuscripts!$1:$185,8,FALSE)</f>
        <v>Groundwater, Mesocosm</v>
      </c>
      <c r="F154" s="11" t="s">
        <v>940</v>
      </c>
    </row>
    <row r="155" spans="1:6" ht="15.75" customHeight="1" x14ac:dyDescent="0.3">
      <c r="A155" s="1" t="s">
        <v>391</v>
      </c>
      <c r="B155" s="8" t="s">
        <v>738</v>
      </c>
      <c r="C155" s="8" t="s">
        <v>449</v>
      </c>
      <c r="D155" s="8" t="str">
        <f>VLOOKUP(A155,Manuscripts!$1:$185,7,FALSE)</f>
        <v>Saltwater</v>
      </c>
      <c r="E155" s="8" t="str">
        <f>VLOOKUP(A155,Manuscripts!$1:$185,8,FALSE)</f>
        <v>Coastal, Deep ocean</v>
      </c>
      <c r="F155" s="12" t="s">
        <v>941</v>
      </c>
    </row>
    <row r="156" spans="1:6" ht="15.75" customHeight="1" x14ac:dyDescent="0.3">
      <c r="A156" s="1" t="s">
        <v>391</v>
      </c>
      <c r="B156" s="8" t="s">
        <v>738</v>
      </c>
      <c r="C156" s="8" t="s">
        <v>273</v>
      </c>
      <c r="D156" s="8" t="str">
        <f>VLOOKUP(A156,Manuscripts!$1:$185,7,FALSE)</f>
        <v>Saltwater</v>
      </c>
      <c r="E156" s="8" t="str">
        <f>VLOOKUP(A156,Manuscripts!$1:$185,8,FALSE)</f>
        <v>Coastal, Deep ocean</v>
      </c>
      <c r="F156" s="12" t="s">
        <v>942</v>
      </c>
    </row>
    <row r="157" spans="1:6" ht="15.75" customHeight="1" x14ac:dyDescent="0.3">
      <c r="A157" s="8" t="s">
        <v>395</v>
      </c>
      <c r="B157" s="8" t="s">
        <v>743</v>
      </c>
      <c r="C157" s="8" t="s">
        <v>943</v>
      </c>
      <c r="D157" s="8" t="str">
        <f>VLOOKUP(A157,Manuscripts!$1:$185,7,FALSE)</f>
        <v>Saltwater</v>
      </c>
      <c r="E157" s="8" t="str">
        <f>VLOOKUP(A157,Manuscripts!$1:$185,8,FALSE)</f>
        <v>Mesocosm</v>
      </c>
      <c r="F157" s="11" t="s">
        <v>944</v>
      </c>
    </row>
    <row r="158" spans="1:6" ht="15.75" customHeight="1" x14ac:dyDescent="0.3">
      <c r="A158" s="8" t="s">
        <v>395</v>
      </c>
      <c r="B158" s="8" t="s">
        <v>743</v>
      </c>
      <c r="C158" s="8" t="s">
        <v>232</v>
      </c>
      <c r="D158" s="8" t="str">
        <f>VLOOKUP(A158,Manuscripts!$1:$185,7,FALSE)</f>
        <v>Saltwater</v>
      </c>
      <c r="E158" s="8" t="str">
        <f>VLOOKUP(A158,Manuscripts!$1:$185,8,FALSE)</f>
        <v>Mesocosm</v>
      </c>
      <c r="F158" s="11" t="s">
        <v>945</v>
      </c>
    </row>
    <row r="159" spans="1:6" ht="15.75" customHeight="1" x14ac:dyDescent="0.3">
      <c r="A159" s="1" t="s">
        <v>399</v>
      </c>
      <c r="B159" s="8" t="s">
        <v>738</v>
      </c>
      <c r="C159" s="8" t="s">
        <v>368</v>
      </c>
      <c r="D159" s="8" t="str">
        <f>VLOOKUP(A159,Manuscripts!$1:$185,7,FALSE)</f>
        <v>Saltwater</v>
      </c>
      <c r="E159" s="8" t="str">
        <f>VLOOKUP(A159,Manuscripts!$1:$185,8,FALSE)</f>
        <v>Deep ocean, Coastal</v>
      </c>
      <c r="F159" s="12" t="s">
        <v>930</v>
      </c>
    </row>
    <row r="160" spans="1:6" ht="15.75" customHeight="1" x14ac:dyDescent="0.3">
      <c r="A160" s="1" t="s">
        <v>402</v>
      </c>
      <c r="B160" s="8" t="s">
        <v>753</v>
      </c>
      <c r="C160" s="8" t="s">
        <v>331</v>
      </c>
      <c r="D160" s="8" t="str">
        <f>VLOOKUP(A160,Manuscripts!$1:$185,7,FALSE)</f>
        <v>Saltwater, Freshwater</v>
      </c>
      <c r="E160" s="8" t="str">
        <f>VLOOKUP(A160,Manuscripts!$1:$185,8,FALSE)</f>
        <v>Metanalysis</v>
      </c>
      <c r="F160" s="12" t="s">
        <v>946</v>
      </c>
    </row>
    <row r="161" spans="1:6" ht="15.75" customHeight="1" x14ac:dyDescent="0.3">
      <c r="A161" s="1" t="s">
        <v>402</v>
      </c>
      <c r="B161" s="8" t="s">
        <v>753</v>
      </c>
      <c r="C161" s="8" t="s">
        <v>453</v>
      </c>
      <c r="D161" s="8" t="str">
        <f>VLOOKUP(A161,Manuscripts!$1:$185,7,FALSE)</f>
        <v>Saltwater, Freshwater</v>
      </c>
      <c r="E161" s="8" t="str">
        <f>VLOOKUP(A161,Manuscripts!$1:$185,8,FALSE)</f>
        <v>Metanalysis</v>
      </c>
      <c r="F161" s="12" t="s">
        <v>947</v>
      </c>
    </row>
    <row r="162" spans="1:6" ht="15.75" customHeight="1" x14ac:dyDescent="0.3">
      <c r="A162" s="1" t="s">
        <v>402</v>
      </c>
      <c r="B162" s="8" t="s">
        <v>743</v>
      </c>
      <c r="C162" s="8" t="s">
        <v>948</v>
      </c>
      <c r="D162" s="8" t="str">
        <f>VLOOKUP(A162,Manuscripts!$1:$185,7,FALSE)</f>
        <v>Saltwater, Freshwater</v>
      </c>
      <c r="E162" s="8" t="str">
        <f>VLOOKUP(A162,Manuscripts!$1:$185,8,FALSE)</f>
        <v>Metanalysis</v>
      </c>
      <c r="F162" s="12" t="s">
        <v>949</v>
      </c>
    </row>
    <row r="163" spans="1:6" ht="15.75" customHeight="1" x14ac:dyDescent="0.3">
      <c r="A163" s="1" t="s">
        <v>402</v>
      </c>
      <c r="B163" s="8" t="s">
        <v>743</v>
      </c>
      <c r="C163" s="8" t="s">
        <v>232</v>
      </c>
      <c r="D163" s="8" t="str">
        <f>VLOOKUP(A163,Manuscripts!$1:$185,7,FALSE)</f>
        <v>Saltwater, Freshwater</v>
      </c>
      <c r="E163" s="8" t="str">
        <f>VLOOKUP(A163,Manuscripts!$1:$185,8,FALSE)</f>
        <v>Metanalysis</v>
      </c>
      <c r="F163" s="12" t="s">
        <v>950</v>
      </c>
    </row>
    <row r="164" spans="1:6" ht="15.75" customHeight="1" x14ac:dyDescent="0.3">
      <c r="A164" s="8" t="s">
        <v>405</v>
      </c>
      <c r="B164" s="8" t="s">
        <v>738</v>
      </c>
      <c r="C164" s="8" t="s">
        <v>127</v>
      </c>
      <c r="D164" s="8" t="str">
        <f>VLOOKUP(A164,Manuscripts!$1:$185,7,FALSE)</f>
        <v>Saltwater</v>
      </c>
      <c r="E164" s="8" t="str">
        <f>VLOOKUP(A164,Manuscripts!$1:$185,8,FALSE)</f>
        <v>Coastal</v>
      </c>
      <c r="F164" s="11" t="s">
        <v>951</v>
      </c>
    </row>
    <row r="165" spans="1:6" ht="15.75" customHeight="1" x14ac:dyDescent="0.3">
      <c r="A165" s="1" t="s">
        <v>407</v>
      </c>
      <c r="B165" s="8" t="s">
        <v>743</v>
      </c>
      <c r="C165" s="8" t="s">
        <v>232</v>
      </c>
      <c r="D165" s="8" t="str">
        <f>VLOOKUP(A165,Manuscripts!$1:$185,7,FALSE)</f>
        <v>Freshwater</v>
      </c>
      <c r="E165" s="8" t="str">
        <f>VLOOKUP(A165,Manuscripts!$1:$185,8,FALSE)</f>
        <v>Microcosm</v>
      </c>
      <c r="F165" s="12" t="s">
        <v>952</v>
      </c>
    </row>
    <row r="166" spans="1:6" ht="15.75" customHeight="1" x14ac:dyDescent="0.3">
      <c r="A166" s="1" t="s">
        <v>407</v>
      </c>
      <c r="B166" s="8" t="s">
        <v>743</v>
      </c>
      <c r="C166" s="8" t="s">
        <v>358</v>
      </c>
      <c r="D166" s="8" t="str">
        <f>VLOOKUP(A166,Manuscripts!$1:$185,7,FALSE)</f>
        <v>Freshwater</v>
      </c>
      <c r="E166" s="8" t="str">
        <f>VLOOKUP(A166,Manuscripts!$1:$185,8,FALSE)</f>
        <v>Microcosm</v>
      </c>
      <c r="F166" s="12" t="s">
        <v>953</v>
      </c>
    </row>
    <row r="167" spans="1:6" ht="15.75" customHeight="1" x14ac:dyDescent="0.3">
      <c r="A167" s="1" t="s">
        <v>407</v>
      </c>
      <c r="B167" s="8" t="s">
        <v>743</v>
      </c>
      <c r="C167" s="8" t="s">
        <v>242</v>
      </c>
      <c r="D167" s="8" t="str">
        <f>VLOOKUP(A167,Manuscripts!$1:$185,7,FALSE)</f>
        <v>Freshwater</v>
      </c>
      <c r="E167" s="8" t="str">
        <f>VLOOKUP(A167,Manuscripts!$1:$185,8,FALSE)</f>
        <v>Microcosm</v>
      </c>
      <c r="F167" s="12" t="s">
        <v>954</v>
      </c>
    </row>
    <row r="168" spans="1:6" ht="15.75" customHeight="1" x14ac:dyDescent="0.3">
      <c r="A168" s="1" t="s">
        <v>407</v>
      </c>
      <c r="B168" s="8" t="s">
        <v>772</v>
      </c>
      <c r="C168" s="8" t="s">
        <v>773</v>
      </c>
      <c r="D168" s="8" t="str">
        <f>VLOOKUP(A168,Manuscripts!$1:$185,7,FALSE)</f>
        <v>Freshwater</v>
      </c>
      <c r="E168" s="8" t="str">
        <f>VLOOKUP(A168,Manuscripts!$1:$185,8,FALSE)</f>
        <v>Microcosm</v>
      </c>
      <c r="F168" s="12" t="s">
        <v>955</v>
      </c>
    </row>
    <row r="169" spans="1:6" ht="15.75" customHeight="1" x14ac:dyDescent="0.3">
      <c r="A169" s="1" t="s">
        <v>410</v>
      </c>
      <c r="B169" s="8" t="s">
        <v>738</v>
      </c>
      <c r="C169" s="8" t="s">
        <v>273</v>
      </c>
      <c r="D169" s="8" t="str">
        <f>VLOOKUP(A169,Manuscripts!$1:$185,7,FALSE)</f>
        <v>Freshwater</v>
      </c>
      <c r="E169" s="8" t="str">
        <f>VLOOKUP(A169,Manuscripts!$1:$185,8,FALSE)</f>
        <v>River</v>
      </c>
      <c r="F169" s="12" t="s">
        <v>956</v>
      </c>
    </row>
    <row r="170" spans="1:6" ht="15.75" customHeight="1" x14ac:dyDescent="0.3">
      <c r="A170" s="1" t="s">
        <v>410</v>
      </c>
      <c r="B170" s="8" t="s">
        <v>738</v>
      </c>
      <c r="C170" s="8" t="s">
        <v>61</v>
      </c>
      <c r="D170" s="8" t="str">
        <f>VLOOKUP(A170,Manuscripts!$1:$185,7,FALSE)</f>
        <v>Freshwater</v>
      </c>
      <c r="E170" s="8" t="str">
        <f>VLOOKUP(A170,Manuscripts!$1:$185,8,FALSE)</f>
        <v>River</v>
      </c>
      <c r="F170" s="12" t="s">
        <v>957</v>
      </c>
    </row>
    <row r="171" spans="1:6" ht="15.75" customHeight="1" x14ac:dyDescent="0.3">
      <c r="A171" s="8" t="s">
        <v>413</v>
      </c>
      <c r="B171" s="8" t="s">
        <v>738</v>
      </c>
      <c r="C171" s="8" t="s">
        <v>61</v>
      </c>
      <c r="D171" s="8" t="str">
        <f>VLOOKUP(A171,Manuscripts!$1:$185,7,FALSE)</f>
        <v>Freshwater</v>
      </c>
      <c r="E171" s="8" t="str">
        <f>VLOOKUP(A171,Manuscripts!$1:$185,8,FALSE)</f>
        <v>River</v>
      </c>
      <c r="F171" s="11" t="s">
        <v>958</v>
      </c>
    </row>
    <row r="172" spans="1:6" ht="15.75" customHeight="1" x14ac:dyDescent="0.3">
      <c r="A172" s="8" t="s">
        <v>415</v>
      </c>
      <c r="B172" s="8" t="s">
        <v>890</v>
      </c>
      <c r="C172" s="8" t="s">
        <v>417</v>
      </c>
      <c r="D172" s="8" t="str">
        <f>VLOOKUP(A172,Manuscripts!$1:$185,7,FALSE)</f>
        <v>Freshwater</v>
      </c>
      <c r="E172" s="8" t="str">
        <f>VLOOKUP(A172,Manuscripts!$1:$185,8,FALSE)</f>
        <v>Lake</v>
      </c>
      <c r="F172" s="11" t="s">
        <v>959</v>
      </c>
    </row>
    <row r="173" spans="1:6" ht="15.75" customHeight="1" x14ac:dyDescent="0.3">
      <c r="A173" s="8" t="s">
        <v>415</v>
      </c>
      <c r="B173" s="8" t="s">
        <v>738</v>
      </c>
      <c r="C173" s="8" t="s">
        <v>61</v>
      </c>
      <c r="D173" s="8" t="str">
        <f>VLOOKUP(A173,Manuscripts!$1:$185,7,FALSE)</f>
        <v>Freshwater</v>
      </c>
      <c r="E173" s="8" t="str">
        <f>VLOOKUP(A173,Manuscripts!$1:$185,8,FALSE)</f>
        <v>Lake</v>
      </c>
      <c r="F173" s="11" t="s">
        <v>960</v>
      </c>
    </row>
    <row r="174" spans="1:6" ht="15.75" customHeight="1" x14ac:dyDescent="0.3">
      <c r="A174" s="1" t="s">
        <v>418</v>
      </c>
      <c r="B174" s="8" t="s">
        <v>738</v>
      </c>
      <c r="C174" s="8" t="s">
        <v>273</v>
      </c>
      <c r="D174" s="8" t="str">
        <f>VLOOKUP(A174,Manuscripts!$1:$185,7,FALSE)</f>
        <v>Freshwater</v>
      </c>
      <c r="E174" s="8" t="str">
        <f>VLOOKUP(A174,Manuscripts!$1:$185,8,FALSE)</f>
        <v>Pond</v>
      </c>
      <c r="F174" s="12" t="s">
        <v>961</v>
      </c>
    </row>
    <row r="175" spans="1:6" ht="15.75" customHeight="1" x14ac:dyDescent="0.3">
      <c r="A175" s="1" t="s">
        <v>420</v>
      </c>
      <c r="B175" s="8" t="s">
        <v>738</v>
      </c>
      <c r="C175" s="8" t="s">
        <v>199</v>
      </c>
      <c r="D175" s="8" t="str">
        <f>VLOOKUP(A175,Manuscripts!$1:$185,7,FALSE)</f>
        <v>Freshwater</v>
      </c>
      <c r="E175" s="8" t="str">
        <f>VLOOKUP(A175,Manuscripts!$1:$185,8,FALSE)</f>
        <v>Lake</v>
      </c>
      <c r="F175" s="12" t="s">
        <v>962</v>
      </c>
    </row>
    <row r="176" spans="1:6" ht="15.75" customHeight="1" x14ac:dyDescent="0.3">
      <c r="A176" s="1" t="s">
        <v>420</v>
      </c>
      <c r="B176" s="8" t="s">
        <v>738</v>
      </c>
      <c r="C176" s="8" t="s">
        <v>199</v>
      </c>
      <c r="D176" s="8" t="str">
        <f>VLOOKUP(A176,Manuscripts!$1:$185,7,FALSE)</f>
        <v>Freshwater</v>
      </c>
      <c r="E176" s="8" t="str">
        <f>VLOOKUP(A176,Manuscripts!$1:$185,8,FALSE)</f>
        <v>Lake</v>
      </c>
      <c r="F176" s="12" t="s">
        <v>963</v>
      </c>
    </row>
    <row r="177" spans="1:6" ht="15.75" customHeight="1" x14ac:dyDescent="0.3">
      <c r="A177" s="1" t="s">
        <v>422</v>
      </c>
      <c r="B177" s="8" t="s">
        <v>743</v>
      </c>
      <c r="C177" s="8" t="s">
        <v>540</v>
      </c>
      <c r="D177" s="8" t="str">
        <f>VLOOKUP(A177,Manuscripts!$1:$185,7,FALSE)</f>
        <v>Saltwater</v>
      </c>
      <c r="E177" s="8" t="str">
        <f>VLOOKUP(A177,Manuscripts!$1:$185,8,FALSE)</f>
        <v>Mesocosm</v>
      </c>
      <c r="F177" s="12" t="s">
        <v>964</v>
      </c>
    </row>
    <row r="178" spans="1:6" ht="15.75" customHeight="1" x14ac:dyDescent="0.3">
      <c r="A178" s="1" t="s">
        <v>422</v>
      </c>
      <c r="B178" s="8" t="s">
        <v>772</v>
      </c>
      <c r="C178" s="8" t="s">
        <v>965</v>
      </c>
      <c r="D178" s="8" t="str">
        <f>VLOOKUP(A178,Manuscripts!$1:$185,7,FALSE)</f>
        <v>Saltwater</v>
      </c>
      <c r="E178" s="8" t="str">
        <f>VLOOKUP(A178,Manuscripts!$1:$185,8,FALSE)</f>
        <v>Mesocosm</v>
      </c>
      <c r="F178" s="12" t="s">
        <v>966</v>
      </c>
    </row>
    <row r="179" spans="1:6" ht="15.75" customHeight="1" x14ac:dyDescent="0.3">
      <c r="A179" s="1" t="s">
        <v>422</v>
      </c>
      <c r="B179" s="8" t="s">
        <v>738</v>
      </c>
      <c r="C179" s="8" t="s">
        <v>273</v>
      </c>
      <c r="D179" s="8" t="str">
        <f>VLOOKUP(A179,Manuscripts!$1:$185,7,FALSE)</f>
        <v>Saltwater</v>
      </c>
      <c r="E179" s="8" t="str">
        <f>VLOOKUP(A179,Manuscripts!$1:$185,8,FALSE)</f>
        <v>Mesocosm</v>
      </c>
      <c r="F179" s="12" t="s">
        <v>967</v>
      </c>
    </row>
    <row r="180" spans="1:6" ht="15.75" customHeight="1" x14ac:dyDescent="0.3">
      <c r="A180" s="8" t="s">
        <v>427</v>
      </c>
      <c r="B180" s="8" t="s">
        <v>748</v>
      </c>
      <c r="C180" s="8" t="s">
        <v>524</v>
      </c>
      <c r="D180" s="8" t="str">
        <f>VLOOKUP(A180,Manuscripts!$1:$185,7,FALSE)</f>
        <v>Freshwater</v>
      </c>
      <c r="E180" s="8" t="str">
        <f>VLOOKUP(A180,Manuscripts!$1:$185,8,FALSE)</f>
        <v>Mesocosm</v>
      </c>
      <c r="F180" s="11" t="s">
        <v>968</v>
      </c>
    </row>
    <row r="181" spans="1:6" ht="15.75" customHeight="1" x14ac:dyDescent="0.3">
      <c r="A181" s="1" t="s">
        <v>427</v>
      </c>
      <c r="B181" s="8" t="s">
        <v>743</v>
      </c>
      <c r="C181" s="8" t="s">
        <v>74</v>
      </c>
      <c r="D181" s="8" t="str">
        <f>VLOOKUP(A181,Manuscripts!$1:$185,7,FALSE)</f>
        <v>Freshwater</v>
      </c>
      <c r="E181" s="8" t="str">
        <f>VLOOKUP(A181,Manuscripts!$1:$185,8,FALSE)</f>
        <v>Mesocosm</v>
      </c>
      <c r="F181" s="12" t="s">
        <v>969</v>
      </c>
    </row>
    <row r="182" spans="1:6" ht="15.75" customHeight="1" x14ac:dyDescent="0.3">
      <c r="A182" s="1" t="s">
        <v>427</v>
      </c>
      <c r="B182" s="8" t="s">
        <v>772</v>
      </c>
      <c r="C182" s="8" t="s">
        <v>196</v>
      </c>
      <c r="D182" s="8" t="str">
        <f>VLOOKUP(A182,Manuscripts!$1:$185,7,FALSE)</f>
        <v>Freshwater</v>
      </c>
      <c r="E182" s="8" t="str">
        <f>VLOOKUP(A182,Manuscripts!$1:$185,8,FALSE)</f>
        <v>Mesocosm</v>
      </c>
      <c r="F182" s="12" t="s">
        <v>970</v>
      </c>
    </row>
    <row r="183" spans="1:6" ht="15.75" customHeight="1" x14ac:dyDescent="0.3">
      <c r="A183" s="1" t="s">
        <v>431</v>
      </c>
      <c r="B183" s="8" t="s">
        <v>738</v>
      </c>
      <c r="C183" s="8" t="s">
        <v>61</v>
      </c>
      <c r="D183" s="8" t="str">
        <f>VLOOKUP(A183,Manuscripts!$1:$185,7,FALSE)</f>
        <v>Freshwater</v>
      </c>
      <c r="E183" s="8" t="str">
        <f>VLOOKUP(A183,Manuscripts!$1:$185,8,FALSE)</f>
        <v>Stream, River</v>
      </c>
      <c r="F183" s="12" t="s">
        <v>971</v>
      </c>
    </row>
    <row r="184" spans="1:6" ht="15.75" customHeight="1" x14ac:dyDescent="0.3">
      <c r="A184" s="8" t="s">
        <v>434</v>
      </c>
      <c r="B184" s="8" t="s">
        <v>753</v>
      </c>
      <c r="C184" s="8" t="s">
        <v>453</v>
      </c>
      <c r="D184" s="8" t="str">
        <f>VLOOKUP(A184,Manuscripts!$1:$185,7,FALSE)</f>
        <v>Freshwater</v>
      </c>
      <c r="E184" s="8" t="str">
        <f>VLOOKUP(A184,Manuscripts!$1:$185,8,FALSE)</f>
        <v>Mesocosm</v>
      </c>
      <c r="F184" s="11" t="s">
        <v>918</v>
      </c>
    </row>
    <row r="185" spans="1:6" ht="15.75" customHeight="1" x14ac:dyDescent="0.3">
      <c r="A185" s="8" t="s">
        <v>434</v>
      </c>
      <c r="B185" s="8" t="s">
        <v>753</v>
      </c>
      <c r="C185" s="8" t="s">
        <v>331</v>
      </c>
      <c r="D185" s="8" t="str">
        <f>VLOOKUP(A185,Manuscripts!$1:$185,7,FALSE)</f>
        <v>Freshwater</v>
      </c>
      <c r="E185" s="8" t="str">
        <f>VLOOKUP(A185,Manuscripts!$1:$185,8,FALSE)</f>
        <v>Mesocosm</v>
      </c>
      <c r="F185" s="11" t="s">
        <v>972</v>
      </c>
    </row>
    <row r="186" spans="1:6" ht="15.75" customHeight="1" x14ac:dyDescent="0.3">
      <c r="A186" s="8" t="s">
        <v>434</v>
      </c>
      <c r="B186" s="8" t="s">
        <v>772</v>
      </c>
      <c r="C186" s="8" t="s">
        <v>684</v>
      </c>
      <c r="D186" s="8" t="str">
        <f>VLOOKUP(A186,Manuscripts!$1:$185,7,FALSE)</f>
        <v>Freshwater</v>
      </c>
      <c r="E186" s="8" t="str">
        <f>VLOOKUP(A186,Manuscripts!$1:$185,8,FALSE)</f>
        <v>Mesocosm</v>
      </c>
      <c r="F186" s="11" t="s">
        <v>973</v>
      </c>
    </row>
    <row r="187" spans="1:6" ht="15.75" customHeight="1" x14ac:dyDescent="0.3">
      <c r="A187" s="1" t="s">
        <v>438</v>
      </c>
      <c r="B187" s="8" t="s">
        <v>738</v>
      </c>
      <c r="C187" s="8" t="s">
        <v>61</v>
      </c>
      <c r="D187" s="8" t="str">
        <f>VLOOKUP(A187,Manuscripts!$1:$185,7,FALSE)</f>
        <v>Freshwater</v>
      </c>
      <c r="E187" s="8" t="str">
        <f>VLOOKUP(A187,Manuscripts!$1:$185,8,FALSE)</f>
        <v>Pond</v>
      </c>
      <c r="F187" s="12" t="s">
        <v>974</v>
      </c>
    </row>
    <row r="188" spans="1:6" ht="15.75" customHeight="1" x14ac:dyDescent="0.3">
      <c r="A188" s="8" t="s">
        <v>440</v>
      </c>
      <c r="B188" s="8" t="s">
        <v>743</v>
      </c>
      <c r="C188" s="8" t="s">
        <v>232</v>
      </c>
      <c r="D188" s="8" t="str">
        <f>VLOOKUP(A188,Manuscripts!$1:$185,7,FALSE)</f>
        <v>Saltwater</v>
      </c>
      <c r="E188" s="8" t="str">
        <f>VLOOKUP(A188,Manuscripts!$1:$185,8,FALSE)</f>
        <v>Mesocosm</v>
      </c>
      <c r="F188" s="11" t="s">
        <v>975</v>
      </c>
    </row>
    <row r="189" spans="1:6" ht="15.75" customHeight="1" x14ac:dyDescent="0.3">
      <c r="A189" s="8" t="s">
        <v>440</v>
      </c>
      <c r="B189" s="8" t="s">
        <v>743</v>
      </c>
      <c r="C189" s="8" t="s">
        <v>358</v>
      </c>
      <c r="D189" s="8" t="str">
        <f>VLOOKUP(A189,Manuscripts!$1:$185,7,FALSE)</f>
        <v>Saltwater</v>
      </c>
      <c r="E189" s="8" t="str">
        <f>VLOOKUP(A189,Manuscripts!$1:$185,8,FALSE)</f>
        <v>Mesocosm</v>
      </c>
      <c r="F189" s="11" t="s">
        <v>976</v>
      </c>
    </row>
    <row r="190" spans="1:6" ht="15.75" customHeight="1" x14ac:dyDescent="0.3">
      <c r="A190" s="8" t="s">
        <v>440</v>
      </c>
      <c r="B190" s="8" t="s">
        <v>743</v>
      </c>
      <c r="C190" s="8" t="s">
        <v>886</v>
      </c>
      <c r="D190" s="8" t="str">
        <f>VLOOKUP(A190,Manuscripts!$1:$185,7,FALSE)</f>
        <v>Saltwater</v>
      </c>
      <c r="E190" s="8" t="str">
        <f>VLOOKUP(A190,Manuscripts!$1:$185,8,FALSE)</f>
        <v>Mesocosm</v>
      </c>
      <c r="F190" s="11" t="s">
        <v>977</v>
      </c>
    </row>
    <row r="191" spans="1:6" ht="15.75" customHeight="1" x14ac:dyDescent="0.3">
      <c r="A191" s="1" t="s">
        <v>443</v>
      </c>
      <c r="B191" s="8" t="s">
        <v>775</v>
      </c>
      <c r="C191" s="8" t="s">
        <v>978</v>
      </c>
      <c r="D191" s="8" t="str">
        <f>VLOOKUP(A191,Manuscripts!$1:$185,7,FALSE)</f>
        <v>Freshwater</v>
      </c>
      <c r="E191" s="8" t="str">
        <f>VLOOKUP(A191,Manuscripts!$1:$185,8,FALSE)</f>
        <v>Microcosm</v>
      </c>
      <c r="F191" s="12" t="s">
        <v>979</v>
      </c>
    </row>
    <row r="192" spans="1:6" ht="15.75" customHeight="1" x14ac:dyDescent="0.3">
      <c r="A192" s="1" t="s">
        <v>443</v>
      </c>
      <c r="B192" s="8" t="s">
        <v>772</v>
      </c>
      <c r="C192" s="8" t="s">
        <v>965</v>
      </c>
      <c r="D192" s="8" t="str">
        <f>VLOOKUP(A192,Manuscripts!$1:$185,7,FALSE)</f>
        <v>Freshwater</v>
      </c>
      <c r="E192" s="8" t="str">
        <f>VLOOKUP(A192,Manuscripts!$1:$185,8,FALSE)</f>
        <v>Microcosm</v>
      </c>
      <c r="F192" s="12" t="s">
        <v>980</v>
      </c>
    </row>
    <row r="193" spans="1:6" ht="15.75" customHeight="1" x14ac:dyDescent="0.3">
      <c r="A193" s="8" t="s">
        <v>446</v>
      </c>
      <c r="B193" s="8" t="s">
        <v>738</v>
      </c>
      <c r="C193" s="8" t="s">
        <v>449</v>
      </c>
      <c r="D193" s="8" t="str">
        <f>VLOOKUP(A193,Manuscripts!$1:$185,7,FALSE)</f>
        <v>Saltwater</v>
      </c>
      <c r="E193" s="8" t="str">
        <f>VLOOKUP(A193,Manuscripts!$1:$185,8,FALSE)</f>
        <v>Coastal, Mesocosm</v>
      </c>
      <c r="F193" s="11" t="s">
        <v>981</v>
      </c>
    </row>
    <row r="194" spans="1:6" ht="15.75" customHeight="1" x14ac:dyDescent="0.3">
      <c r="A194" s="8" t="s">
        <v>450</v>
      </c>
      <c r="B194" s="8" t="s">
        <v>753</v>
      </c>
      <c r="C194" s="8" t="s">
        <v>453</v>
      </c>
      <c r="D194" s="8" t="str">
        <f>VLOOKUP(A194,Manuscripts!$1:$185,7,FALSE)</f>
        <v>Freshwater</v>
      </c>
      <c r="E194" s="8" t="str">
        <f>VLOOKUP(A194,Manuscripts!$1:$185,8,FALSE)</f>
        <v>Mesocosm</v>
      </c>
      <c r="F194" s="11" t="s">
        <v>982</v>
      </c>
    </row>
    <row r="195" spans="1:6" ht="15.75" customHeight="1" x14ac:dyDescent="0.3">
      <c r="A195" s="8" t="s">
        <v>454</v>
      </c>
      <c r="B195" s="8" t="s">
        <v>764</v>
      </c>
      <c r="C195" s="8" t="s">
        <v>149</v>
      </c>
      <c r="D195" s="8" t="str">
        <f>VLOOKUP(A195,Manuscripts!$1:$185,7,FALSE)</f>
        <v>Freshwater</v>
      </c>
      <c r="E195" s="8" t="str">
        <f>VLOOKUP(A195,Manuscripts!$1:$185,8,FALSE)</f>
        <v>Mesocosm</v>
      </c>
      <c r="F195" s="11" t="s">
        <v>983</v>
      </c>
    </row>
    <row r="196" spans="1:6" ht="15.75" customHeight="1" x14ac:dyDescent="0.3">
      <c r="A196" s="8" t="s">
        <v>454</v>
      </c>
      <c r="B196" s="8" t="s">
        <v>753</v>
      </c>
      <c r="C196" s="8" t="s">
        <v>640</v>
      </c>
      <c r="D196" s="8" t="str">
        <f>VLOOKUP(A196,Manuscripts!$1:$185,7,FALSE)</f>
        <v>Freshwater</v>
      </c>
      <c r="E196" s="8" t="str">
        <f>VLOOKUP(A196,Manuscripts!$1:$185,8,FALSE)</f>
        <v>Mesocosm</v>
      </c>
      <c r="F196" s="11" t="s">
        <v>984</v>
      </c>
    </row>
    <row r="197" spans="1:6" ht="15.75" customHeight="1" x14ac:dyDescent="0.3">
      <c r="A197" s="8" t="s">
        <v>454</v>
      </c>
      <c r="B197" s="8" t="s">
        <v>753</v>
      </c>
      <c r="C197" s="8" t="s">
        <v>453</v>
      </c>
      <c r="D197" s="8" t="str">
        <f>VLOOKUP(A197,Manuscripts!$1:$185,7,FALSE)</f>
        <v>Freshwater</v>
      </c>
      <c r="E197" s="8" t="str">
        <f>VLOOKUP(A197,Manuscripts!$1:$185,8,FALSE)</f>
        <v>Mesocosm</v>
      </c>
      <c r="F197" s="11" t="s">
        <v>985</v>
      </c>
    </row>
    <row r="198" spans="1:6" ht="15.75" customHeight="1" x14ac:dyDescent="0.3">
      <c r="A198" s="8" t="s">
        <v>458</v>
      </c>
      <c r="B198" s="8" t="s">
        <v>743</v>
      </c>
      <c r="C198" s="8" t="s">
        <v>986</v>
      </c>
      <c r="D198" s="8" t="str">
        <f>VLOOKUP(A198,Manuscripts!$1:$185,7,FALSE)</f>
        <v>Freshwater</v>
      </c>
      <c r="E198" s="8" t="str">
        <f>VLOOKUP(A198,Manuscripts!$1:$185,8,FALSE)</f>
        <v>Microcosm</v>
      </c>
      <c r="F198" s="11" t="s">
        <v>987</v>
      </c>
    </row>
    <row r="199" spans="1:6" ht="15.75" customHeight="1" x14ac:dyDescent="0.3">
      <c r="A199" s="8" t="s">
        <v>458</v>
      </c>
      <c r="B199" s="8" t="s">
        <v>743</v>
      </c>
      <c r="C199" s="8" t="s">
        <v>988</v>
      </c>
      <c r="D199" s="8" t="str">
        <f>VLOOKUP(A199,Manuscripts!$1:$185,7,FALSE)</f>
        <v>Freshwater</v>
      </c>
      <c r="E199" s="8" t="str">
        <f>VLOOKUP(A199,Manuscripts!$1:$185,8,FALSE)</f>
        <v>Microcosm</v>
      </c>
      <c r="F199" s="11" t="s">
        <v>989</v>
      </c>
    </row>
    <row r="200" spans="1:6" ht="15.75" customHeight="1" x14ac:dyDescent="0.3">
      <c r="A200" s="1" t="s">
        <v>461</v>
      </c>
      <c r="B200" s="8" t="s">
        <v>738</v>
      </c>
      <c r="C200" s="8" t="s">
        <v>449</v>
      </c>
      <c r="D200" s="8" t="str">
        <f>VLOOKUP(A200,Manuscripts!$1:$185,7,FALSE)</f>
        <v>Saltwater</v>
      </c>
      <c r="E200" s="8" t="str">
        <f>VLOOKUP(A200,Manuscripts!$1:$185,8,FALSE)</f>
        <v>Coastal</v>
      </c>
      <c r="F200" s="12" t="s">
        <v>990</v>
      </c>
    </row>
    <row r="201" spans="1:6" ht="15.75" customHeight="1" x14ac:dyDescent="0.3">
      <c r="A201" s="1" t="s">
        <v>461</v>
      </c>
      <c r="B201" s="8" t="s">
        <v>738</v>
      </c>
      <c r="C201" s="8" t="s">
        <v>273</v>
      </c>
      <c r="D201" s="8" t="str">
        <f>VLOOKUP(A201,Manuscripts!$1:$185,7,FALSE)</f>
        <v>Saltwater</v>
      </c>
      <c r="E201" s="8" t="str">
        <f>VLOOKUP(A201,Manuscripts!$1:$185,8,FALSE)</f>
        <v>Coastal</v>
      </c>
      <c r="F201" s="12" t="s">
        <v>991</v>
      </c>
    </row>
    <row r="202" spans="1:6" ht="15.75" customHeight="1" x14ac:dyDescent="0.3">
      <c r="A202" s="8" t="s">
        <v>463</v>
      </c>
      <c r="B202" s="8" t="s">
        <v>753</v>
      </c>
      <c r="C202" s="8" t="s">
        <v>376</v>
      </c>
      <c r="D202" s="8" t="str">
        <f>VLOOKUP(A202,Manuscripts!$1:$185,7,FALSE)</f>
        <v>Freshwater</v>
      </c>
      <c r="E202" s="8" t="str">
        <f>VLOOKUP(A202,Manuscripts!$1:$185,8,FALSE)</f>
        <v>Stream, Lake, Mesocosm</v>
      </c>
      <c r="F202" s="11" t="s">
        <v>992</v>
      </c>
    </row>
    <row r="203" spans="1:6" ht="15.75" customHeight="1" x14ac:dyDescent="0.3">
      <c r="A203" s="1" t="s">
        <v>463</v>
      </c>
      <c r="B203" s="8" t="s">
        <v>738</v>
      </c>
      <c r="C203" s="8" t="s">
        <v>897</v>
      </c>
      <c r="D203" s="8" t="str">
        <f>VLOOKUP(A203,Manuscripts!$1:$185,7,FALSE)</f>
        <v>Freshwater</v>
      </c>
      <c r="E203" s="8" t="str">
        <f>VLOOKUP(A203,Manuscripts!$1:$185,8,FALSE)</f>
        <v>Stream, Lake, Mesocosm</v>
      </c>
      <c r="F203" s="12" t="s">
        <v>993</v>
      </c>
    </row>
    <row r="204" spans="1:6" ht="15.75" customHeight="1" x14ac:dyDescent="0.3">
      <c r="A204" s="1" t="s">
        <v>463</v>
      </c>
      <c r="B204" s="8" t="s">
        <v>738</v>
      </c>
      <c r="C204" s="8" t="s">
        <v>61</v>
      </c>
      <c r="D204" s="8" t="str">
        <f>VLOOKUP(A204,Manuscripts!$1:$185,7,FALSE)</f>
        <v>Freshwater</v>
      </c>
      <c r="E204" s="8" t="str">
        <f>VLOOKUP(A204,Manuscripts!$1:$185,8,FALSE)</f>
        <v>Stream, Lake, Mesocosm</v>
      </c>
      <c r="F204" s="12" t="s">
        <v>994</v>
      </c>
    </row>
    <row r="205" spans="1:6" ht="15.75" customHeight="1" x14ac:dyDescent="0.3">
      <c r="A205" s="1" t="s">
        <v>463</v>
      </c>
      <c r="B205" s="8" t="s">
        <v>837</v>
      </c>
      <c r="C205" s="8" t="s">
        <v>995</v>
      </c>
      <c r="D205" s="8" t="str">
        <f>VLOOKUP(A205,Manuscripts!$1:$185,7,FALSE)</f>
        <v>Freshwater</v>
      </c>
      <c r="E205" s="8" t="str">
        <f>VLOOKUP(A205,Manuscripts!$1:$185,8,FALSE)</f>
        <v>Stream, Lake, Mesocosm</v>
      </c>
      <c r="F205" s="12" t="s">
        <v>996</v>
      </c>
    </row>
    <row r="206" spans="1:6" ht="15.75" customHeight="1" x14ac:dyDescent="0.3">
      <c r="A206" s="1" t="s">
        <v>469</v>
      </c>
      <c r="B206" s="8" t="s">
        <v>743</v>
      </c>
      <c r="C206" s="8" t="s">
        <v>997</v>
      </c>
      <c r="D206" s="8" t="str">
        <f>VLOOKUP(A206,Manuscripts!$1:$185,7,FALSE)</f>
        <v>Metanalysis</v>
      </c>
      <c r="E206" s="8" t="str">
        <f>VLOOKUP(A206,Manuscripts!$1:$185,8,FALSE)</f>
        <v>Metanalysis</v>
      </c>
      <c r="F206" s="12" t="s">
        <v>998</v>
      </c>
    </row>
    <row r="207" spans="1:6" ht="15.75" customHeight="1" x14ac:dyDescent="0.3">
      <c r="A207" s="1" t="s">
        <v>469</v>
      </c>
      <c r="B207" s="8" t="s">
        <v>743</v>
      </c>
      <c r="C207" s="8" t="s">
        <v>232</v>
      </c>
      <c r="D207" s="8" t="str">
        <f>VLOOKUP(A207,Manuscripts!$1:$185,7,FALSE)</f>
        <v>Metanalysis</v>
      </c>
      <c r="E207" s="8" t="str">
        <f>VLOOKUP(A207,Manuscripts!$1:$185,8,FALSE)</f>
        <v>Metanalysis</v>
      </c>
      <c r="F207" s="12" t="s">
        <v>999</v>
      </c>
    </row>
    <row r="208" spans="1:6" ht="15.75" customHeight="1" x14ac:dyDescent="0.3">
      <c r="A208" s="1" t="s">
        <v>469</v>
      </c>
      <c r="B208" s="8" t="s">
        <v>772</v>
      </c>
      <c r="C208" s="8" t="s">
        <v>1000</v>
      </c>
      <c r="D208" s="8" t="str">
        <f>VLOOKUP(A208,Manuscripts!$1:$185,7,FALSE)</f>
        <v>Metanalysis</v>
      </c>
      <c r="E208" s="8" t="str">
        <f>VLOOKUP(A208,Manuscripts!$1:$185,8,FALSE)</f>
        <v>Metanalysis</v>
      </c>
      <c r="F208" s="12" t="s">
        <v>1001</v>
      </c>
    </row>
    <row r="209" spans="1:6" ht="15.75" customHeight="1" x14ac:dyDescent="0.3">
      <c r="A209" s="1" t="s">
        <v>472</v>
      </c>
      <c r="B209" s="8" t="s">
        <v>772</v>
      </c>
      <c r="C209" s="8" t="s">
        <v>773</v>
      </c>
      <c r="D209" s="8" t="str">
        <f>VLOOKUP(A209,Manuscripts!$1:$185,7,FALSE)</f>
        <v>Freshwater</v>
      </c>
      <c r="E209" s="8" t="str">
        <f>VLOOKUP(A209,Manuscripts!$1:$185,8,FALSE)</f>
        <v>Stream</v>
      </c>
      <c r="F209" s="12" t="s">
        <v>1002</v>
      </c>
    </row>
    <row r="210" spans="1:6" ht="15.75" customHeight="1" x14ac:dyDescent="0.3">
      <c r="A210" s="1" t="s">
        <v>472</v>
      </c>
      <c r="B210" s="8" t="s">
        <v>738</v>
      </c>
      <c r="C210" s="8" t="s">
        <v>449</v>
      </c>
      <c r="D210" s="8" t="str">
        <f>VLOOKUP(A210,Manuscripts!$1:$185,7,FALSE)</f>
        <v>Freshwater</v>
      </c>
      <c r="E210" s="8" t="str">
        <f>VLOOKUP(A210,Manuscripts!$1:$185,8,FALSE)</f>
        <v>Stream</v>
      </c>
      <c r="F210" s="12" t="s">
        <v>1003</v>
      </c>
    </row>
    <row r="211" spans="1:6" ht="15.75" customHeight="1" x14ac:dyDescent="0.3">
      <c r="A211" s="1" t="s">
        <v>472</v>
      </c>
      <c r="B211" s="8" t="s">
        <v>738</v>
      </c>
      <c r="C211" s="8" t="s">
        <v>61</v>
      </c>
      <c r="D211" s="8" t="str">
        <f>VLOOKUP(A211,Manuscripts!$1:$185,7,FALSE)</f>
        <v>Freshwater</v>
      </c>
      <c r="E211" s="8" t="str">
        <f>VLOOKUP(A211,Manuscripts!$1:$185,8,FALSE)</f>
        <v>Stream</v>
      </c>
      <c r="F211" s="12" t="s">
        <v>1004</v>
      </c>
    </row>
    <row r="212" spans="1:6" ht="15.75" customHeight="1" x14ac:dyDescent="0.3">
      <c r="A212" s="8" t="s">
        <v>475</v>
      </c>
      <c r="B212" s="8" t="s">
        <v>738</v>
      </c>
      <c r="C212" s="8" t="s">
        <v>61</v>
      </c>
      <c r="D212" s="8" t="str">
        <f>VLOOKUP(A212,Manuscripts!$1:$185,7,FALSE)</f>
        <v>Saltwater</v>
      </c>
      <c r="E212" s="8" t="str">
        <f>VLOOKUP(A212,Manuscripts!$1:$185,8,FALSE)</f>
        <v>Coastal</v>
      </c>
      <c r="F212" s="11" t="s">
        <v>1005</v>
      </c>
    </row>
    <row r="213" spans="1:6" ht="15.75" customHeight="1" x14ac:dyDescent="0.3">
      <c r="A213" s="1" t="s">
        <v>482</v>
      </c>
      <c r="B213" s="8" t="s">
        <v>772</v>
      </c>
      <c r="C213" s="8" t="s">
        <v>485</v>
      </c>
      <c r="D213" s="8" t="str">
        <f>VLOOKUP(A213,Manuscripts!$1:$185,7,FALSE)</f>
        <v>Saltwater</v>
      </c>
      <c r="E213" s="8" t="str">
        <f>VLOOKUP(A213,Manuscripts!$1:$185,8,FALSE)</f>
        <v>Estuary, Open ocean</v>
      </c>
      <c r="F213" s="12" t="s">
        <v>1006</v>
      </c>
    </row>
    <row r="214" spans="1:6" ht="15.75" customHeight="1" x14ac:dyDescent="0.3">
      <c r="A214" s="8" t="s">
        <v>486</v>
      </c>
      <c r="B214" s="8" t="s">
        <v>738</v>
      </c>
      <c r="C214" s="8" t="s">
        <v>61</v>
      </c>
      <c r="D214" s="8" t="str">
        <f>VLOOKUP(A214,Manuscripts!$1:$185,7,FALSE)</f>
        <v>Freshwater</v>
      </c>
      <c r="E214" s="8" t="str">
        <f>VLOOKUP(A214,Manuscripts!$1:$185,8,FALSE)</f>
        <v>River</v>
      </c>
      <c r="F214" s="11" t="s">
        <v>1007</v>
      </c>
    </row>
    <row r="215" spans="1:6" ht="15.75" customHeight="1" x14ac:dyDescent="0.3">
      <c r="A215" s="8" t="s">
        <v>486</v>
      </c>
      <c r="B215" s="8" t="s">
        <v>783</v>
      </c>
      <c r="C215" s="8" t="s">
        <v>1008</v>
      </c>
      <c r="D215" s="8" t="str">
        <f>VLOOKUP(A215,Manuscripts!$1:$185,7,FALSE)</f>
        <v>Freshwater</v>
      </c>
      <c r="E215" s="8" t="str">
        <f>VLOOKUP(A215,Manuscripts!$1:$185,8,FALSE)</f>
        <v>River</v>
      </c>
      <c r="F215" s="11" t="s">
        <v>1009</v>
      </c>
    </row>
    <row r="216" spans="1:6" ht="15.75" customHeight="1" x14ac:dyDescent="0.3">
      <c r="A216" s="8" t="s">
        <v>486</v>
      </c>
      <c r="B216" s="8" t="s">
        <v>837</v>
      </c>
      <c r="C216" s="8" t="s">
        <v>1010</v>
      </c>
      <c r="D216" s="8" t="str">
        <f>VLOOKUP(A216,Manuscripts!$1:$185,7,FALSE)</f>
        <v>Freshwater</v>
      </c>
      <c r="E216" s="8" t="str">
        <f>VLOOKUP(A216,Manuscripts!$1:$185,8,FALSE)</f>
        <v>River</v>
      </c>
      <c r="F216" s="11" t="s">
        <v>1011</v>
      </c>
    </row>
    <row r="217" spans="1:6" ht="15.75" customHeight="1" x14ac:dyDescent="0.3">
      <c r="A217" s="1" t="s">
        <v>491</v>
      </c>
      <c r="B217" s="8" t="s">
        <v>743</v>
      </c>
      <c r="C217" s="8" t="s">
        <v>232</v>
      </c>
      <c r="D217" s="8" t="str">
        <f>VLOOKUP(A217,Manuscripts!$1:$185,7,FALSE)</f>
        <v>Freshwater</v>
      </c>
      <c r="E217" s="8" t="str">
        <f>VLOOKUP(A217,Manuscripts!$1:$185,8,FALSE)</f>
        <v>Stream, Microcosm</v>
      </c>
      <c r="F217" s="12" t="s">
        <v>1012</v>
      </c>
    </row>
    <row r="218" spans="1:6" ht="15.75" customHeight="1" x14ac:dyDescent="0.3">
      <c r="A218" s="1" t="s">
        <v>491</v>
      </c>
      <c r="B218" s="8" t="s">
        <v>738</v>
      </c>
      <c r="C218" s="8" t="s">
        <v>61</v>
      </c>
      <c r="D218" s="8" t="str">
        <f>VLOOKUP(A218,Manuscripts!$1:$185,7,FALSE)</f>
        <v>Freshwater</v>
      </c>
      <c r="E218" s="8" t="str">
        <f>VLOOKUP(A218,Manuscripts!$1:$185,8,FALSE)</f>
        <v>Stream, Microcosm</v>
      </c>
      <c r="F218" s="12" t="s">
        <v>1013</v>
      </c>
    </row>
    <row r="219" spans="1:6" ht="15.75" customHeight="1" x14ac:dyDescent="0.3">
      <c r="A219" s="1" t="s">
        <v>491</v>
      </c>
      <c r="B219" s="8" t="s">
        <v>743</v>
      </c>
      <c r="C219" s="8" t="s">
        <v>372</v>
      </c>
      <c r="D219" s="8" t="str">
        <f>VLOOKUP(A219,Manuscripts!$1:$185,7,FALSE)</f>
        <v>Freshwater</v>
      </c>
      <c r="E219" s="8" t="str">
        <f>VLOOKUP(A219,Manuscripts!$1:$185,8,FALSE)</f>
        <v>Stream, Microcosm</v>
      </c>
      <c r="F219" s="12" t="s">
        <v>1014</v>
      </c>
    </row>
    <row r="220" spans="1:6" ht="15.75" customHeight="1" x14ac:dyDescent="0.3">
      <c r="A220" s="8" t="s">
        <v>495</v>
      </c>
      <c r="B220" s="8" t="s">
        <v>738</v>
      </c>
      <c r="C220" s="8" t="s">
        <v>61</v>
      </c>
      <c r="D220" s="8" t="str">
        <f>VLOOKUP(A220,Manuscripts!$1:$185,7,FALSE)</f>
        <v>Brackish, Freshwater, Saltwater</v>
      </c>
      <c r="E220" s="8" t="str">
        <f>VLOOKUP(A220,Manuscripts!$1:$185,8,FALSE)</f>
        <v>Estuary</v>
      </c>
      <c r="F220" s="11" t="s">
        <v>1015</v>
      </c>
    </row>
    <row r="221" spans="1:6" ht="15.75" customHeight="1" x14ac:dyDescent="0.3">
      <c r="A221" s="8" t="s">
        <v>495</v>
      </c>
      <c r="B221" s="8" t="s">
        <v>738</v>
      </c>
      <c r="C221" s="8" t="s">
        <v>61</v>
      </c>
      <c r="D221" s="8" t="str">
        <f>VLOOKUP(A221,Manuscripts!$1:$185,7,FALSE)</f>
        <v>Brackish, Freshwater, Saltwater</v>
      </c>
      <c r="E221" s="8" t="str">
        <f>VLOOKUP(A221,Manuscripts!$1:$185,8,FALSE)</f>
        <v>Estuary</v>
      </c>
      <c r="F221" s="11" t="s">
        <v>1016</v>
      </c>
    </row>
    <row r="222" spans="1:6" ht="15.75" customHeight="1" x14ac:dyDescent="0.3">
      <c r="A222" s="1" t="s">
        <v>498</v>
      </c>
      <c r="B222" s="8" t="s">
        <v>738</v>
      </c>
      <c r="C222" s="8" t="s">
        <v>1017</v>
      </c>
      <c r="D222" s="8" t="str">
        <f>VLOOKUP(A222,Manuscripts!$1:$185,7,FALSE)</f>
        <v>Freshwater</v>
      </c>
      <c r="E222" s="8" t="str">
        <f>VLOOKUP(A222,Manuscripts!$1:$185,8,FALSE)</f>
        <v>River</v>
      </c>
      <c r="F222" s="11" t="s">
        <v>1018</v>
      </c>
    </row>
    <row r="223" spans="1:6" ht="15.75" customHeight="1" x14ac:dyDescent="0.3">
      <c r="A223" s="1" t="s">
        <v>502</v>
      </c>
      <c r="B223" s="8" t="s">
        <v>743</v>
      </c>
      <c r="C223" s="8" t="s">
        <v>504</v>
      </c>
      <c r="D223" s="8" t="str">
        <f>VLOOKUP(A223,Manuscripts!$1:$185,7,FALSE)</f>
        <v>Freshwater</v>
      </c>
      <c r="E223" s="8" t="str">
        <f>VLOOKUP(A223,Manuscripts!$1:$185,8,FALSE)</f>
        <v>Mesocosm</v>
      </c>
      <c r="F223" s="12" t="s">
        <v>1019</v>
      </c>
    </row>
    <row r="224" spans="1:6" ht="15.75" customHeight="1" x14ac:dyDescent="0.3">
      <c r="A224" s="8" t="s">
        <v>505</v>
      </c>
      <c r="B224" s="8" t="s">
        <v>764</v>
      </c>
      <c r="C224" s="8" t="s">
        <v>727</v>
      </c>
      <c r="D224" s="8" t="str">
        <f>VLOOKUP(A224,Manuscripts!$1:$185,7,FALSE)</f>
        <v>Saltwater</v>
      </c>
      <c r="E224" s="8" t="str">
        <f>VLOOKUP(A224,Manuscripts!$1:$185,8,FALSE)</f>
        <v>Coastal</v>
      </c>
      <c r="F224" s="8" t="s">
        <v>1020</v>
      </c>
    </row>
    <row r="225" spans="1:6" ht="15.75" customHeight="1" x14ac:dyDescent="0.3">
      <c r="A225" s="8" t="s">
        <v>505</v>
      </c>
      <c r="B225" s="8" t="s">
        <v>753</v>
      </c>
      <c r="C225" s="8" t="s">
        <v>640</v>
      </c>
      <c r="D225" s="8" t="str">
        <f>VLOOKUP(A225,Manuscripts!$1:$185,7,FALSE)</f>
        <v>Saltwater</v>
      </c>
      <c r="E225" s="8" t="str">
        <f>VLOOKUP(A225,Manuscripts!$1:$185,8,FALSE)</f>
        <v>Coastal</v>
      </c>
      <c r="F225" s="8" t="s">
        <v>1021</v>
      </c>
    </row>
    <row r="226" spans="1:6" ht="15.75" customHeight="1" x14ac:dyDescent="0.3">
      <c r="A226" s="8" t="s">
        <v>510</v>
      </c>
      <c r="B226" s="8" t="s">
        <v>743</v>
      </c>
      <c r="C226" s="8" t="s">
        <v>232</v>
      </c>
      <c r="D226" s="8" t="str">
        <f>VLOOKUP(A226,Manuscripts!$1:$185,7,FALSE)</f>
        <v>Saltwater</v>
      </c>
      <c r="E226" s="8" t="str">
        <f>VLOOKUP(A226,Manuscripts!$1:$185,8,FALSE)</f>
        <v>Mesocosm</v>
      </c>
      <c r="F226" s="11" t="s">
        <v>1022</v>
      </c>
    </row>
    <row r="227" spans="1:6" ht="15.75" customHeight="1" x14ac:dyDescent="0.3">
      <c r="A227" s="8" t="s">
        <v>513</v>
      </c>
      <c r="B227" s="8" t="s">
        <v>890</v>
      </c>
      <c r="C227" s="8" t="s">
        <v>417</v>
      </c>
      <c r="D227" s="8" t="str">
        <f>VLOOKUP(A227,Manuscripts!$1:$185,7,FALSE)</f>
        <v>Freshwater</v>
      </c>
      <c r="E227" s="8" t="str">
        <f>VLOOKUP(A227,Manuscripts!$1:$185,8,FALSE)</f>
        <v>Stream</v>
      </c>
      <c r="F227" s="11" t="s">
        <v>1023</v>
      </c>
    </row>
    <row r="228" spans="1:6" ht="15.75" customHeight="1" x14ac:dyDescent="0.3">
      <c r="A228" s="1" t="s">
        <v>513</v>
      </c>
      <c r="B228" s="8" t="s">
        <v>738</v>
      </c>
      <c r="C228" s="8" t="s">
        <v>61</v>
      </c>
      <c r="D228" s="8" t="str">
        <f>VLOOKUP(A228,Manuscripts!$1:$185,7,FALSE)</f>
        <v>Freshwater</v>
      </c>
      <c r="E228" s="8" t="str">
        <f>VLOOKUP(A228,Manuscripts!$1:$185,8,FALSE)</f>
        <v>Stream</v>
      </c>
      <c r="F228" s="12" t="s">
        <v>1024</v>
      </c>
    </row>
    <row r="229" spans="1:6" ht="15.75" customHeight="1" x14ac:dyDescent="0.3">
      <c r="A229" s="8" t="s">
        <v>515</v>
      </c>
      <c r="B229" s="8" t="s">
        <v>811</v>
      </c>
      <c r="C229" s="8" t="s">
        <v>173</v>
      </c>
      <c r="D229" s="8" t="str">
        <f>VLOOKUP(A229,Manuscripts!$1:$185,7,FALSE)</f>
        <v>Saltwater</v>
      </c>
      <c r="E229" s="8" t="str">
        <f>VLOOKUP(A229,Manuscripts!$1:$185,8,FALSE)</f>
        <v>Coastal</v>
      </c>
      <c r="F229" s="11" t="s">
        <v>1025</v>
      </c>
    </row>
    <row r="230" spans="1:6" ht="15.75" customHeight="1" x14ac:dyDescent="0.3">
      <c r="A230" s="8" t="s">
        <v>515</v>
      </c>
      <c r="B230" s="8" t="s">
        <v>738</v>
      </c>
      <c r="C230" s="8" t="s">
        <v>563</v>
      </c>
      <c r="D230" s="8" t="str">
        <f>VLOOKUP(A230,Manuscripts!$1:$185,7,FALSE)</f>
        <v>Saltwater</v>
      </c>
      <c r="E230" s="8" t="str">
        <f>VLOOKUP(A230,Manuscripts!$1:$185,8,FALSE)</f>
        <v>Coastal</v>
      </c>
      <c r="F230" s="11" t="s">
        <v>1026</v>
      </c>
    </row>
    <row r="231" spans="1:6" ht="15.75" customHeight="1" x14ac:dyDescent="0.3">
      <c r="A231" s="1" t="s">
        <v>518</v>
      </c>
      <c r="B231" s="8" t="s">
        <v>743</v>
      </c>
      <c r="C231" s="8" t="s">
        <v>232</v>
      </c>
      <c r="D231" s="8" t="str">
        <f>VLOOKUP(A231,Manuscripts!$1:$185,7,FALSE)</f>
        <v>Freshwater</v>
      </c>
      <c r="E231" s="8" t="str">
        <f>VLOOKUP(A231,Manuscripts!$1:$185,8,FALSE)</f>
        <v>River, Pond, Mesocosm</v>
      </c>
      <c r="F231" s="12" t="s">
        <v>1027</v>
      </c>
    </row>
    <row r="232" spans="1:6" ht="15.75" customHeight="1" x14ac:dyDescent="0.3">
      <c r="A232" s="8" t="s">
        <v>522</v>
      </c>
      <c r="B232" s="8" t="s">
        <v>748</v>
      </c>
      <c r="C232" s="8" t="s">
        <v>524</v>
      </c>
      <c r="D232" s="8" t="str">
        <f>VLOOKUP(A232,Manuscripts!$1:$185,7,FALSE)</f>
        <v>Freshwater</v>
      </c>
      <c r="E232" s="8" t="str">
        <f>VLOOKUP(A232,Manuscripts!$1:$185,8,FALSE)</f>
        <v>Mesocosm</v>
      </c>
      <c r="F232" s="11" t="s">
        <v>1028</v>
      </c>
    </row>
    <row r="233" spans="1:6" ht="15.75" customHeight="1" x14ac:dyDescent="0.3">
      <c r="A233" s="8" t="s">
        <v>525</v>
      </c>
      <c r="B233" s="8" t="s">
        <v>766</v>
      </c>
      <c r="C233" s="8" t="s">
        <v>1029</v>
      </c>
      <c r="D233" s="8" t="str">
        <f>VLOOKUP(A233,Manuscripts!$1:$185,7,FALSE)</f>
        <v>Freshwater, Saltwater</v>
      </c>
      <c r="E233" s="8" t="str">
        <f>VLOOKUP(A233,Manuscripts!$1:$185,8,FALSE)</f>
        <v>Microcosm</v>
      </c>
      <c r="F233" s="11" t="s">
        <v>1030</v>
      </c>
    </row>
    <row r="234" spans="1:6" ht="15.75" customHeight="1" x14ac:dyDescent="0.3">
      <c r="A234" s="8" t="s">
        <v>530</v>
      </c>
      <c r="B234" s="8" t="s">
        <v>753</v>
      </c>
      <c r="C234" s="8" t="s">
        <v>331</v>
      </c>
      <c r="D234" s="8" t="str">
        <f>VLOOKUP(A234,Manuscripts!$1:$185,7,FALSE)</f>
        <v>Metanalysis</v>
      </c>
      <c r="E234" s="8" t="str">
        <f>VLOOKUP(A234,Manuscripts!$1:$185,8,FALSE)</f>
        <v>Metanalysis</v>
      </c>
      <c r="F234" s="11" t="s">
        <v>1031</v>
      </c>
    </row>
    <row r="235" spans="1:6" ht="15.75" customHeight="1" x14ac:dyDescent="0.3">
      <c r="A235" s="1" t="s">
        <v>530</v>
      </c>
      <c r="B235" s="8" t="s">
        <v>743</v>
      </c>
      <c r="C235" s="8" t="s">
        <v>232</v>
      </c>
      <c r="D235" s="8" t="str">
        <f>VLOOKUP(A235,Manuscripts!$1:$185,7,FALSE)</f>
        <v>Metanalysis</v>
      </c>
      <c r="E235" s="8" t="str">
        <f>VLOOKUP(A235,Manuscripts!$1:$185,8,FALSE)</f>
        <v>Metanalysis</v>
      </c>
      <c r="F235" s="12" t="s">
        <v>907</v>
      </c>
    </row>
    <row r="236" spans="1:6" ht="15.75" customHeight="1" x14ac:dyDescent="0.3">
      <c r="A236" s="1" t="s">
        <v>533</v>
      </c>
      <c r="B236" s="8" t="s">
        <v>753</v>
      </c>
      <c r="C236" s="8" t="s">
        <v>376</v>
      </c>
      <c r="D236" s="8" t="str">
        <f>VLOOKUP(A236,Manuscripts!$1:$185,7,FALSE)</f>
        <v>Freshwater</v>
      </c>
      <c r="E236" s="8" t="str">
        <f>VLOOKUP(A236,Manuscripts!$1:$185,8,FALSE)</f>
        <v>Lake, Pond</v>
      </c>
      <c r="F236" s="12" t="s">
        <v>1032</v>
      </c>
    </row>
    <row r="237" spans="1:6" ht="15.75" customHeight="1" x14ac:dyDescent="0.3">
      <c r="A237" s="1" t="s">
        <v>536</v>
      </c>
      <c r="B237" s="8" t="s">
        <v>743</v>
      </c>
      <c r="C237" s="8" t="s">
        <v>540</v>
      </c>
      <c r="D237" s="8" t="str">
        <f>VLOOKUP(A237,Manuscripts!$1:$185,7,FALSE)</f>
        <v>Saltwater</v>
      </c>
      <c r="E237" s="8" t="str">
        <f>VLOOKUP(A237,Manuscripts!$1:$185,8,FALSE)</f>
        <v>Coastal</v>
      </c>
      <c r="F237" s="12" t="s">
        <v>1033</v>
      </c>
    </row>
    <row r="238" spans="1:6" ht="15.75" customHeight="1" x14ac:dyDescent="0.3">
      <c r="A238" s="1" t="s">
        <v>541</v>
      </c>
      <c r="B238" s="8" t="s">
        <v>738</v>
      </c>
      <c r="C238" s="8" t="s">
        <v>61</v>
      </c>
      <c r="D238" s="8" t="str">
        <f>VLOOKUP(A238,Manuscripts!$1:$185,7,FALSE)</f>
        <v>Freshwater</v>
      </c>
      <c r="E238" s="8" t="str">
        <f>VLOOKUP(A238,Manuscripts!$1:$185,8,FALSE)</f>
        <v>Mesocosm</v>
      </c>
      <c r="F238" s="12" t="s">
        <v>1034</v>
      </c>
    </row>
    <row r="239" spans="1:6" ht="15.75" customHeight="1" x14ac:dyDescent="0.3">
      <c r="A239" s="8" t="s">
        <v>543</v>
      </c>
      <c r="B239" s="8" t="s">
        <v>738</v>
      </c>
      <c r="C239" s="8" t="s">
        <v>273</v>
      </c>
      <c r="D239" s="8" t="str">
        <f>VLOOKUP(A239,Manuscripts!$1:$185,7,FALSE)</f>
        <v>Freshwater</v>
      </c>
      <c r="E239" s="8" t="str">
        <f>VLOOKUP(A239,Manuscripts!$1:$185,8,FALSE)</f>
        <v>River</v>
      </c>
      <c r="F239" s="11" t="s">
        <v>1035</v>
      </c>
    </row>
    <row r="240" spans="1:6" ht="15.75" customHeight="1" x14ac:dyDescent="0.3">
      <c r="A240" s="8" t="s">
        <v>543</v>
      </c>
      <c r="B240" s="8" t="s">
        <v>738</v>
      </c>
      <c r="C240" s="8" t="s">
        <v>61</v>
      </c>
      <c r="D240" s="8" t="str">
        <f>VLOOKUP(A240,Manuscripts!$1:$185,7,FALSE)</f>
        <v>Freshwater</v>
      </c>
      <c r="E240" s="8" t="str">
        <f>VLOOKUP(A240,Manuscripts!$1:$185,8,FALSE)</f>
        <v>River</v>
      </c>
      <c r="F240" s="11" t="s">
        <v>1036</v>
      </c>
    </row>
    <row r="241" spans="1:6" ht="15.75" customHeight="1" x14ac:dyDescent="0.3">
      <c r="A241" s="8" t="s">
        <v>543</v>
      </c>
      <c r="B241" s="8" t="s">
        <v>738</v>
      </c>
      <c r="C241" s="8" t="s">
        <v>242</v>
      </c>
      <c r="D241" s="8" t="str">
        <f>VLOOKUP(A241,Manuscripts!$1:$185,7,FALSE)</f>
        <v>Freshwater</v>
      </c>
      <c r="E241" s="8" t="str">
        <f>VLOOKUP(A241,Manuscripts!$1:$185,8,FALSE)</f>
        <v>River</v>
      </c>
      <c r="F241" s="11" t="s">
        <v>1037</v>
      </c>
    </row>
    <row r="242" spans="1:6" ht="15.75" customHeight="1" x14ac:dyDescent="0.3">
      <c r="A242" s="8" t="s">
        <v>548</v>
      </c>
      <c r="B242" s="8" t="s">
        <v>753</v>
      </c>
      <c r="C242" s="8" t="s">
        <v>376</v>
      </c>
      <c r="D242" s="8" t="str">
        <f>VLOOKUP(A242,Manuscripts!$1:$185,7,FALSE)</f>
        <v>Saltwater</v>
      </c>
      <c r="E242" s="8" t="str">
        <f>VLOOKUP(A242,Manuscripts!$1:$185,8,FALSE)</f>
        <v>Mesocosm</v>
      </c>
      <c r="F242" s="11" t="s">
        <v>1038</v>
      </c>
    </row>
    <row r="243" spans="1:6" ht="15.75" customHeight="1" x14ac:dyDescent="0.3">
      <c r="A243" s="8" t="s">
        <v>548</v>
      </c>
      <c r="B243" s="8" t="s">
        <v>748</v>
      </c>
      <c r="C243" s="8" t="s">
        <v>524</v>
      </c>
      <c r="D243" s="8" t="str">
        <f>VLOOKUP(A243,Manuscripts!$1:$185,7,FALSE)</f>
        <v>Saltwater</v>
      </c>
      <c r="E243" s="8" t="str">
        <f>VLOOKUP(A243,Manuscripts!$1:$185,8,FALSE)</f>
        <v>Mesocosm</v>
      </c>
      <c r="F243" s="11" t="s">
        <v>1039</v>
      </c>
    </row>
    <row r="244" spans="1:6" ht="15.75" customHeight="1" x14ac:dyDescent="0.3">
      <c r="A244" s="8" t="s">
        <v>551</v>
      </c>
      <c r="B244" s="8" t="s">
        <v>753</v>
      </c>
      <c r="C244" s="8" t="s">
        <v>376</v>
      </c>
      <c r="D244" s="8" t="str">
        <f>VLOOKUP(A244,Manuscripts!$1:$185,7,FALSE)</f>
        <v>Freshwater</v>
      </c>
      <c r="E244" s="8" t="str">
        <f>VLOOKUP(A244,Manuscripts!$1:$185,8,FALSE)</f>
        <v>Mesocosm, Pond</v>
      </c>
      <c r="F244" s="11" t="s">
        <v>1040</v>
      </c>
    </row>
    <row r="245" spans="1:6" ht="15.75" customHeight="1" x14ac:dyDescent="0.3">
      <c r="A245" s="8" t="s">
        <v>551</v>
      </c>
      <c r="B245" s="8" t="s">
        <v>753</v>
      </c>
      <c r="C245" s="8" t="s">
        <v>376</v>
      </c>
      <c r="D245" s="8" t="str">
        <f>VLOOKUP(A245,Manuscripts!$1:$185,7,FALSE)</f>
        <v>Freshwater</v>
      </c>
      <c r="E245" s="8" t="str">
        <f>VLOOKUP(A245,Manuscripts!$1:$185,8,FALSE)</f>
        <v>Mesocosm, Pond</v>
      </c>
      <c r="F245" s="11" t="s">
        <v>1041</v>
      </c>
    </row>
    <row r="246" spans="1:6" ht="15.75" customHeight="1" x14ac:dyDescent="0.3">
      <c r="A246" s="8" t="s">
        <v>551</v>
      </c>
      <c r="B246" s="8" t="s">
        <v>753</v>
      </c>
      <c r="C246" s="8" t="s">
        <v>376</v>
      </c>
      <c r="D246" s="8" t="str">
        <f>VLOOKUP(A246,Manuscripts!$1:$185,7,FALSE)</f>
        <v>Freshwater</v>
      </c>
      <c r="E246" s="8" t="str">
        <f>VLOOKUP(A246,Manuscripts!$1:$185,8,FALSE)</f>
        <v>Mesocosm, Pond</v>
      </c>
      <c r="F246" s="11" t="s">
        <v>1042</v>
      </c>
    </row>
    <row r="247" spans="1:6" ht="15.75" customHeight="1" x14ac:dyDescent="0.3">
      <c r="A247" s="8" t="s">
        <v>551</v>
      </c>
      <c r="B247" s="8" t="s">
        <v>766</v>
      </c>
      <c r="C247" s="8" t="s">
        <v>1043</v>
      </c>
      <c r="D247" s="8" t="str">
        <f>VLOOKUP(A247,Manuscripts!$1:$185,7,FALSE)</f>
        <v>Freshwater</v>
      </c>
      <c r="E247" s="8" t="str">
        <f>VLOOKUP(A247,Manuscripts!$1:$185,8,FALSE)</f>
        <v>Mesocosm, Pond</v>
      </c>
      <c r="F247" s="11" t="s">
        <v>1044</v>
      </c>
    </row>
    <row r="248" spans="1:6" ht="15.75" customHeight="1" x14ac:dyDescent="0.3">
      <c r="A248" s="1" t="s">
        <v>558</v>
      </c>
      <c r="B248" s="8" t="s">
        <v>738</v>
      </c>
      <c r="C248" s="8" t="s">
        <v>563</v>
      </c>
      <c r="D248" s="8" t="str">
        <f>VLOOKUP(A248,Manuscripts!$1:$185,7,FALSE)</f>
        <v>Saltwater, Brackish</v>
      </c>
      <c r="E248" s="8" t="str">
        <f>VLOOKUP(A248,Manuscripts!$1:$185,8,FALSE)</f>
        <v>Estuary, Coastal</v>
      </c>
      <c r="F248" s="12" t="s">
        <v>1045</v>
      </c>
    </row>
    <row r="249" spans="1:6" ht="15.75" customHeight="1" x14ac:dyDescent="0.3">
      <c r="A249" s="1" t="s">
        <v>564</v>
      </c>
      <c r="B249" s="8" t="s">
        <v>743</v>
      </c>
      <c r="C249" s="8" t="s">
        <v>358</v>
      </c>
      <c r="D249" s="8" t="str">
        <f>VLOOKUP(A249,Manuscripts!$1:$185,7,FALSE)</f>
        <v>Freshwater</v>
      </c>
      <c r="E249" s="8" t="str">
        <f>VLOOKUP(A249,Manuscripts!$1:$185,8,FALSE)</f>
        <v>Mesocosm</v>
      </c>
      <c r="F249" s="12" t="s">
        <v>1046</v>
      </c>
    </row>
    <row r="250" spans="1:6" ht="15.75" customHeight="1" x14ac:dyDescent="0.3">
      <c r="A250" s="1" t="s">
        <v>564</v>
      </c>
      <c r="B250" s="8" t="s">
        <v>827</v>
      </c>
      <c r="C250" s="8" t="s">
        <v>1047</v>
      </c>
      <c r="D250" s="8" t="str">
        <f>VLOOKUP(A250,Manuscripts!$1:$185,7,FALSE)</f>
        <v>Freshwater</v>
      </c>
      <c r="E250" s="8" t="str">
        <f>VLOOKUP(A250,Manuscripts!$1:$185,8,FALSE)</f>
        <v>Mesocosm</v>
      </c>
      <c r="F250" s="12" t="s">
        <v>1048</v>
      </c>
    </row>
    <row r="251" spans="1:6" ht="15.75" customHeight="1" x14ac:dyDescent="0.3">
      <c r="A251" s="1" t="s">
        <v>571</v>
      </c>
      <c r="B251" s="8" t="s">
        <v>738</v>
      </c>
      <c r="C251" s="8" t="s">
        <v>61</v>
      </c>
      <c r="D251" s="8" t="str">
        <f>VLOOKUP(A251,Manuscripts!$1:$185,7,FALSE)</f>
        <v>Saltwater</v>
      </c>
      <c r="E251" s="8" t="str">
        <f>VLOOKUP(A251,Manuscripts!$1:$185,8,FALSE)</f>
        <v>Coastal</v>
      </c>
      <c r="F251" s="12" t="s">
        <v>1049</v>
      </c>
    </row>
    <row r="252" spans="1:6" ht="15.75" customHeight="1" x14ac:dyDescent="0.3">
      <c r="A252" s="1" t="s">
        <v>573</v>
      </c>
      <c r="B252" s="8" t="s">
        <v>743</v>
      </c>
      <c r="C252" s="8" t="s">
        <v>181</v>
      </c>
      <c r="D252" s="8" t="str">
        <f>VLOOKUP(A252,Manuscripts!$1:$185,7,FALSE)</f>
        <v>Freshwater</v>
      </c>
      <c r="E252" s="8" t="str">
        <f>VLOOKUP(A252,Manuscripts!$1:$185,8,FALSE)</f>
        <v>Microcosm</v>
      </c>
      <c r="F252" s="12" t="s">
        <v>1050</v>
      </c>
    </row>
    <row r="253" spans="1:6" ht="15.75" customHeight="1" x14ac:dyDescent="0.3">
      <c r="A253" s="1" t="s">
        <v>573</v>
      </c>
      <c r="B253" s="8" t="s">
        <v>738</v>
      </c>
      <c r="C253" s="8" t="s">
        <v>1051</v>
      </c>
      <c r="D253" s="8" t="str">
        <f>VLOOKUP(A253,Manuscripts!$1:$185,7,FALSE)</f>
        <v>Freshwater</v>
      </c>
      <c r="E253" s="8" t="str">
        <f>VLOOKUP(A253,Manuscripts!$1:$185,8,FALSE)</f>
        <v>Microcosm</v>
      </c>
      <c r="F253" s="12" t="s">
        <v>1052</v>
      </c>
    </row>
    <row r="254" spans="1:6" ht="15.75" customHeight="1" x14ac:dyDescent="0.3">
      <c r="A254" s="1" t="s">
        <v>576</v>
      </c>
      <c r="B254" s="8" t="s">
        <v>743</v>
      </c>
      <c r="C254" s="8" t="s">
        <v>181</v>
      </c>
      <c r="D254" s="8" t="str">
        <f>VLOOKUP(A254,Manuscripts!$1:$185,7,FALSE)</f>
        <v>Freshwater</v>
      </c>
      <c r="E254" s="8" t="str">
        <f>VLOOKUP(A254,Manuscripts!$1:$185,8,FALSE)</f>
        <v>Stream</v>
      </c>
      <c r="F254" s="12" t="s">
        <v>1053</v>
      </c>
    </row>
    <row r="255" spans="1:6" ht="15.75" customHeight="1" x14ac:dyDescent="0.3">
      <c r="A255" s="1" t="s">
        <v>576</v>
      </c>
      <c r="B255" s="8" t="s">
        <v>738</v>
      </c>
      <c r="C255" s="8" t="s">
        <v>1054</v>
      </c>
      <c r="D255" s="8" t="str">
        <f>VLOOKUP(A255,Manuscripts!$1:$185,7,FALSE)</f>
        <v>Freshwater</v>
      </c>
      <c r="E255" s="8" t="str">
        <f>VLOOKUP(A255,Manuscripts!$1:$185,8,FALSE)</f>
        <v>Stream</v>
      </c>
      <c r="F255" s="12" t="s">
        <v>1055</v>
      </c>
    </row>
    <row r="256" spans="1:6" ht="15.75" customHeight="1" x14ac:dyDescent="0.3">
      <c r="A256" s="1" t="s">
        <v>576</v>
      </c>
      <c r="B256" s="8" t="s">
        <v>738</v>
      </c>
      <c r="C256" s="8" t="s">
        <v>61</v>
      </c>
      <c r="D256" s="8" t="str">
        <f>VLOOKUP(A256,Manuscripts!$1:$185,7,FALSE)</f>
        <v>Freshwater</v>
      </c>
      <c r="E256" s="8" t="str">
        <f>VLOOKUP(A256,Manuscripts!$1:$185,8,FALSE)</f>
        <v>Stream</v>
      </c>
      <c r="F256" s="12" t="s">
        <v>1056</v>
      </c>
    </row>
    <row r="257" spans="1:6" ht="15.75" customHeight="1" x14ac:dyDescent="0.3">
      <c r="A257" s="8" t="s">
        <v>579</v>
      </c>
      <c r="B257" s="8" t="s">
        <v>753</v>
      </c>
      <c r="C257" s="8" t="s">
        <v>331</v>
      </c>
      <c r="D257" s="8" t="str">
        <f>VLOOKUP(A257,Manuscripts!$1:$185,7,FALSE)</f>
        <v>Freshwater</v>
      </c>
      <c r="E257" s="8" t="str">
        <f>VLOOKUP(A257,Manuscripts!$1:$185,8,FALSE)</f>
        <v>Mesocosm</v>
      </c>
      <c r="F257" s="11" t="s">
        <v>905</v>
      </c>
    </row>
    <row r="258" spans="1:6" ht="15.75" customHeight="1" x14ac:dyDescent="0.3">
      <c r="A258" s="1" t="s">
        <v>579</v>
      </c>
      <c r="B258" s="8" t="s">
        <v>772</v>
      </c>
      <c r="C258" s="8" t="s">
        <v>1057</v>
      </c>
      <c r="D258" s="8" t="str">
        <f>VLOOKUP(A258,Manuscripts!$1:$185,7,FALSE)</f>
        <v>Freshwater</v>
      </c>
      <c r="E258" s="8" t="str">
        <f>VLOOKUP(A258,Manuscripts!$1:$185,8,FALSE)</f>
        <v>Mesocosm</v>
      </c>
      <c r="F258" s="12" t="s">
        <v>1058</v>
      </c>
    </row>
    <row r="259" spans="1:6" ht="15.75" customHeight="1" x14ac:dyDescent="0.3">
      <c r="A259" s="1" t="s">
        <v>579</v>
      </c>
      <c r="B259" s="8" t="s">
        <v>738</v>
      </c>
      <c r="C259" s="8" t="s">
        <v>1059</v>
      </c>
      <c r="D259" s="8" t="str">
        <f>VLOOKUP(A259,Manuscripts!$1:$185,7,FALSE)</f>
        <v>Freshwater</v>
      </c>
      <c r="E259" s="8" t="str">
        <f>VLOOKUP(A259,Manuscripts!$1:$185,8,FALSE)</f>
        <v>Mesocosm</v>
      </c>
      <c r="F259" s="12" t="s">
        <v>1060</v>
      </c>
    </row>
    <row r="260" spans="1:6" ht="15.75" customHeight="1" x14ac:dyDescent="0.3">
      <c r="A260" s="1" t="s">
        <v>583</v>
      </c>
      <c r="B260" s="8" t="s">
        <v>743</v>
      </c>
      <c r="C260" s="8" t="s">
        <v>540</v>
      </c>
      <c r="D260" s="8" t="str">
        <f>VLOOKUP(A260,Manuscripts!$1:$185,7,FALSE)</f>
        <v>Freshwater</v>
      </c>
      <c r="E260" s="8" t="str">
        <f>VLOOKUP(A260,Manuscripts!$1:$185,8,FALSE)</f>
        <v>River</v>
      </c>
      <c r="F260" s="12" t="s">
        <v>1061</v>
      </c>
    </row>
    <row r="261" spans="1:6" ht="15.75" customHeight="1" x14ac:dyDescent="0.3">
      <c r="A261" s="1" t="s">
        <v>583</v>
      </c>
      <c r="B261" s="8" t="s">
        <v>738</v>
      </c>
      <c r="C261" s="8" t="s">
        <v>1062</v>
      </c>
      <c r="D261" s="8" t="str">
        <f>VLOOKUP(A261,Manuscripts!$1:$185,7,FALSE)</f>
        <v>Freshwater</v>
      </c>
      <c r="E261" s="8" t="str">
        <f>VLOOKUP(A261,Manuscripts!$1:$185,8,FALSE)</f>
        <v>River</v>
      </c>
      <c r="F261" s="12" t="s">
        <v>1063</v>
      </c>
    </row>
    <row r="262" spans="1:6" ht="15.75" customHeight="1" x14ac:dyDescent="0.3">
      <c r="A262" s="1" t="s">
        <v>583</v>
      </c>
      <c r="B262" s="8" t="s">
        <v>738</v>
      </c>
      <c r="C262" s="8" t="s">
        <v>1064</v>
      </c>
      <c r="D262" s="8" t="str">
        <f>VLOOKUP(A262,Manuscripts!$1:$185,7,FALSE)</f>
        <v>Freshwater</v>
      </c>
      <c r="E262" s="8" t="str">
        <f>VLOOKUP(A262,Manuscripts!$1:$185,8,FALSE)</f>
        <v>River</v>
      </c>
      <c r="F262" s="12" t="s">
        <v>1065</v>
      </c>
    </row>
    <row r="263" spans="1:6" ht="15.75" customHeight="1" x14ac:dyDescent="0.3">
      <c r="A263" s="1" t="s">
        <v>583</v>
      </c>
      <c r="B263" s="8" t="s">
        <v>738</v>
      </c>
      <c r="C263" s="8" t="s">
        <v>273</v>
      </c>
      <c r="D263" s="8" t="str">
        <f>VLOOKUP(A263,Manuscripts!$1:$185,7,FALSE)</f>
        <v>Freshwater</v>
      </c>
      <c r="E263" s="8" t="str">
        <f>VLOOKUP(A263,Manuscripts!$1:$185,8,FALSE)</f>
        <v>River</v>
      </c>
      <c r="F263" s="12" t="s">
        <v>1066</v>
      </c>
    </row>
    <row r="264" spans="1:6" ht="15.75" customHeight="1" x14ac:dyDescent="0.3">
      <c r="A264" s="8" t="s">
        <v>586</v>
      </c>
      <c r="B264" s="8" t="s">
        <v>738</v>
      </c>
      <c r="C264" s="8" t="s">
        <v>61</v>
      </c>
      <c r="D264" s="8" t="str">
        <f>VLOOKUP(A264,Manuscripts!$1:$185,7,FALSE)</f>
        <v>Freshwater</v>
      </c>
      <c r="E264" s="8" t="str">
        <f>VLOOKUP(A264,Manuscripts!$1:$185,8,FALSE)</f>
        <v>Pond</v>
      </c>
      <c r="F264" s="11" t="s">
        <v>1067</v>
      </c>
    </row>
    <row r="265" spans="1:6" ht="15.75" customHeight="1" x14ac:dyDescent="0.3">
      <c r="A265" s="1" t="s">
        <v>588</v>
      </c>
      <c r="B265" s="8" t="s">
        <v>799</v>
      </c>
      <c r="C265" s="8" t="s">
        <v>640</v>
      </c>
      <c r="D265" s="8" t="str">
        <f>VLOOKUP(A265,Manuscripts!$1:$185,7,FALSE)</f>
        <v>Freshwater</v>
      </c>
      <c r="E265" s="8" t="str">
        <f>VLOOKUP(A265,Manuscripts!$1:$185,8,FALSE)</f>
        <v>Mesocosm</v>
      </c>
      <c r="F265" s="12" t="s">
        <v>1068</v>
      </c>
    </row>
    <row r="266" spans="1:6" ht="15.75" customHeight="1" x14ac:dyDescent="0.3">
      <c r="A266" s="1" t="s">
        <v>588</v>
      </c>
      <c r="B266" s="8" t="s">
        <v>1069</v>
      </c>
      <c r="C266" s="8" t="s">
        <v>1070</v>
      </c>
      <c r="D266" s="8" t="str">
        <f>VLOOKUP(A266,Manuscripts!$1:$185,7,FALSE)</f>
        <v>Freshwater</v>
      </c>
      <c r="E266" s="8" t="str">
        <f>VLOOKUP(A266,Manuscripts!$1:$185,8,FALSE)</f>
        <v>Mesocosm</v>
      </c>
      <c r="F266" s="12" t="s">
        <v>1071</v>
      </c>
    </row>
    <row r="267" spans="1:6" ht="15.75" customHeight="1" x14ac:dyDescent="0.3">
      <c r="A267" s="1" t="s">
        <v>588</v>
      </c>
      <c r="B267" s="8" t="s">
        <v>791</v>
      </c>
      <c r="C267" s="8" t="s">
        <v>792</v>
      </c>
      <c r="D267" s="8" t="str">
        <f>VLOOKUP(A267,Manuscripts!$1:$185,7,FALSE)</f>
        <v>Freshwater</v>
      </c>
      <c r="E267" s="8" t="str">
        <f>VLOOKUP(A267,Manuscripts!$1:$185,8,FALSE)</f>
        <v>Mesocosm</v>
      </c>
      <c r="F267" s="12" t="s">
        <v>793</v>
      </c>
    </row>
    <row r="268" spans="1:6" ht="15.75" customHeight="1" x14ac:dyDescent="0.3">
      <c r="A268" s="8" t="s">
        <v>591</v>
      </c>
      <c r="B268" s="8" t="s">
        <v>766</v>
      </c>
      <c r="C268" s="8" t="s">
        <v>916</v>
      </c>
      <c r="D268" s="8" t="str">
        <f>VLOOKUP(A268,Manuscripts!$1:$185,7,FALSE)</f>
        <v>Freshwater</v>
      </c>
      <c r="E268" s="8" t="str">
        <f>VLOOKUP(A268,Manuscripts!$1:$185,8,FALSE)</f>
        <v>Mesocosm</v>
      </c>
      <c r="F268" s="11" t="s">
        <v>1072</v>
      </c>
    </row>
    <row r="269" spans="1:6" ht="15.75" customHeight="1" x14ac:dyDescent="0.3">
      <c r="A269" s="8" t="s">
        <v>591</v>
      </c>
      <c r="B269" s="8" t="s">
        <v>772</v>
      </c>
      <c r="C269" s="8" t="s">
        <v>1057</v>
      </c>
      <c r="D269" s="8" t="str">
        <f>VLOOKUP(A269,Manuscripts!$1:$185,7,FALSE)</f>
        <v>Freshwater</v>
      </c>
      <c r="E269" s="8" t="str">
        <f>VLOOKUP(A269,Manuscripts!$1:$185,8,FALSE)</f>
        <v>Mesocosm</v>
      </c>
      <c r="F269" s="11" t="s">
        <v>1073</v>
      </c>
    </row>
    <row r="270" spans="1:6" ht="15.75" customHeight="1" x14ac:dyDescent="0.3">
      <c r="A270" s="8" t="s">
        <v>591</v>
      </c>
      <c r="B270" s="8" t="s">
        <v>743</v>
      </c>
      <c r="C270" s="8" t="s">
        <v>540</v>
      </c>
      <c r="D270" s="8" t="str">
        <f>VLOOKUP(A270,Manuscripts!$1:$185,7,FALSE)</f>
        <v>Freshwater</v>
      </c>
      <c r="E270" s="8" t="str">
        <f>VLOOKUP(A270,Manuscripts!$1:$185,8,FALSE)</f>
        <v>Mesocosm</v>
      </c>
      <c r="F270" s="11" t="s">
        <v>1074</v>
      </c>
    </row>
    <row r="271" spans="1:6" ht="15.75" customHeight="1" x14ac:dyDescent="0.3">
      <c r="A271" s="1" t="s">
        <v>596</v>
      </c>
      <c r="B271" s="8" t="s">
        <v>738</v>
      </c>
      <c r="C271" s="8" t="s">
        <v>61</v>
      </c>
      <c r="D271" s="8" t="str">
        <f>VLOOKUP(A271,Manuscripts!$1:$185,7,FALSE)</f>
        <v>Freshwater</v>
      </c>
      <c r="E271" s="8" t="str">
        <f>VLOOKUP(A271,Manuscripts!$1:$185,8,FALSE)</f>
        <v>River</v>
      </c>
      <c r="F271" s="12" t="s">
        <v>1075</v>
      </c>
    </row>
    <row r="272" spans="1:6" ht="15.75" customHeight="1" x14ac:dyDescent="0.3">
      <c r="A272" s="1" t="s">
        <v>598</v>
      </c>
      <c r="B272" s="8" t="s">
        <v>837</v>
      </c>
      <c r="C272" s="8" t="s">
        <v>601</v>
      </c>
      <c r="D272" s="8" t="str">
        <f>VLOOKUP(A272,Manuscripts!$1:$185,7,FALSE)</f>
        <v>Freshwater</v>
      </c>
      <c r="E272" s="8" t="str">
        <f>VLOOKUP(A272,Manuscripts!$1:$185,8,FALSE)</f>
        <v>Lake, Stream</v>
      </c>
      <c r="F272" s="12" t="s">
        <v>1076</v>
      </c>
    </row>
    <row r="273" spans="1:6" ht="15.75" customHeight="1" x14ac:dyDescent="0.3">
      <c r="A273" s="1" t="s">
        <v>602</v>
      </c>
      <c r="B273" s="8" t="s">
        <v>743</v>
      </c>
      <c r="C273" s="8" t="s">
        <v>1077</v>
      </c>
      <c r="D273" s="8" t="str">
        <f>VLOOKUP(A273,Manuscripts!$1:$185,7,FALSE)</f>
        <v>Freshwater</v>
      </c>
      <c r="E273" s="8" t="str">
        <f>VLOOKUP(A273,Manuscripts!$1:$185,8,FALSE)</f>
        <v>Mesocosm</v>
      </c>
      <c r="F273" s="12" t="s">
        <v>1078</v>
      </c>
    </row>
    <row r="274" spans="1:6" ht="15.75" customHeight="1" x14ac:dyDescent="0.3">
      <c r="A274" s="1" t="s">
        <v>602</v>
      </c>
      <c r="B274" s="8" t="s">
        <v>743</v>
      </c>
      <c r="C274" s="8" t="s">
        <v>504</v>
      </c>
      <c r="D274" s="8" t="str">
        <f>VLOOKUP(A274,Manuscripts!$1:$185,7,FALSE)</f>
        <v>Freshwater</v>
      </c>
      <c r="E274" s="8" t="str">
        <f>VLOOKUP(A274,Manuscripts!$1:$185,8,FALSE)</f>
        <v>Mesocosm</v>
      </c>
      <c r="F274" s="12" t="s">
        <v>1079</v>
      </c>
    </row>
    <row r="275" spans="1:6" ht="15.75" customHeight="1" x14ac:dyDescent="0.3">
      <c r="A275" s="1" t="s">
        <v>602</v>
      </c>
      <c r="B275" s="8" t="s">
        <v>738</v>
      </c>
      <c r="C275" s="8" t="s">
        <v>1080</v>
      </c>
      <c r="D275" s="8" t="str">
        <f>VLOOKUP(A275,Manuscripts!$1:$185,7,FALSE)</f>
        <v>Freshwater</v>
      </c>
      <c r="E275" s="8" t="str">
        <f>VLOOKUP(A275,Manuscripts!$1:$185,8,FALSE)</f>
        <v>Mesocosm</v>
      </c>
      <c r="F275" s="12" t="s">
        <v>1081</v>
      </c>
    </row>
    <row r="276" spans="1:6" ht="15.75" customHeight="1" x14ac:dyDescent="0.3">
      <c r="A276" s="1" t="s">
        <v>605</v>
      </c>
      <c r="B276" s="8" t="s">
        <v>743</v>
      </c>
      <c r="C276" s="8" t="s">
        <v>1082</v>
      </c>
      <c r="D276" s="8" t="str">
        <f>VLOOKUP(A276,Manuscripts!$1:$185,7,FALSE)</f>
        <v>Freshwater</v>
      </c>
      <c r="E276" s="8" t="str">
        <f>VLOOKUP(A276,Manuscripts!$1:$185,8,FALSE)</f>
        <v>Stream</v>
      </c>
      <c r="F276" s="12" t="s">
        <v>1083</v>
      </c>
    </row>
    <row r="277" spans="1:6" ht="15.75" customHeight="1" x14ac:dyDescent="0.3">
      <c r="A277" s="1" t="s">
        <v>605</v>
      </c>
      <c r="B277" s="8" t="s">
        <v>738</v>
      </c>
      <c r="C277" s="8" t="s">
        <v>61</v>
      </c>
      <c r="D277" s="8" t="str">
        <f>VLOOKUP(A277,Manuscripts!$1:$185,7,FALSE)</f>
        <v>Freshwater</v>
      </c>
      <c r="E277" s="8" t="str">
        <f>VLOOKUP(A277,Manuscripts!$1:$185,8,FALSE)</f>
        <v>Stream</v>
      </c>
      <c r="F277" s="12" t="s">
        <v>1084</v>
      </c>
    </row>
    <row r="278" spans="1:6" ht="15.75" customHeight="1" x14ac:dyDescent="0.3">
      <c r="A278" s="1" t="s">
        <v>608</v>
      </c>
      <c r="B278" s="8" t="s">
        <v>743</v>
      </c>
      <c r="C278" s="8" t="s">
        <v>74</v>
      </c>
      <c r="D278" s="8" t="str">
        <f>VLOOKUP(A278,Manuscripts!$1:$185,7,FALSE)</f>
        <v>Freshwater</v>
      </c>
      <c r="E278" s="8" t="str">
        <f>VLOOKUP(A278,Manuscripts!$1:$185,8,FALSE)</f>
        <v>Microcosm</v>
      </c>
      <c r="F278" s="12" t="s">
        <v>1085</v>
      </c>
    </row>
    <row r="279" spans="1:6" ht="15.75" customHeight="1" x14ac:dyDescent="0.3">
      <c r="A279" s="1" t="s">
        <v>608</v>
      </c>
      <c r="B279" s="8" t="s">
        <v>743</v>
      </c>
      <c r="C279" s="8" t="s">
        <v>232</v>
      </c>
      <c r="D279" s="8" t="str">
        <f>VLOOKUP(A279,Manuscripts!$1:$185,7,FALSE)</f>
        <v>Freshwater</v>
      </c>
      <c r="E279" s="8" t="str">
        <f>VLOOKUP(A279,Manuscripts!$1:$185,8,FALSE)</f>
        <v>Microcosm</v>
      </c>
      <c r="F279" s="12" t="s">
        <v>1086</v>
      </c>
    </row>
    <row r="280" spans="1:6" ht="15.75" customHeight="1" x14ac:dyDescent="0.3">
      <c r="A280" s="1" t="s">
        <v>608</v>
      </c>
      <c r="B280" s="8" t="s">
        <v>743</v>
      </c>
      <c r="C280" s="8" t="s">
        <v>358</v>
      </c>
      <c r="D280" s="8" t="str">
        <f>VLOOKUP(A280,Manuscripts!$1:$185,7,FALSE)</f>
        <v>Freshwater</v>
      </c>
      <c r="E280" s="8" t="str">
        <f>VLOOKUP(A280,Manuscripts!$1:$185,8,FALSE)</f>
        <v>Microcosm</v>
      </c>
      <c r="F280" s="12" t="s">
        <v>953</v>
      </c>
    </row>
    <row r="281" spans="1:6" ht="15.75" customHeight="1" x14ac:dyDescent="0.3">
      <c r="A281" s="8" t="s">
        <v>612</v>
      </c>
      <c r="B281" s="8" t="s">
        <v>753</v>
      </c>
      <c r="C281" s="8" t="s">
        <v>331</v>
      </c>
      <c r="D281" s="8" t="str">
        <f>VLOOKUP(A281,Manuscripts!$1:$185,7,FALSE)</f>
        <v>Saltwater</v>
      </c>
      <c r="E281" s="8" t="str">
        <f>VLOOKUP(A281,Manuscripts!$1:$185,8,FALSE)</f>
        <v>Open ocean</v>
      </c>
      <c r="F281" s="11" t="s">
        <v>1087</v>
      </c>
    </row>
    <row r="282" spans="1:6" ht="15.75" customHeight="1" x14ac:dyDescent="0.3">
      <c r="A282" s="8" t="s">
        <v>617</v>
      </c>
      <c r="B282" s="8" t="s">
        <v>738</v>
      </c>
      <c r="C282" s="8" t="s">
        <v>1088</v>
      </c>
      <c r="D282" s="8" t="str">
        <f>VLOOKUP(A282,Manuscripts!$1:$185,7,FALSE)</f>
        <v>Freshwater</v>
      </c>
      <c r="E282" s="8" t="str">
        <f>VLOOKUP(A282,Manuscripts!$1:$185,8,FALSE)</f>
        <v>Stream</v>
      </c>
      <c r="F282" s="11" t="s">
        <v>1089</v>
      </c>
    </row>
    <row r="283" spans="1:6" ht="15.75" customHeight="1" x14ac:dyDescent="0.3">
      <c r="A283" s="8" t="s">
        <v>617</v>
      </c>
      <c r="B283" s="8" t="s">
        <v>738</v>
      </c>
      <c r="C283" s="8" t="s">
        <v>1088</v>
      </c>
      <c r="D283" s="8" t="str">
        <f>VLOOKUP(A283,Manuscripts!$1:$185,7,FALSE)</f>
        <v>Freshwater</v>
      </c>
      <c r="E283" s="8" t="str">
        <f>VLOOKUP(A283,Manuscripts!$1:$185,8,FALSE)</f>
        <v>Stream</v>
      </c>
      <c r="F283" s="11" t="s">
        <v>1090</v>
      </c>
    </row>
    <row r="284" spans="1:6" ht="15.75" customHeight="1" x14ac:dyDescent="0.3">
      <c r="A284" s="8" t="s">
        <v>621</v>
      </c>
      <c r="B284" s="8" t="s">
        <v>738</v>
      </c>
      <c r="C284" s="8" t="s">
        <v>1091</v>
      </c>
      <c r="D284" s="8" t="str">
        <f>VLOOKUP(A284,Manuscripts!$1:$185,7,FALSE)</f>
        <v>Freshwater</v>
      </c>
      <c r="E284" s="8" t="str">
        <f>VLOOKUP(A284,Manuscripts!$1:$185,8,FALSE)</f>
        <v>River</v>
      </c>
      <c r="F284" s="11" t="s">
        <v>1092</v>
      </c>
    </row>
    <row r="285" spans="1:6" ht="15.75" customHeight="1" x14ac:dyDescent="0.3">
      <c r="A285" s="8" t="s">
        <v>621</v>
      </c>
      <c r="B285" s="8" t="s">
        <v>738</v>
      </c>
      <c r="C285" s="8" t="s">
        <v>1091</v>
      </c>
      <c r="D285" s="8" t="str">
        <f>VLOOKUP(A285,Manuscripts!$1:$185,7,FALSE)</f>
        <v>Freshwater</v>
      </c>
      <c r="E285" s="8" t="str">
        <f>VLOOKUP(A285,Manuscripts!$1:$185,8,FALSE)</f>
        <v>River</v>
      </c>
      <c r="F285" s="11" t="s">
        <v>1093</v>
      </c>
    </row>
    <row r="286" spans="1:6" ht="15.75" customHeight="1" x14ac:dyDescent="0.3">
      <c r="A286" s="8" t="s">
        <v>625</v>
      </c>
      <c r="B286" s="8" t="s">
        <v>748</v>
      </c>
      <c r="C286" s="8" t="s">
        <v>524</v>
      </c>
      <c r="D286" s="8" t="str">
        <f>VLOOKUP(A286,Manuscripts!$1:$185,7,FALSE)</f>
        <v>Saltwater</v>
      </c>
      <c r="E286" s="8" t="str">
        <f>VLOOKUP(A286,Manuscripts!$1:$185,8,FALSE)</f>
        <v>Coastal</v>
      </c>
      <c r="F286" s="11" t="s">
        <v>1094</v>
      </c>
    </row>
    <row r="287" spans="1:6" ht="15.75" customHeight="1" x14ac:dyDescent="0.3">
      <c r="A287" s="8" t="s">
        <v>627</v>
      </c>
      <c r="B287" s="8" t="s">
        <v>748</v>
      </c>
      <c r="C287" s="8" t="s">
        <v>524</v>
      </c>
      <c r="D287" s="8" t="str">
        <f>VLOOKUP(A287,Manuscripts!$1:$185,7,FALSE)</f>
        <v>Freshwater</v>
      </c>
      <c r="E287" s="8" t="str">
        <f>VLOOKUP(A287,Manuscripts!$1:$185,8,FALSE)</f>
        <v>Microcosm</v>
      </c>
      <c r="F287" s="11" t="s">
        <v>1095</v>
      </c>
    </row>
    <row r="288" spans="1:6" ht="15.75" customHeight="1" x14ac:dyDescent="0.3">
      <c r="A288" s="8" t="s">
        <v>627</v>
      </c>
      <c r="B288" s="8" t="s">
        <v>743</v>
      </c>
      <c r="C288" s="8" t="s">
        <v>232</v>
      </c>
      <c r="D288" s="8" t="str">
        <f>VLOOKUP(A288,Manuscripts!$1:$185,7,FALSE)</f>
        <v>Freshwater</v>
      </c>
      <c r="E288" s="8" t="str">
        <f>VLOOKUP(A288,Manuscripts!$1:$185,8,FALSE)</f>
        <v>Microcosm</v>
      </c>
      <c r="F288" s="11" t="s">
        <v>1096</v>
      </c>
    </row>
    <row r="289" spans="1:6" ht="15.75" customHeight="1" x14ac:dyDescent="0.3">
      <c r="A289" s="1" t="s">
        <v>632</v>
      </c>
      <c r="B289" s="8" t="s">
        <v>743</v>
      </c>
      <c r="C289" s="8" t="s">
        <v>232</v>
      </c>
      <c r="D289" s="8" t="str">
        <f>VLOOKUP(A289,Manuscripts!$1:$185,7,FALSE)</f>
        <v>Freshwater</v>
      </c>
      <c r="E289" s="8" t="str">
        <f>VLOOKUP(A289,Manuscripts!$1:$185,8,FALSE)</f>
        <v>Microcosm</v>
      </c>
      <c r="F289" s="12" t="s">
        <v>1086</v>
      </c>
    </row>
    <row r="290" spans="1:6" ht="15.75" customHeight="1" x14ac:dyDescent="0.3">
      <c r="A290" s="1" t="s">
        <v>632</v>
      </c>
      <c r="B290" s="8" t="s">
        <v>772</v>
      </c>
      <c r="C290" s="8" t="s">
        <v>773</v>
      </c>
      <c r="D290" s="8" t="str">
        <f>VLOOKUP(A290,Manuscripts!$1:$185,7,FALSE)</f>
        <v>Freshwater</v>
      </c>
      <c r="E290" s="8" t="str">
        <f>VLOOKUP(A290,Manuscripts!$1:$185,8,FALSE)</f>
        <v>Microcosm</v>
      </c>
      <c r="F290" s="12" t="s">
        <v>1097</v>
      </c>
    </row>
    <row r="291" spans="1:6" ht="15.75" customHeight="1" x14ac:dyDescent="0.3">
      <c r="A291" s="1" t="s">
        <v>635</v>
      </c>
      <c r="B291" s="8" t="s">
        <v>743</v>
      </c>
      <c r="C291" s="8" t="s">
        <v>358</v>
      </c>
      <c r="D291" s="8" t="str">
        <f>VLOOKUP(A291,Manuscripts!$1:$185,7,FALSE)</f>
        <v>Freshwater</v>
      </c>
      <c r="E291" s="8" t="str">
        <f>VLOOKUP(A291,Manuscripts!$1:$185,8,FALSE)</f>
        <v>Pond</v>
      </c>
      <c r="F291" s="12" t="s">
        <v>1098</v>
      </c>
    </row>
    <row r="292" spans="1:6" ht="15.75" customHeight="1" x14ac:dyDescent="0.3">
      <c r="A292" s="8" t="s">
        <v>641</v>
      </c>
      <c r="B292" s="8" t="s">
        <v>855</v>
      </c>
      <c r="C292" s="8" t="s">
        <v>376</v>
      </c>
      <c r="D292" s="8" t="str">
        <f>VLOOKUP(A292,Manuscripts!$1:$185,7,FALSE)</f>
        <v>Freshwater</v>
      </c>
      <c r="E292" s="8" t="str">
        <f>VLOOKUP(A292,Manuscripts!$1:$185,8,FALSE)</f>
        <v>Pond, River</v>
      </c>
      <c r="F292" s="11" t="s">
        <v>1099</v>
      </c>
    </row>
    <row r="293" spans="1:6" ht="15.75" customHeight="1" x14ac:dyDescent="0.3">
      <c r="A293" s="1" t="s">
        <v>641</v>
      </c>
      <c r="B293" s="8" t="s">
        <v>738</v>
      </c>
      <c r="C293" s="8" t="s">
        <v>449</v>
      </c>
      <c r="D293" s="8" t="str">
        <f>VLOOKUP(A293,Manuscripts!$1:$185,7,FALSE)</f>
        <v>Freshwater</v>
      </c>
      <c r="E293" s="8" t="str">
        <f>VLOOKUP(A293,Manuscripts!$1:$185,8,FALSE)</f>
        <v>Pond, River</v>
      </c>
      <c r="F293" s="12" t="s">
        <v>1100</v>
      </c>
    </row>
    <row r="294" spans="1:6" ht="15.75" customHeight="1" x14ac:dyDescent="0.3">
      <c r="A294" s="8" t="s">
        <v>641</v>
      </c>
      <c r="B294" s="8" t="s">
        <v>753</v>
      </c>
      <c r="C294" s="8" t="s">
        <v>640</v>
      </c>
      <c r="D294" s="8" t="str">
        <f>VLOOKUP(A294,Manuscripts!$1:$185,7,FALSE)</f>
        <v>Freshwater</v>
      </c>
      <c r="E294" s="8" t="str">
        <f>VLOOKUP(A294,Manuscripts!$1:$185,8,FALSE)</f>
        <v>Pond, River</v>
      </c>
      <c r="F294" s="11" t="s">
        <v>1101</v>
      </c>
    </row>
    <row r="295" spans="1:6" ht="15.75" customHeight="1" x14ac:dyDescent="0.3">
      <c r="A295" s="1" t="s">
        <v>644</v>
      </c>
      <c r="B295" s="8" t="s">
        <v>738</v>
      </c>
      <c r="C295" s="8" t="s">
        <v>127</v>
      </c>
      <c r="D295" s="8" t="str">
        <f>VLOOKUP(A295,Manuscripts!$1:$185,7,FALSE)</f>
        <v>Freshwater</v>
      </c>
      <c r="E295" s="8" t="str">
        <f>VLOOKUP(A295,Manuscripts!$1:$185,8,FALSE)</f>
        <v>Stream</v>
      </c>
      <c r="F295" s="12" t="s">
        <v>1102</v>
      </c>
    </row>
    <row r="296" spans="1:6" ht="15.75" customHeight="1" x14ac:dyDescent="0.3">
      <c r="A296" s="8" t="s">
        <v>647</v>
      </c>
      <c r="B296" s="8" t="s">
        <v>890</v>
      </c>
      <c r="C296" s="8" t="s">
        <v>270</v>
      </c>
      <c r="D296" s="8" t="str">
        <f>VLOOKUP(A296,Manuscripts!$1:$185,7,FALSE)</f>
        <v>Freshwater</v>
      </c>
      <c r="E296" s="8" t="str">
        <f>VLOOKUP(A296,Manuscripts!$1:$185,8,FALSE)</f>
        <v>River</v>
      </c>
      <c r="F296" s="11" t="s">
        <v>1103</v>
      </c>
    </row>
    <row r="297" spans="1:6" ht="15.75" customHeight="1" x14ac:dyDescent="0.3">
      <c r="A297" s="1" t="s">
        <v>647</v>
      </c>
      <c r="B297" s="8" t="s">
        <v>890</v>
      </c>
      <c r="C297" s="8" t="s">
        <v>417</v>
      </c>
      <c r="D297" s="8" t="str">
        <f>VLOOKUP(A297,Manuscripts!$1:$185,7,FALSE)</f>
        <v>Freshwater</v>
      </c>
      <c r="E297" s="8" t="str">
        <f>VLOOKUP(A297,Manuscripts!$1:$185,8,FALSE)</f>
        <v>River</v>
      </c>
      <c r="F297" s="12" t="s">
        <v>1104</v>
      </c>
    </row>
    <row r="298" spans="1:6" ht="15.75" customHeight="1" x14ac:dyDescent="0.3">
      <c r="A298" s="8" t="s">
        <v>649</v>
      </c>
      <c r="B298" s="8" t="s">
        <v>764</v>
      </c>
      <c r="C298" s="8" t="s">
        <v>1105</v>
      </c>
      <c r="D298" s="8" t="str">
        <f>VLOOKUP(A298,Manuscripts!$1:$185,7,FALSE)</f>
        <v>Freshwater</v>
      </c>
      <c r="E298" s="8" t="str">
        <f>VLOOKUP(A298,Manuscripts!$1:$185,8,FALSE)</f>
        <v>Mesocosm</v>
      </c>
      <c r="F298" s="11" t="s">
        <v>1106</v>
      </c>
    </row>
    <row r="299" spans="1:6" ht="15.75" customHeight="1" x14ac:dyDescent="0.3">
      <c r="A299" s="8" t="s">
        <v>649</v>
      </c>
      <c r="B299" s="8" t="s">
        <v>753</v>
      </c>
      <c r="C299" s="8" t="s">
        <v>640</v>
      </c>
      <c r="D299" s="8" t="str">
        <f>VLOOKUP(A299,Manuscripts!$1:$185,7,FALSE)</f>
        <v>Freshwater</v>
      </c>
      <c r="E299" s="8" t="str">
        <f>VLOOKUP(A299,Manuscripts!$1:$185,8,FALSE)</f>
        <v>Mesocosm</v>
      </c>
      <c r="F299" s="11" t="s">
        <v>1107</v>
      </c>
    </row>
    <row r="300" spans="1:6" ht="15.75" customHeight="1" x14ac:dyDescent="0.3">
      <c r="A300" s="1" t="s">
        <v>655</v>
      </c>
      <c r="B300" s="8" t="s">
        <v>743</v>
      </c>
      <c r="C300" s="8" t="s">
        <v>232</v>
      </c>
      <c r="D300" s="8" t="str">
        <f>VLOOKUP(A300,Manuscripts!$1:$185,7,FALSE)</f>
        <v>Freshwater</v>
      </c>
      <c r="E300" s="8" t="str">
        <f>VLOOKUP(A300,Manuscripts!$1:$185,8,FALSE)</f>
        <v>Mesocosm, Pond</v>
      </c>
      <c r="F300" s="12" t="s">
        <v>1108</v>
      </c>
    </row>
    <row r="301" spans="1:6" ht="15.75" customHeight="1" x14ac:dyDescent="0.3">
      <c r="A301" s="8" t="s">
        <v>657</v>
      </c>
      <c r="B301" s="8" t="s">
        <v>738</v>
      </c>
      <c r="C301" s="8" t="s">
        <v>61</v>
      </c>
      <c r="D301" s="8" t="str">
        <f>VLOOKUP(A301,Manuscripts!$1:$185,7,FALSE)</f>
        <v>Freshwater</v>
      </c>
      <c r="E301" s="8" t="str">
        <f>VLOOKUP(A301,Manuscripts!$1:$185,8,FALSE)</f>
        <v>Stream</v>
      </c>
      <c r="F301" s="11" t="s">
        <v>1109</v>
      </c>
    </row>
    <row r="302" spans="1:6" ht="15.75" customHeight="1" x14ac:dyDescent="0.3">
      <c r="A302" s="8" t="s">
        <v>657</v>
      </c>
      <c r="B302" s="8" t="s">
        <v>811</v>
      </c>
      <c r="C302" s="8" t="s">
        <v>417</v>
      </c>
      <c r="D302" s="8" t="str">
        <f>VLOOKUP(A302,Manuscripts!$1:$185,7,FALSE)</f>
        <v>Freshwater</v>
      </c>
      <c r="E302" s="8" t="str">
        <f>VLOOKUP(A302,Manuscripts!$1:$185,8,FALSE)</f>
        <v>Stream</v>
      </c>
      <c r="F302" s="11" t="s">
        <v>1110</v>
      </c>
    </row>
    <row r="303" spans="1:6" ht="15.75" customHeight="1" x14ac:dyDescent="0.3">
      <c r="A303" s="1" t="s">
        <v>659</v>
      </c>
      <c r="B303" s="8" t="s">
        <v>738</v>
      </c>
      <c r="C303" s="8" t="s">
        <v>61</v>
      </c>
      <c r="D303" s="8" t="str">
        <f>VLOOKUP(A303,Manuscripts!$1:$185,7,FALSE)</f>
        <v>Freshwater</v>
      </c>
      <c r="E303" s="8" t="str">
        <f>VLOOKUP(A303,Manuscripts!$1:$185,8,FALSE)</f>
        <v>River</v>
      </c>
      <c r="F303" s="12" t="s">
        <v>1111</v>
      </c>
    </row>
    <row r="304" spans="1:6" ht="15.75" customHeight="1" x14ac:dyDescent="0.3">
      <c r="A304" s="8" t="s">
        <v>663</v>
      </c>
      <c r="B304" s="8" t="s">
        <v>753</v>
      </c>
      <c r="C304" s="8" t="s">
        <v>331</v>
      </c>
      <c r="D304" s="8" t="str">
        <f>VLOOKUP(A304,Manuscripts!$1:$185,7,FALSE)</f>
        <v>Brackish</v>
      </c>
      <c r="E304" s="8" t="str">
        <f>VLOOKUP(A304,Manuscripts!$1:$185,8,FALSE)</f>
        <v>Estuary</v>
      </c>
      <c r="F304" s="11" t="s">
        <v>1112</v>
      </c>
    </row>
    <row r="305" spans="1:6" ht="15.75" customHeight="1" x14ac:dyDescent="0.3">
      <c r="A305" s="8" t="s">
        <v>667</v>
      </c>
      <c r="B305" s="8" t="s">
        <v>772</v>
      </c>
      <c r="C305" s="8" t="s">
        <v>773</v>
      </c>
      <c r="D305" s="8" t="str">
        <f>VLOOKUP(A305,Manuscripts!$1:$185,7,FALSE)</f>
        <v>Brackish</v>
      </c>
      <c r="E305" s="8" t="str">
        <f>VLOOKUP(A305,Manuscripts!$1:$185,8,FALSE)</f>
        <v>Estuary</v>
      </c>
      <c r="F305" s="11" t="s">
        <v>1113</v>
      </c>
    </row>
    <row r="306" spans="1:6" ht="15.75" customHeight="1" x14ac:dyDescent="0.3">
      <c r="A306" s="8" t="s">
        <v>667</v>
      </c>
      <c r="B306" s="8" t="s">
        <v>753</v>
      </c>
      <c r="C306" s="8" t="s">
        <v>331</v>
      </c>
      <c r="D306" s="8" t="str">
        <f>VLOOKUP(A306,Manuscripts!$1:$185,7,FALSE)</f>
        <v>Brackish</v>
      </c>
      <c r="E306" s="8" t="str">
        <f>VLOOKUP(A306,Manuscripts!$1:$185,8,FALSE)</f>
        <v>Estuary</v>
      </c>
      <c r="F306" s="11" t="s">
        <v>1114</v>
      </c>
    </row>
    <row r="307" spans="1:6" ht="15.75" customHeight="1" x14ac:dyDescent="0.3">
      <c r="A307" s="8" t="s">
        <v>667</v>
      </c>
      <c r="B307" s="8" t="s">
        <v>855</v>
      </c>
      <c r="C307" s="8" t="s">
        <v>1115</v>
      </c>
      <c r="D307" s="8" t="str">
        <f>VLOOKUP(A307,Manuscripts!$1:$185,7,FALSE)</f>
        <v>Brackish</v>
      </c>
      <c r="E307" s="8" t="str">
        <f>VLOOKUP(A307,Manuscripts!$1:$185,8,FALSE)</f>
        <v>Estuary</v>
      </c>
      <c r="F307" s="11" t="s">
        <v>1116</v>
      </c>
    </row>
    <row r="308" spans="1:6" ht="15.75" customHeight="1" x14ac:dyDescent="0.3">
      <c r="A308" s="1" t="s">
        <v>670</v>
      </c>
      <c r="B308" s="8" t="s">
        <v>743</v>
      </c>
      <c r="C308" s="8" t="s">
        <v>886</v>
      </c>
      <c r="D308" s="8" t="str">
        <f>VLOOKUP(A308,Manuscripts!$1:$185,7,FALSE)</f>
        <v>Brackish</v>
      </c>
      <c r="E308" s="8" t="str">
        <f>VLOOKUP(A308,Manuscripts!$1:$185,8,FALSE)</f>
        <v>Estuary, Mesocosm</v>
      </c>
      <c r="F308" s="12" t="s">
        <v>1117</v>
      </c>
    </row>
    <row r="309" spans="1:6" ht="15.75" customHeight="1" x14ac:dyDescent="0.3">
      <c r="A309" s="1" t="s">
        <v>674</v>
      </c>
      <c r="B309" s="8" t="s">
        <v>738</v>
      </c>
      <c r="C309" s="8" t="s">
        <v>61</v>
      </c>
      <c r="D309" s="8" t="str">
        <f>VLOOKUP(A309,Manuscripts!$1:$185,7,FALSE)</f>
        <v>Freshwater</v>
      </c>
      <c r="E309" s="8" t="str">
        <f>VLOOKUP(A309,Manuscripts!$1:$185,8,FALSE)</f>
        <v>Stream, Mesocosm</v>
      </c>
      <c r="F309" s="12" t="s">
        <v>1118</v>
      </c>
    </row>
    <row r="310" spans="1:6" ht="15.75" customHeight="1" x14ac:dyDescent="0.3">
      <c r="A310" s="1" t="s">
        <v>674</v>
      </c>
      <c r="B310" s="8" t="s">
        <v>738</v>
      </c>
      <c r="C310" s="8" t="s">
        <v>867</v>
      </c>
      <c r="D310" s="8" t="str">
        <f>VLOOKUP(A310,Manuscripts!$1:$185,7,FALSE)</f>
        <v>Freshwater</v>
      </c>
      <c r="E310" s="8" t="str">
        <f>VLOOKUP(A310,Manuscripts!$1:$185,8,FALSE)</f>
        <v>Stream, Mesocosm</v>
      </c>
      <c r="F310" s="12" t="s">
        <v>1119</v>
      </c>
    </row>
    <row r="311" spans="1:6" ht="15.75" customHeight="1" x14ac:dyDescent="0.3">
      <c r="A311" s="8" t="s">
        <v>679</v>
      </c>
      <c r="B311" s="8" t="s">
        <v>748</v>
      </c>
      <c r="C311" s="8" t="s">
        <v>1120</v>
      </c>
      <c r="D311" s="8" t="str">
        <f>VLOOKUP(A311,Manuscripts!$1:$185,7,FALSE)</f>
        <v>Freshwater</v>
      </c>
      <c r="E311" s="8" t="str">
        <f>VLOOKUP(A311,Manuscripts!$1:$185,8,FALSE)</f>
        <v>Mesocosm</v>
      </c>
      <c r="F311" s="11" t="s">
        <v>1121</v>
      </c>
    </row>
    <row r="312" spans="1:6" ht="15.75" customHeight="1" x14ac:dyDescent="0.3">
      <c r="A312" s="8" t="s">
        <v>679</v>
      </c>
      <c r="B312" s="8" t="s">
        <v>748</v>
      </c>
      <c r="C312" s="8" t="s">
        <v>1120</v>
      </c>
      <c r="D312" s="8" t="str">
        <f>VLOOKUP(A312,Manuscripts!$1:$185,7,FALSE)</f>
        <v>Freshwater</v>
      </c>
      <c r="E312" s="8" t="str">
        <f>VLOOKUP(A312,Manuscripts!$1:$185,8,FALSE)</f>
        <v>Mesocosm</v>
      </c>
      <c r="F312" s="11" t="s">
        <v>1122</v>
      </c>
    </row>
    <row r="313" spans="1:6" ht="15.75" customHeight="1" x14ac:dyDescent="0.3">
      <c r="A313" s="8" t="s">
        <v>682</v>
      </c>
      <c r="B313" s="8" t="s">
        <v>772</v>
      </c>
      <c r="C313" s="8" t="s">
        <v>684</v>
      </c>
      <c r="D313" s="8" t="str">
        <f>VLOOKUP(A313,Manuscripts!$1:$185,7,FALSE)</f>
        <v>Freshwater</v>
      </c>
      <c r="E313" s="8" t="str">
        <f>VLOOKUP(A313,Manuscripts!$1:$185,8,FALSE)</f>
        <v>Mesocosm</v>
      </c>
      <c r="F313" s="11" t="s">
        <v>1123</v>
      </c>
    </row>
    <row r="314" spans="1:6" ht="15.75" customHeight="1" x14ac:dyDescent="0.3">
      <c r="A314" s="8" t="s">
        <v>685</v>
      </c>
      <c r="B314" s="8" t="s">
        <v>748</v>
      </c>
      <c r="C314" s="8" t="s">
        <v>524</v>
      </c>
      <c r="D314" s="8" t="str">
        <f>VLOOKUP(A314,Manuscripts!$1:$185,7,FALSE)</f>
        <v>Saltwater</v>
      </c>
      <c r="E314" s="8" t="str">
        <f>VLOOKUP(A314,Manuscripts!$1:$185,8,FALSE)</f>
        <v>Mesocosm</v>
      </c>
      <c r="F314" s="11" t="s">
        <v>1124</v>
      </c>
    </row>
    <row r="315" spans="1:6" ht="15.75" customHeight="1" x14ac:dyDescent="0.3">
      <c r="A315" s="1" t="s">
        <v>688</v>
      </c>
      <c r="B315" s="8" t="s">
        <v>738</v>
      </c>
      <c r="C315" s="8" t="s">
        <v>273</v>
      </c>
      <c r="D315" s="8" t="str">
        <f>VLOOKUP(A315,Manuscripts!$1:$185,7,FALSE)</f>
        <v>Freshwater</v>
      </c>
      <c r="E315" s="8" t="str">
        <f>VLOOKUP(A315,Manuscripts!$1:$185,8,FALSE)</f>
        <v>Stream</v>
      </c>
      <c r="F315" s="12" t="s">
        <v>1125</v>
      </c>
    </row>
    <row r="316" spans="1:6" ht="15.75" customHeight="1" x14ac:dyDescent="0.3">
      <c r="A316" s="1" t="s">
        <v>688</v>
      </c>
      <c r="B316" s="8" t="s">
        <v>738</v>
      </c>
      <c r="C316" s="8" t="s">
        <v>61</v>
      </c>
      <c r="D316" s="8" t="str">
        <f>VLOOKUP(A316,Manuscripts!$1:$185,7,FALSE)</f>
        <v>Freshwater</v>
      </c>
      <c r="E316" s="8" t="str">
        <f>VLOOKUP(A316,Manuscripts!$1:$185,8,FALSE)</f>
        <v>Stream</v>
      </c>
      <c r="F316" s="12" t="s">
        <v>1126</v>
      </c>
    </row>
    <row r="317" spans="1:6" ht="15.75" customHeight="1" x14ac:dyDescent="0.3">
      <c r="A317" s="8" t="s">
        <v>690</v>
      </c>
      <c r="B317" s="8" t="s">
        <v>748</v>
      </c>
      <c r="C317" s="8" t="s">
        <v>815</v>
      </c>
      <c r="D317" s="8" t="str">
        <f>VLOOKUP(A317,Manuscripts!$1:$185,7,FALSE)</f>
        <v>Freshwater</v>
      </c>
      <c r="E317" s="8" t="str">
        <f>VLOOKUP(A317,Manuscripts!$1:$185,8,FALSE)</f>
        <v>Pond</v>
      </c>
      <c r="F317" s="11" t="s">
        <v>1127</v>
      </c>
    </row>
    <row r="318" spans="1:6" ht="15.75" customHeight="1" x14ac:dyDescent="0.3">
      <c r="A318" s="1" t="s">
        <v>690</v>
      </c>
      <c r="B318" s="8" t="s">
        <v>738</v>
      </c>
      <c r="C318" s="8" t="s">
        <v>273</v>
      </c>
      <c r="D318" s="8" t="str">
        <f>VLOOKUP(A318,Manuscripts!$1:$185,7,FALSE)</f>
        <v>Freshwater</v>
      </c>
      <c r="E318" s="8" t="str">
        <f>VLOOKUP(A318,Manuscripts!$1:$185,8,FALSE)</f>
        <v>Pond</v>
      </c>
      <c r="F318" s="12" t="s">
        <v>1128</v>
      </c>
    </row>
    <row r="319" spans="1:6" ht="15.75" customHeight="1" x14ac:dyDescent="0.3">
      <c r="A319" s="8" t="s">
        <v>692</v>
      </c>
      <c r="B319" s="8" t="s">
        <v>890</v>
      </c>
      <c r="C319" s="8" t="s">
        <v>1129</v>
      </c>
      <c r="D319" s="8" t="str">
        <f>VLOOKUP(A319,Manuscripts!$1:$185,7,FALSE)</f>
        <v>Freshwater</v>
      </c>
      <c r="E319" s="8" t="str">
        <f>VLOOKUP(A319,Manuscripts!$1:$185,8,FALSE)</f>
        <v>Pond</v>
      </c>
      <c r="F319" s="11" t="s">
        <v>1130</v>
      </c>
    </row>
    <row r="320" spans="1:6" ht="15.75" customHeight="1" x14ac:dyDescent="0.3">
      <c r="A320" s="8" t="s">
        <v>692</v>
      </c>
      <c r="B320" s="8" t="s">
        <v>753</v>
      </c>
      <c r="C320" s="8" t="s">
        <v>376</v>
      </c>
      <c r="D320" s="8" t="str">
        <f>VLOOKUP(A320,Manuscripts!$1:$185,7,FALSE)</f>
        <v>Freshwater</v>
      </c>
      <c r="E320" s="8" t="str">
        <f>VLOOKUP(A320,Manuscripts!$1:$185,8,FALSE)</f>
        <v>Pond</v>
      </c>
      <c r="F320" s="11" t="s">
        <v>1131</v>
      </c>
    </row>
    <row r="321" spans="1:6" ht="15.75" customHeight="1" x14ac:dyDescent="0.3">
      <c r="A321" s="8" t="s">
        <v>696</v>
      </c>
      <c r="B321" s="8" t="s">
        <v>738</v>
      </c>
      <c r="C321" s="8" t="s">
        <v>61</v>
      </c>
      <c r="D321" s="8" t="str">
        <f>VLOOKUP(A321,Manuscripts!$1:$185,7,FALSE)</f>
        <v>Saltwater</v>
      </c>
      <c r="E321" s="8" t="str">
        <f>VLOOKUP(A321,Manuscripts!$1:$185,8,FALSE)</f>
        <v>Coastal</v>
      </c>
      <c r="F321" s="11" t="s">
        <v>1132</v>
      </c>
    </row>
    <row r="322" spans="1:6" ht="15.75" customHeight="1" x14ac:dyDescent="0.3">
      <c r="A322" s="8" t="s">
        <v>696</v>
      </c>
      <c r="B322" s="8" t="s">
        <v>837</v>
      </c>
      <c r="C322" s="8" t="s">
        <v>1133</v>
      </c>
      <c r="D322" s="8" t="str">
        <f>VLOOKUP(A322,Manuscripts!$1:$185,7,FALSE)</f>
        <v>Saltwater</v>
      </c>
      <c r="E322" s="8" t="str">
        <f>VLOOKUP(A322,Manuscripts!$1:$185,8,FALSE)</f>
        <v>Coastal</v>
      </c>
      <c r="F322" s="11" t="s">
        <v>1134</v>
      </c>
    </row>
    <row r="323" spans="1:6" ht="15.75" customHeight="1" x14ac:dyDescent="0.3">
      <c r="A323" s="8" t="s">
        <v>698</v>
      </c>
      <c r="B323" s="8" t="s">
        <v>743</v>
      </c>
      <c r="C323" s="8" t="s">
        <v>232</v>
      </c>
      <c r="D323" s="8" t="str">
        <f>VLOOKUP(A323,Manuscripts!$1:$185,7,FALSE)</f>
        <v>Freshwater</v>
      </c>
      <c r="E323" s="8" t="str">
        <f>VLOOKUP(A323,Manuscripts!$1:$185,8,FALSE)</f>
        <v>Mesocosm</v>
      </c>
      <c r="F323" s="11" t="s">
        <v>1135</v>
      </c>
    </row>
    <row r="324" spans="1:6" ht="15.75" customHeight="1" x14ac:dyDescent="0.3">
      <c r="A324" s="8" t="s">
        <v>700</v>
      </c>
      <c r="B324" s="8" t="s">
        <v>1136</v>
      </c>
      <c r="C324" s="8" t="s">
        <v>1137</v>
      </c>
      <c r="D324" s="8" t="str">
        <f>VLOOKUP(A324,Manuscripts!$1:$185,7,FALSE)</f>
        <v>Freshwater</v>
      </c>
      <c r="E324" s="8" t="str">
        <f>VLOOKUP(A324,Manuscripts!$1:$185,8,FALSE)</f>
        <v>River</v>
      </c>
      <c r="F324" s="11" t="s">
        <v>1138</v>
      </c>
    </row>
    <row r="325" spans="1:6" ht="15.75" customHeight="1" x14ac:dyDescent="0.3">
      <c r="A325" s="8" t="s">
        <v>700</v>
      </c>
      <c r="B325" s="8" t="s">
        <v>811</v>
      </c>
      <c r="C325" s="8" t="s">
        <v>270</v>
      </c>
      <c r="D325" s="8" t="str">
        <f>VLOOKUP(A325,Manuscripts!$1:$185,7,FALSE)</f>
        <v>Freshwater</v>
      </c>
      <c r="E325" s="8" t="str">
        <f>VLOOKUP(A325,Manuscripts!$1:$185,8,FALSE)</f>
        <v>River</v>
      </c>
      <c r="F325" s="11" t="s">
        <v>1139</v>
      </c>
    </row>
    <row r="326" spans="1:6" ht="15.75" customHeight="1" x14ac:dyDescent="0.3">
      <c r="A326" s="8" t="s">
        <v>705</v>
      </c>
      <c r="B326" s="8" t="s">
        <v>743</v>
      </c>
      <c r="C326" s="8" t="s">
        <v>232</v>
      </c>
      <c r="D326" s="8" t="str">
        <f>VLOOKUP(A326,Manuscripts!$1:$185,7,FALSE)</f>
        <v>Freshwater</v>
      </c>
      <c r="E326" s="8" t="str">
        <f>VLOOKUP(A326,Manuscripts!$1:$185,8,FALSE)</f>
        <v>Mesocosm</v>
      </c>
      <c r="F326" s="11" t="s">
        <v>1140</v>
      </c>
    </row>
    <row r="327" spans="1:6" ht="15.75" customHeight="1" x14ac:dyDescent="0.3">
      <c r="A327" s="8" t="s">
        <v>708</v>
      </c>
      <c r="B327" s="8" t="s">
        <v>748</v>
      </c>
      <c r="C327" s="8" t="s">
        <v>524</v>
      </c>
      <c r="D327" s="8" t="str">
        <f>VLOOKUP(A327,Manuscripts!$1:$185,7,FALSE)</f>
        <v>Freshwater</v>
      </c>
      <c r="E327" s="8" t="str">
        <f>VLOOKUP(A327,Manuscripts!$1:$185,8,FALSE)</f>
        <v>Mesocosm</v>
      </c>
      <c r="F327" s="11" t="s">
        <v>1141</v>
      </c>
    </row>
    <row r="328" spans="1:6" ht="15.75" customHeight="1" x14ac:dyDescent="0.3">
      <c r="A328" s="8" t="s">
        <v>708</v>
      </c>
      <c r="B328" s="8" t="s">
        <v>743</v>
      </c>
      <c r="C328" s="8" t="s">
        <v>232</v>
      </c>
      <c r="D328" s="8" t="str">
        <f>VLOOKUP(A328,Manuscripts!$1:$185,7,FALSE)</f>
        <v>Freshwater</v>
      </c>
      <c r="E328" s="8" t="str">
        <f>VLOOKUP(A328,Manuscripts!$1:$185,8,FALSE)</f>
        <v>Mesocosm</v>
      </c>
      <c r="F328" s="11" t="s">
        <v>1142</v>
      </c>
    </row>
    <row r="329" spans="1:6" ht="15.75" customHeight="1" x14ac:dyDescent="0.3">
      <c r="A329" s="8" t="s">
        <v>708</v>
      </c>
      <c r="B329" s="8" t="s">
        <v>743</v>
      </c>
      <c r="C329" s="8" t="s">
        <v>74</v>
      </c>
      <c r="D329" s="8" t="str">
        <f>VLOOKUP(A329,Manuscripts!$1:$185,7,FALSE)</f>
        <v>Freshwater</v>
      </c>
      <c r="E329" s="8" t="str">
        <f>VLOOKUP(A329,Manuscripts!$1:$185,8,FALSE)</f>
        <v>Mesocosm</v>
      </c>
      <c r="F329" s="11" t="s">
        <v>1143</v>
      </c>
    </row>
    <row r="330" spans="1:6" ht="15.75" customHeight="1" x14ac:dyDescent="0.3">
      <c r="A330" s="8" t="s">
        <v>712</v>
      </c>
      <c r="B330" s="8" t="s">
        <v>738</v>
      </c>
      <c r="C330" s="8" t="s">
        <v>61</v>
      </c>
      <c r="D330" s="8" t="str">
        <f>VLOOKUP(A330,Manuscripts!$1:$185,7,FALSE)</f>
        <v>Saltwater</v>
      </c>
      <c r="E330" s="8" t="str">
        <f>VLOOKUP(A330,Manuscripts!$1:$185,8,FALSE)</f>
        <v>Coastal</v>
      </c>
      <c r="F330" s="11" t="s">
        <v>1144</v>
      </c>
    </row>
    <row r="331" spans="1:6" ht="15.75" customHeight="1" x14ac:dyDescent="0.3">
      <c r="A331" s="8" t="s">
        <v>712</v>
      </c>
      <c r="B331" s="8" t="s">
        <v>738</v>
      </c>
      <c r="C331" s="8" t="s">
        <v>61</v>
      </c>
      <c r="D331" s="8" t="str">
        <f>VLOOKUP(A331,Manuscripts!$1:$185,7,FALSE)</f>
        <v>Saltwater</v>
      </c>
      <c r="E331" s="8" t="str">
        <f>VLOOKUP(A331,Manuscripts!$1:$185,8,FALSE)</f>
        <v>Coastal</v>
      </c>
      <c r="F331" s="11" t="s">
        <v>1145</v>
      </c>
    </row>
    <row r="332" spans="1:6" ht="15.75" customHeight="1" x14ac:dyDescent="0.3">
      <c r="A332" s="8" t="s">
        <v>712</v>
      </c>
      <c r="B332" s="8" t="s">
        <v>738</v>
      </c>
      <c r="C332" s="8" t="s">
        <v>714</v>
      </c>
      <c r="D332" s="8" t="str">
        <f>VLOOKUP(A332,Manuscripts!$1:$185,7,FALSE)</f>
        <v>Saltwater</v>
      </c>
      <c r="E332" s="8" t="str">
        <f>VLOOKUP(A332,Manuscripts!$1:$185,8,FALSE)</f>
        <v>Coastal</v>
      </c>
      <c r="F332" s="11" t="s">
        <v>1146</v>
      </c>
    </row>
    <row r="333" spans="1:6" ht="15.75" customHeight="1" x14ac:dyDescent="0.3">
      <c r="A333" s="8" t="s">
        <v>715</v>
      </c>
      <c r="B333" s="8" t="s">
        <v>743</v>
      </c>
      <c r="C333" s="8" t="s">
        <v>1147</v>
      </c>
      <c r="D333" s="8" t="str">
        <f>VLOOKUP(A333,Manuscripts!$1:$185,7,FALSE)</f>
        <v>Freshwater</v>
      </c>
      <c r="E333" s="8" t="str">
        <f>VLOOKUP(A333,Manuscripts!$1:$185,8,FALSE)</f>
        <v>Microcosm</v>
      </c>
      <c r="F333" s="11" t="s">
        <v>1148</v>
      </c>
    </row>
    <row r="334" spans="1:6" ht="15.75" customHeight="1" x14ac:dyDescent="0.3">
      <c r="A334" s="8" t="s">
        <v>715</v>
      </c>
      <c r="B334" s="8" t="s">
        <v>743</v>
      </c>
      <c r="C334" s="8" t="s">
        <v>74</v>
      </c>
      <c r="D334" s="8" t="str">
        <f>VLOOKUP(A334,Manuscripts!$1:$185,7,FALSE)</f>
        <v>Freshwater</v>
      </c>
      <c r="E334" s="8" t="str">
        <f>VLOOKUP(A334,Manuscripts!$1:$185,8,FALSE)</f>
        <v>Microcosm</v>
      </c>
      <c r="F334" s="11" t="s">
        <v>1149</v>
      </c>
    </row>
    <row r="335" spans="1:6" ht="15.75" customHeight="1" x14ac:dyDescent="0.3">
      <c r="A335" s="1" t="s">
        <v>719</v>
      </c>
      <c r="B335" s="8" t="s">
        <v>743</v>
      </c>
      <c r="C335" s="8" t="s">
        <v>242</v>
      </c>
      <c r="D335" s="8" t="str">
        <f>VLOOKUP(A335,Manuscripts!$1:$185,7,FALSE)</f>
        <v>Freshwater</v>
      </c>
      <c r="E335" s="8" t="str">
        <f>VLOOKUP(A335,Manuscripts!$1:$185,8,FALSE)</f>
        <v>Mesocosm</v>
      </c>
      <c r="F335" s="12" t="s">
        <v>1150</v>
      </c>
    </row>
    <row r="336" spans="1:6" ht="15.75" customHeight="1" x14ac:dyDescent="0.3">
      <c r="A336" s="1" t="s">
        <v>719</v>
      </c>
      <c r="B336" s="8" t="s">
        <v>772</v>
      </c>
      <c r="C336" s="8" t="s">
        <v>1057</v>
      </c>
      <c r="D336" s="8" t="str">
        <f>VLOOKUP(A336,Manuscripts!$1:$185,7,FALSE)</f>
        <v>Freshwater</v>
      </c>
      <c r="E336" s="8" t="str">
        <f>VLOOKUP(A336,Manuscripts!$1:$185,8,FALSE)</f>
        <v>Mesocosm</v>
      </c>
      <c r="F336" s="12" t="s">
        <v>1151</v>
      </c>
    </row>
    <row r="337" spans="1:6" ht="15.75" customHeight="1" x14ac:dyDescent="0.3">
      <c r="A337" s="8" t="s">
        <v>722</v>
      </c>
      <c r="B337" s="8" t="s">
        <v>748</v>
      </c>
      <c r="C337" s="8" t="s">
        <v>524</v>
      </c>
      <c r="D337" s="8" t="str">
        <f>VLOOKUP(A337,Manuscripts!$1:$185,7,FALSE)</f>
        <v>Freshwater</v>
      </c>
      <c r="E337" s="8" t="str">
        <f>VLOOKUP(A337,Manuscripts!$1:$185,8,FALSE)</f>
        <v>Microcosm</v>
      </c>
      <c r="F337" s="11" t="s">
        <v>1152</v>
      </c>
    </row>
    <row r="338" spans="1:6" ht="15.75" customHeight="1" x14ac:dyDescent="0.3">
      <c r="A338" s="8" t="s">
        <v>722</v>
      </c>
      <c r="B338" s="8" t="s">
        <v>764</v>
      </c>
      <c r="C338" s="8" t="s">
        <v>727</v>
      </c>
      <c r="D338" s="8" t="str">
        <f>VLOOKUP(A338,Manuscripts!$1:$185,7,FALSE)</f>
        <v>Freshwater</v>
      </c>
      <c r="E338" s="8" t="str">
        <f>VLOOKUP(A338,Manuscripts!$1:$185,8,FALSE)</f>
        <v>Microcosm</v>
      </c>
      <c r="F338" s="11" t="s">
        <v>1153</v>
      </c>
    </row>
    <row r="339" spans="1:6" ht="15.75" customHeight="1" x14ac:dyDescent="0.3">
      <c r="A339" s="1" t="s">
        <v>722</v>
      </c>
      <c r="B339" s="8" t="s">
        <v>753</v>
      </c>
      <c r="C339" s="8" t="s">
        <v>640</v>
      </c>
      <c r="D339" s="8" t="str">
        <f>VLOOKUP(A339,Manuscripts!$1:$185,7,FALSE)</f>
        <v>Freshwater</v>
      </c>
      <c r="E339" s="8" t="str">
        <f>VLOOKUP(A339,Manuscripts!$1:$185,8,FALSE)</f>
        <v>Microcosm</v>
      </c>
      <c r="F339" s="12" t="s">
        <v>1154</v>
      </c>
    </row>
    <row r="340" spans="1:6" ht="15.75" customHeight="1" x14ac:dyDescent="0.3">
      <c r="A340" s="1" t="s">
        <v>728</v>
      </c>
      <c r="B340" s="8" t="s">
        <v>753</v>
      </c>
      <c r="C340" s="8" t="s">
        <v>640</v>
      </c>
      <c r="D340" s="8" t="str">
        <f>VLOOKUP(A340,Manuscripts!$1:$300,7,FALSE)</f>
        <v>Freshwater</v>
      </c>
      <c r="E340" s="8" t="str">
        <f>VLOOKUP(A340,Manuscripts!$1:$300,8,FALSE)</f>
        <v>Mesocosm</v>
      </c>
      <c r="F340" s="12" t="s">
        <v>1155</v>
      </c>
    </row>
    <row r="341" spans="1:6" ht="15.75" customHeight="1" x14ac:dyDescent="0.3">
      <c r="A341" s="1" t="s">
        <v>728</v>
      </c>
      <c r="B341" s="8" t="s">
        <v>743</v>
      </c>
      <c r="C341" s="8" t="s">
        <v>358</v>
      </c>
      <c r="D341" s="8" t="str">
        <f>VLOOKUP(A341,Manuscripts!$1:$300,7,FALSE)</f>
        <v>Freshwater</v>
      </c>
      <c r="E341" s="8" t="str">
        <f>VLOOKUP(A341,Manuscripts!$1:$300,8,FALSE)</f>
        <v>Mesocosm</v>
      </c>
      <c r="F341" s="12" t="s">
        <v>1156</v>
      </c>
    </row>
    <row r="342" spans="1:6" ht="15.75" customHeight="1" x14ac:dyDescent="0.3">
      <c r="A342" s="1" t="s">
        <v>728</v>
      </c>
      <c r="B342" s="8" t="s">
        <v>772</v>
      </c>
      <c r="C342" s="8" t="s">
        <v>1157</v>
      </c>
      <c r="D342" s="8" t="str">
        <f>VLOOKUP(A342,Manuscripts!$1:$300,7,FALSE)</f>
        <v>Freshwater</v>
      </c>
      <c r="E342" s="8" t="str">
        <f>VLOOKUP(A342,Manuscripts!$1:$300,8,FALSE)</f>
        <v>Mesocosm</v>
      </c>
      <c r="F342" s="12" t="s">
        <v>1158</v>
      </c>
    </row>
    <row r="343" spans="1:6" ht="15.75" customHeight="1" x14ac:dyDescent="0.3">
      <c r="A343" s="1" t="s">
        <v>732</v>
      </c>
      <c r="B343" s="8" t="s">
        <v>743</v>
      </c>
      <c r="C343" s="8" t="s">
        <v>232</v>
      </c>
      <c r="D343" s="8" t="str">
        <f>VLOOKUP(A343,Manuscripts!$1:$300,7,FALSE)</f>
        <v>Freshwater</v>
      </c>
      <c r="E343" s="8" t="str">
        <f>VLOOKUP(A343,Manuscripts!$1:$300,8,FALSE)</f>
        <v>Microcosm</v>
      </c>
      <c r="F343" s="12" t="s">
        <v>1159</v>
      </c>
    </row>
    <row r="344" spans="1:6" ht="15.75" customHeight="1" x14ac:dyDescent="0.3">
      <c r="A344" s="1" t="s">
        <v>732</v>
      </c>
      <c r="B344" s="8" t="s">
        <v>743</v>
      </c>
      <c r="C344" s="8" t="s">
        <v>358</v>
      </c>
      <c r="D344" s="8" t="str">
        <f>VLOOKUP(A344,Manuscripts!$1:$300,7,FALSE)</f>
        <v>Freshwater</v>
      </c>
      <c r="E344" s="8" t="str">
        <f>VLOOKUP(A344,Manuscripts!$1:$300,8,FALSE)</f>
        <v>Microcosm</v>
      </c>
      <c r="F344" s="12" t="s">
        <v>1160</v>
      </c>
    </row>
    <row r="345" spans="1:6" ht="15.75" customHeight="1" x14ac:dyDescent="0.3">
      <c r="A345" s="1" t="s">
        <v>732</v>
      </c>
      <c r="B345" s="8" t="s">
        <v>743</v>
      </c>
      <c r="C345" s="8" t="s">
        <v>801</v>
      </c>
      <c r="D345" s="8" t="str">
        <f>VLOOKUP(A345,Manuscripts!$1:$300,7,FALSE)</f>
        <v>Freshwater</v>
      </c>
      <c r="E345" s="8" t="str">
        <f>VLOOKUP(A345,Manuscripts!$1:$300,8,FALSE)</f>
        <v>Microcosm</v>
      </c>
      <c r="F345" s="12" t="s">
        <v>1161</v>
      </c>
    </row>
    <row r="346" spans="1:6" ht="15.75" customHeight="1" x14ac:dyDescent="0.3">
      <c r="A346" s="1" t="s">
        <v>732</v>
      </c>
      <c r="B346" s="8" t="s">
        <v>772</v>
      </c>
      <c r="C346" s="8" t="s">
        <v>773</v>
      </c>
      <c r="D346" s="8" t="str">
        <f>VLOOKUP(A346,Manuscripts!$1:$300,7,FALSE)</f>
        <v>Freshwater</v>
      </c>
      <c r="E346" s="8" t="str">
        <f>VLOOKUP(A346,Manuscripts!$1:$300,8,FALSE)</f>
        <v>Microcosm</v>
      </c>
      <c r="F346" s="12" t="s">
        <v>1162</v>
      </c>
    </row>
    <row r="347" spans="1:6" ht="15.75" customHeight="1" x14ac:dyDescent="0.3">
      <c r="A347" s="8" t="s">
        <v>477</v>
      </c>
      <c r="B347" s="8" t="s">
        <v>738</v>
      </c>
      <c r="C347" s="8" t="s">
        <v>61</v>
      </c>
      <c r="D347" s="8" t="str">
        <f>VLOOKUP(A347,Manuscripts!$1:$185,7,FALSE)</f>
        <v>Saltwater</v>
      </c>
      <c r="E347" s="8" t="str">
        <f>VLOOKUP(A347,Manuscripts!$1:$185,8,FALSE)</f>
        <v>Coastal</v>
      </c>
      <c r="F347" s="8" t="s">
        <v>1163</v>
      </c>
    </row>
    <row r="348" spans="1:6" ht="15.75" customHeight="1" x14ac:dyDescent="0.3">
      <c r="A348" s="8" t="s">
        <v>477</v>
      </c>
      <c r="B348" s="8" t="s">
        <v>738</v>
      </c>
      <c r="C348" s="8" t="s">
        <v>61</v>
      </c>
      <c r="D348" s="8" t="str">
        <f>VLOOKUP(A348,Manuscripts!$1:$185,7,FALSE)</f>
        <v>Saltwater</v>
      </c>
      <c r="E348" s="8" t="str">
        <f>VLOOKUP(A348,Manuscripts!$1:$185,8,FALSE)</f>
        <v>Coastal</v>
      </c>
      <c r="F348" s="8" t="s">
        <v>1164</v>
      </c>
    </row>
    <row r="349" spans="1:6" ht="15.75" customHeight="1" x14ac:dyDescent="0.3">
      <c r="A349" s="8" t="s">
        <v>477</v>
      </c>
      <c r="B349" s="8" t="s">
        <v>738</v>
      </c>
      <c r="C349" s="8" t="s">
        <v>1165</v>
      </c>
      <c r="D349" s="8" t="str">
        <f>VLOOKUP(A349,Manuscripts!$1:$185,7,FALSE)</f>
        <v>Saltwater</v>
      </c>
      <c r="E349" s="8" t="str">
        <f>VLOOKUP(A349,Manuscripts!$1:$185,8,FALSE)</f>
        <v>Coastal</v>
      </c>
      <c r="F349" s="8" t="s">
        <v>1166</v>
      </c>
    </row>
    <row r="350" spans="1:6" ht="15.75" customHeight="1" x14ac:dyDescent="0.3">
      <c r="A350" s="8" t="s">
        <v>303</v>
      </c>
      <c r="B350" s="8" t="s">
        <v>738</v>
      </c>
      <c r="C350" s="8" t="s">
        <v>61</v>
      </c>
      <c r="D350" s="8" t="str">
        <f>VLOOKUP(A350,Manuscripts!$1:$185,7,FALSE)</f>
        <v>Saltwater</v>
      </c>
      <c r="E350" s="8" t="str">
        <f>VLOOKUP(A350,Manuscripts!$1:$185,8,FALSE)</f>
        <v>Open ocean</v>
      </c>
      <c r="F350" s="8" t="s">
        <v>1167</v>
      </c>
    </row>
  </sheetData>
  <dataValidations count="2">
    <dataValidation type="list" allowBlank="1" sqref="B2:B350" xr:uid="{00000000-0002-0000-0200-000000000000}">
      <formula1>"Transport,eDNA profile,eDNA source,Abiotic factor,Biotic factor"</formula1>
    </dataValidation>
    <dataValidation type="list" allowBlank="1" sqref="C2:C350" xr:uid="{00000000-0002-0000-0200-000001000000}">
      <formula1>"Taxon,Reproduction,Life stage,Particle size,Molecule length,Structure,Molecular origin,State,Microbial uptake,Macrobial uptake,Biofilm,Enzymes,Temperature,Nutrients,Salinity,Solutes,pH,PAR,UV,Suspended particles,Substrate,Advection,Diffusion,Resuspension,"&amp;"Deposition,Rain,Wind,Squamation,Water type,Organism density,Dissolved Oxygen,Turbulence,Plankton,Chlorophyll-a,Resuspension,Tides,Retention,Rain,Adsorption,DOC / DOM,ROS,Dillution"</formula1>
    </dataValidation>
  </dataValidations>
  <pageMargins left="0.75" right="0.75" top="1" bottom="1" header="0" footer="0"/>
  <pageSetup orientation="landscape"/>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C21"/>
  <sheetViews>
    <sheetView workbookViewId="0">
      <selection activeCell="A21" sqref="A6:A21"/>
    </sheetView>
  </sheetViews>
  <sheetFormatPr defaultColWidth="14.44140625" defaultRowHeight="15" customHeight="1" x14ac:dyDescent="0.3"/>
  <cols>
    <col min="1" max="1" width="32.5546875" customWidth="1"/>
    <col min="2" max="2" width="43.109375" customWidth="1"/>
  </cols>
  <sheetData>
    <row r="1" spans="1:3" x14ac:dyDescent="0.3">
      <c r="A1" s="1" t="s">
        <v>1168</v>
      </c>
    </row>
    <row r="2" spans="1:3" x14ac:dyDescent="0.3">
      <c r="A2" s="1" t="s">
        <v>0</v>
      </c>
      <c r="B2" s="1"/>
      <c r="C2" s="1"/>
    </row>
    <row r="3" spans="1:3" x14ac:dyDescent="0.3">
      <c r="A3" s="1" t="s">
        <v>1</v>
      </c>
      <c r="B3" s="1" t="s">
        <v>2</v>
      </c>
      <c r="C3" s="1"/>
    </row>
    <row r="4" spans="1:3" x14ac:dyDescent="0.3">
      <c r="A4" s="1" t="s">
        <v>7</v>
      </c>
      <c r="B4" s="2" t="s">
        <v>8</v>
      </c>
      <c r="C4" s="1"/>
    </row>
    <row r="5" spans="1:3" x14ac:dyDescent="0.3">
      <c r="A5" s="1" t="s">
        <v>21</v>
      </c>
      <c r="B5" s="2" t="s">
        <v>22</v>
      </c>
      <c r="C5" s="1"/>
    </row>
    <row r="6" spans="1:3" x14ac:dyDescent="0.3">
      <c r="A6" s="1" t="s">
        <v>27</v>
      </c>
      <c r="B6" s="2" t="s">
        <v>28</v>
      </c>
      <c r="C6" s="1"/>
    </row>
    <row r="7" spans="1:3" x14ac:dyDescent="0.3">
      <c r="A7" s="1" t="s">
        <v>25</v>
      </c>
      <c r="B7" s="2" t="s">
        <v>26</v>
      </c>
      <c r="C7" s="1"/>
    </row>
    <row r="8" spans="1:3" x14ac:dyDescent="0.3">
      <c r="A8" s="1" t="s">
        <v>19</v>
      </c>
      <c r="B8" s="2" t="s">
        <v>20</v>
      </c>
      <c r="C8" s="1"/>
    </row>
    <row r="9" spans="1:3" x14ac:dyDescent="0.3">
      <c r="A9" s="1" t="s">
        <v>29</v>
      </c>
      <c r="B9" s="2" t="s">
        <v>30</v>
      </c>
      <c r="C9" s="1"/>
    </row>
    <row r="10" spans="1:3" x14ac:dyDescent="0.3">
      <c r="A10" s="1" t="s">
        <v>31</v>
      </c>
      <c r="B10" s="2" t="s">
        <v>32</v>
      </c>
      <c r="C10" s="1"/>
    </row>
    <row r="11" spans="1:3" x14ac:dyDescent="0.3">
      <c r="A11" s="1" t="s">
        <v>5</v>
      </c>
      <c r="B11" s="2" t="s">
        <v>6</v>
      </c>
      <c r="C11" s="1"/>
    </row>
    <row r="12" spans="1:3" x14ac:dyDescent="0.3">
      <c r="A12" s="1" t="s">
        <v>13</v>
      </c>
      <c r="B12" s="2" t="s">
        <v>14</v>
      </c>
      <c r="C12" s="1"/>
    </row>
    <row r="13" spans="1:3" x14ac:dyDescent="0.3">
      <c r="A13" s="1" t="s">
        <v>33</v>
      </c>
      <c r="B13" s="2" t="s">
        <v>34</v>
      </c>
      <c r="C13" s="1"/>
    </row>
    <row r="14" spans="1:3" x14ac:dyDescent="0.3">
      <c r="A14" s="1" t="s">
        <v>35</v>
      </c>
      <c r="B14" s="2" t="s">
        <v>36</v>
      </c>
      <c r="C14" s="1"/>
    </row>
    <row r="15" spans="1:3" x14ac:dyDescent="0.3">
      <c r="A15" s="1" t="s">
        <v>9</v>
      </c>
      <c r="B15" s="2" t="s">
        <v>10</v>
      </c>
      <c r="C15" s="1"/>
    </row>
    <row r="16" spans="1:3" x14ac:dyDescent="0.3">
      <c r="A16" s="1" t="s">
        <v>37</v>
      </c>
      <c r="B16" s="1" t="s">
        <v>1169</v>
      </c>
      <c r="C16" s="1"/>
    </row>
    <row r="17" spans="1:3" x14ac:dyDescent="0.3">
      <c r="A17" s="1" t="s">
        <v>3</v>
      </c>
      <c r="B17" s="2" t="s">
        <v>4</v>
      </c>
      <c r="C17" s="1"/>
    </row>
    <row r="18" spans="1:3" x14ac:dyDescent="0.3">
      <c r="A18" s="1" t="s">
        <v>17</v>
      </c>
      <c r="B18" s="2" t="s">
        <v>18</v>
      </c>
      <c r="C18" s="1"/>
    </row>
    <row r="19" spans="1:3" x14ac:dyDescent="0.3">
      <c r="A19" s="1" t="s">
        <v>23</v>
      </c>
      <c r="B19" s="2" t="s">
        <v>24</v>
      </c>
      <c r="C19" s="1"/>
    </row>
    <row r="20" spans="1:3" x14ac:dyDescent="0.3">
      <c r="A20" s="1" t="s">
        <v>15</v>
      </c>
      <c r="B20" s="2" t="s">
        <v>16</v>
      </c>
      <c r="C20" s="1"/>
    </row>
    <row r="21" spans="1:3" x14ac:dyDescent="0.3">
      <c r="A21" s="1" t="s">
        <v>11</v>
      </c>
      <c r="B21" s="2" t="s">
        <v>12</v>
      </c>
    </row>
  </sheetData>
  <sortState xmlns:xlrd2="http://schemas.microsoft.com/office/spreadsheetml/2017/richdata2" ref="A4:B21">
    <sortCondition ref="A4:A21"/>
  </sortState>
  <hyperlinks>
    <hyperlink ref="B17" r:id="rId1" xr:uid="{00000000-0004-0000-0000-000000000000}"/>
    <hyperlink ref="B11" r:id="rId2" xr:uid="{00000000-0004-0000-0000-000001000000}"/>
    <hyperlink ref="B4" r:id="rId3" xr:uid="{00000000-0004-0000-0000-000002000000}"/>
    <hyperlink ref="B15" r:id="rId4" xr:uid="{00000000-0004-0000-0000-000003000000}"/>
    <hyperlink ref="B21" r:id="rId5" xr:uid="{00000000-0004-0000-0000-000004000000}"/>
    <hyperlink ref="B12" r:id="rId6" xr:uid="{00000000-0004-0000-0000-000005000000}"/>
    <hyperlink ref="B20" r:id="rId7" xr:uid="{00000000-0004-0000-0000-000006000000}"/>
    <hyperlink ref="B18" r:id="rId8" xr:uid="{00000000-0004-0000-0000-000007000000}"/>
    <hyperlink ref="B8" r:id="rId9" xr:uid="{00000000-0004-0000-0000-000008000000}"/>
    <hyperlink ref="B5" r:id="rId10" xr:uid="{00000000-0004-0000-0000-000009000000}"/>
    <hyperlink ref="B19" r:id="rId11" xr:uid="{00000000-0004-0000-0000-00000A000000}"/>
    <hyperlink ref="B7" r:id="rId12" xr:uid="{00000000-0004-0000-0000-00000B000000}"/>
    <hyperlink ref="B6" r:id="rId13" xr:uid="{00000000-0004-0000-0000-00000C000000}"/>
    <hyperlink ref="B9" r:id="rId14" xr:uid="{00000000-0004-0000-0000-00000D000000}"/>
    <hyperlink ref="B10" r:id="rId15" xr:uid="{00000000-0004-0000-0000-00000E000000}"/>
    <hyperlink ref="B13" r:id="rId16" xr:uid="{00000000-0004-0000-0000-00000F000000}"/>
    <hyperlink ref="B14" r:id="rId17" xr:uid="{00000000-0004-0000-0000-00001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Manuscripts</vt:lpstr>
      <vt:lpstr>Manuscript findings</vt:lpstr>
      <vt:lpstr>Other relavant papers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Pedro Brandao</dc:creator>
  <cp:lastModifiedBy>Pedro Brandão</cp:lastModifiedBy>
  <dcterms:created xsi:type="dcterms:W3CDTF">2025-12-05T19:33:33Z</dcterms:created>
  <dcterms:modified xsi:type="dcterms:W3CDTF">2025-12-08T17:15:41Z</dcterms:modified>
</cp:coreProperties>
</file>